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AF79BE23-8332-43F4-B84A-ED99996835CC}"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36" i="1" l="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N84" i="1"/>
  <c r="R83" i="1"/>
  <c r="N83" i="1"/>
  <c r="R82" i="1"/>
  <c r="N82" i="1"/>
  <c r="R81" i="1"/>
  <c r="N81" i="1"/>
  <c r="R80" i="1"/>
  <c r="N80" i="1"/>
  <c r="R79" i="1"/>
  <c r="N79" i="1"/>
  <c r="R78" i="1"/>
  <c r="N78" i="1"/>
  <c r="R77" i="1"/>
  <c r="N77" i="1"/>
  <c r="R76" i="1"/>
  <c r="N76" i="1"/>
  <c r="R75" i="1"/>
  <c r="N75" i="1"/>
  <c r="R74" i="1"/>
  <c r="N74" i="1"/>
  <c r="R73" i="1"/>
  <c r="N73" i="1"/>
  <c r="R72" i="1"/>
  <c r="N72" i="1"/>
  <c r="R71" i="1"/>
  <c r="N71" i="1"/>
  <c r="R70" i="1"/>
  <c r="N70" i="1"/>
  <c r="R69" i="1"/>
  <c r="N69"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236" i="1" l="1"/>
  <c r="Q2236" i="1"/>
  <c r="P2236" i="1"/>
  <c r="O2236" i="1"/>
  <c r="S2235" i="1"/>
  <c r="Q2235" i="1"/>
  <c r="P2235" i="1"/>
  <c r="O2235" i="1"/>
  <c r="S2234" i="1"/>
  <c r="Q2234" i="1"/>
  <c r="P2234" i="1"/>
  <c r="O2234" i="1"/>
  <c r="S2233" i="1"/>
  <c r="Q2233" i="1"/>
  <c r="P2233" i="1"/>
  <c r="O2233" i="1"/>
  <c r="S2232" i="1"/>
  <c r="Q2232" i="1"/>
  <c r="P2232" i="1"/>
  <c r="O2232" i="1"/>
  <c r="P2231" i="1"/>
  <c r="Q2231" i="1" s="1"/>
  <c r="S2231" i="1" s="1"/>
  <c r="O2231" i="1"/>
  <c r="P2230" i="1"/>
  <c r="Q2230" i="1" s="1"/>
  <c r="S2230" i="1" s="1"/>
  <c r="O2230" i="1"/>
  <c r="P2229" i="1"/>
  <c r="Q2229" i="1" s="1"/>
  <c r="S2229" i="1" s="1"/>
  <c r="O2229" i="1"/>
  <c r="P2228" i="1"/>
  <c r="Q2228" i="1" s="1"/>
  <c r="S2228" i="1" s="1"/>
  <c r="O2228" i="1"/>
  <c r="P2227" i="1"/>
  <c r="Q2227" i="1" s="1"/>
  <c r="S2227" i="1" s="1"/>
  <c r="O2227" i="1"/>
  <c r="P2226" i="1"/>
  <c r="Q2226" i="1" s="1"/>
  <c r="S2226" i="1" s="1"/>
  <c r="O2226" i="1"/>
  <c r="P2225" i="1"/>
  <c r="Q2225" i="1" s="1"/>
  <c r="S2225" i="1" s="1"/>
  <c r="O2225" i="1"/>
  <c r="P2224" i="1"/>
  <c r="Q2224" i="1" s="1"/>
  <c r="S2224" i="1" s="1"/>
  <c r="O2224" i="1"/>
  <c r="P2223" i="1"/>
  <c r="Q2223" i="1" s="1"/>
  <c r="S2223" i="1" s="1"/>
  <c r="O2223" i="1"/>
  <c r="P2222" i="1"/>
  <c r="Q2222" i="1" s="1"/>
  <c r="S2222" i="1" s="1"/>
  <c r="O2222" i="1"/>
  <c r="P2221" i="1"/>
  <c r="Q2221" i="1" s="1"/>
  <c r="S2221" i="1" s="1"/>
  <c r="O2221" i="1"/>
  <c r="P2220" i="1"/>
  <c r="Q2220" i="1" s="1"/>
  <c r="S2220" i="1" s="1"/>
  <c r="O2220" i="1"/>
  <c r="P2219" i="1"/>
  <c r="Q2219" i="1" s="1"/>
  <c r="S2219" i="1" s="1"/>
  <c r="O2219" i="1"/>
  <c r="P2218" i="1"/>
  <c r="Q2218" i="1" s="1"/>
  <c r="S2218" i="1" s="1"/>
  <c r="O2218" i="1"/>
  <c r="S2217" i="1"/>
  <c r="Q2217" i="1"/>
  <c r="P2217" i="1"/>
  <c r="O2217" i="1"/>
  <c r="S2216" i="1"/>
  <c r="Q2216" i="1"/>
  <c r="P2216" i="1"/>
  <c r="O2216" i="1"/>
  <c r="S2215" i="1"/>
  <c r="Q2215" i="1"/>
  <c r="P2215" i="1"/>
  <c r="O2215" i="1"/>
  <c r="S2214" i="1"/>
  <c r="Q2214" i="1"/>
  <c r="P2214" i="1"/>
  <c r="O2214" i="1"/>
  <c r="S2213" i="1"/>
  <c r="Q2213" i="1"/>
  <c r="P2213" i="1"/>
  <c r="O2213" i="1"/>
  <c r="S2212" i="1"/>
  <c r="Q2212" i="1"/>
  <c r="P2212" i="1"/>
  <c r="O2212" i="1"/>
  <c r="S2211" i="1"/>
  <c r="Q2211" i="1"/>
  <c r="P2211" i="1"/>
  <c r="O2211" i="1"/>
  <c r="S2210" i="1"/>
  <c r="Q2210" i="1"/>
  <c r="P2210" i="1"/>
  <c r="O2210" i="1"/>
  <c r="S2209" i="1"/>
  <c r="Q2209" i="1"/>
  <c r="P2209" i="1"/>
  <c r="O2209" i="1"/>
  <c r="S2208" i="1"/>
  <c r="Q2208" i="1"/>
  <c r="P2208" i="1"/>
  <c r="O2208" i="1"/>
  <c r="S2207" i="1"/>
  <c r="Q2207" i="1"/>
  <c r="P2207" i="1"/>
  <c r="O2207" i="1"/>
  <c r="S2206" i="1"/>
  <c r="Q2206" i="1"/>
  <c r="P2206" i="1"/>
  <c r="O2206" i="1"/>
  <c r="S2205" i="1"/>
  <c r="Q2205" i="1"/>
  <c r="P2205" i="1"/>
  <c r="O2205" i="1"/>
  <c r="S2204" i="1"/>
  <c r="Q2204" i="1"/>
  <c r="P2204" i="1"/>
  <c r="O2204" i="1"/>
  <c r="S2203" i="1"/>
  <c r="Q2203" i="1"/>
  <c r="P2203" i="1"/>
  <c r="O2203" i="1"/>
  <c r="S2202" i="1"/>
  <c r="Q2202" i="1"/>
  <c r="P2202" i="1"/>
  <c r="O2202" i="1"/>
  <c r="S2201" i="1"/>
  <c r="Q2201" i="1"/>
  <c r="P2201" i="1"/>
  <c r="O2201" i="1"/>
  <c r="S2200" i="1"/>
  <c r="Q2200" i="1"/>
  <c r="P2200" i="1"/>
  <c r="O2200" i="1"/>
  <c r="S2199" i="1"/>
  <c r="Q2199" i="1"/>
  <c r="P2199" i="1"/>
  <c r="O2199" i="1"/>
  <c r="S2198" i="1"/>
  <c r="Q2198" i="1"/>
  <c r="P2198" i="1"/>
  <c r="O2198" i="1"/>
  <c r="S2197" i="1"/>
  <c r="Q2197" i="1"/>
  <c r="P2197" i="1"/>
  <c r="O2197" i="1"/>
  <c r="S2196" i="1"/>
  <c r="Q2196" i="1"/>
  <c r="P2196" i="1"/>
  <c r="O2196" i="1"/>
  <c r="S2195" i="1"/>
  <c r="Q2195" i="1"/>
  <c r="P2195" i="1"/>
  <c r="O2195" i="1"/>
  <c r="S2194" i="1"/>
  <c r="Q2194" i="1"/>
  <c r="P2194" i="1"/>
  <c r="O2194" i="1"/>
  <c r="S2193" i="1"/>
  <c r="Q2193" i="1"/>
  <c r="P2193" i="1"/>
  <c r="O2193" i="1"/>
  <c r="S2192" i="1"/>
  <c r="Q2192" i="1"/>
  <c r="P2192" i="1"/>
  <c r="O2192" i="1"/>
  <c r="S2191" i="1"/>
  <c r="Q2191" i="1"/>
  <c r="P2191" i="1"/>
  <c r="O2191" i="1"/>
  <c r="S2190" i="1"/>
  <c r="Q2190" i="1"/>
  <c r="P2190" i="1"/>
  <c r="O2190" i="1"/>
  <c r="S2189" i="1"/>
  <c r="Q2189" i="1"/>
  <c r="P2189" i="1"/>
  <c r="O2189" i="1"/>
  <c r="S2188" i="1"/>
  <c r="Q2188" i="1"/>
  <c r="P2188" i="1"/>
  <c r="O2188" i="1"/>
  <c r="S2187" i="1"/>
  <c r="Q2187" i="1"/>
  <c r="P2187" i="1"/>
  <c r="O2187" i="1"/>
  <c r="S2186" i="1"/>
  <c r="Q2186" i="1"/>
  <c r="O2186" i="1"/>
  <c r="P2186" i="1"/>
  <c r="S2185" i="1"/>
  <c r="O2185" i="1"/>
  <c r="P2185" i="1"/>
  <c r="Q2185" i="1"/>
  <c r="S2184" i="1"/>
  <c r="Q2184" i="1"/>
  <c r="P2184" i="1"/>
  <c r="O2184" i="1"/>
  <c r="O2183" i="1"/>
  <c r="P2183" i="1"/>
  <c r="Q2183" i="1" s="1"/>
  <c r="S2183" i="1" s="1"/>
  <c r="Q2182" i="1"/>
  <c r="P2182" i="1"/>
  <c r="O2182" i="1"/>
  <c r="S2182" i="1"/>
  <c r="Q2181" i="1"/>
  <c r="P2181" i="1"/>
  <c r="O2181" i="1"/>
  <c r="S2181" i="1"/>
  <c r="S2180" i="1"/>
  <c r="Q2180" i="1"/>
  <c r="P2180" i="1"/>
  <c r="O2180" i="1"/>
  <c r="S2179" i="1"/>
  <c r="O2179" i="1"/>
  <c r="P2179" i="1"/>
  <c r="Q2179" i="1"/>
  <c r="O2178" i="1"/>
  <c r="P2178" i="1"/>
  <c r="Q2178" i="1"/>
  <c r="S2178" i="1"/>
  <c r="P2177" i="1"/>
  <c r="Q2177" i="1"/>
  <c r="O2177" i="1"/>
  <c r="S2177" i="1"/>
  <c r="Q2176" i="1"/>
  <c r="S2176" i="1"/>
  <c r="P2176" i="1"/>
  <c r="O2176" i="1"/>
  <c r="O2175" i="1"/>
  <c r="P2175" i="1"/>
  <c r="Q2175" i="1"/>
  <c r="S2175" i="1"/>
  <c r="P2174" i="1"/>
  <c r="Q2174" i="1"/>
  <c r="S2174" i="1"/>
  <c r="O2174" i="1"/>
  <c r="Q2173" i="1"/>
  <c r="P2173" i="1"/>
  <c r="O2173" i="1"/>
  <c r="S2173" i="1"/>
  <c r="Q2172" i="1"/>
  <c r="P2172" i="1"/>
  <c r="S2172" i="1"/>
  <c r="O2172" i="1"/>
  <c r="S2171" i="1"/>
  <c r="P2171" i="1"/>
  <c r="O2171" i="1"/>
  <c r="Q2171" i="1"/>
  <c r="S2170" i="1"/>
  <c r="O2170" i="1"/>
  <c r="P2170" i="1"/>
  <c r="Q2170" i="1"/>
  <c r="S2169" i="1"/>
  <c r="Q2169" i="1"/>
  <c r="P2169" i="1"/>
  <c r="O2169" i="1"/>
  <c r="S2168" i="1"/>
  <c r="Q2168" i="1"/>
  <c r="P2168" i="1"/>
  <c r="O2168" i="1"/>
  <c r="S2167" i="1"/>
  <c r="Q2167" i="1"/>
  <c r="P2167" i="1"/>
  <c r="O2167" i="1"/>
  <c r="S2166" i="1"/>
  <c r="Q2166" i="1"/>
  <c r="P2166" i="1"/>
  <c r="O2166" i="1"/>
  <c r="S2165" i="1"/>
  <c r="Q2165" i="1"/>
  <c r="P2165" i="1"/>
  <c r="O2165" i="1"/>
  <c r="S2164" i="1"/>
  <c r="Q2164" i="1"/>
  <c r="P2164" i="1"/>
  <c r="O2164" i="1"/>
  <c r="S2163" i="1"/>
  <c r="O2163" i="1"/>
  <c r="P2163" i="1"/>
  <c r="Q2163" i="1"/>
  <c r="P2162" i="1"/>
  <c r="Q2162" i="1"/>
  <c r="S2162" i="1"/>
  <c r="O2162" i="1"/>
  <c r="O2161" i="1"/>
  <c r="P2161" i="1"/>
  <c r="Q2161" i="1" s="1"/>
  <c r="S2161" i="1" s="1"/>
  <c r="S2160" i="1"/>
  <c r="Q2160" i="1"/>
  <c r="P2160" i="1"/>
  <c r="O2160" i="1"/>
  <c r="O2159" i="1"/>
  <c r="S2159" i="1"/>
  <c r="P2159" i="1"/>
  <c r="Q2159" i="1"/>
  <c r="S2158" i="1"/>
  <c r="Q2158" i="1"/>
  <c r="O2158" i="1"/>
  <c r="P2158" i="1"/>
  <c r="P2157" i="1"/>
  <c r="S2157" i="1"/>
  <c r="O2157" i="1"/>
  <c r="Q2157" i="1"/>
  <c r="Q2156" i="1"/>
  <c r="S2156" i="1"/>
  <c r="P2156" i="1"/>
  <c r="O2156" i="1"/>
  <c r="O2155" i="1"/>
  <c r="S2155" i="1"/>
  <c r="P2155" i="1"/>
  <c r="Q2155" i="1"/>
  <c r="O2154" i="1"/>
  <c r="Q2154" i="1"/>
  <c r="P2154" i="1"/>
  <c r="S2154" i="1"/>
  <c r="O2153" i="1"/>
  <c r="P2153" i="1"/>
  <c r="Q2153" i="1"/>
  <c r="S2153" i="1"/>
  <c r="Q2152" i="1"/>
  <c r="O2152" i="1"/>
  <c r="S2152" i="1"/>
  <c r="P2152" i="1"/>
  <c r="S2151" i="1"/>
  <c r="P2151" i="1"/>
  <c r="O2151" i="1"/>
  <c r="Q2151" i="1"/>
  <c r="O2150" i="1"/>
  <c r="S2150" i="1"/>
  <c r="P2150" i="1"/>
  <c r="Q2150" i="1"/>
  <c r="Q2149" i="1"/>
  <c r="P2149" i="1"/>
  <c r="O2149" i="1"/>
  <c r="S2149" i="1"/>
  <c r="P2148" i="1"/>
  <c r="Q2148" i="1"/>
  <c r="O2148" i="1"/>
  <c r="S2148" i="1"/>
  <c r="Q2147" i="1"/>
  <c r="P2147" i="1"/>
  <c r="S2147" i="1"/>
  <c r="O2147" i="1"/>
  <c r="P2146" i="1"/>
  <c r="Q2146" i="1"/>
  <c r="O2146" i="1"/>
  <c r="S2146" i="1"/>
  <c r="Q2145" i="1"/>
  <c r="O2145" i="1"/>
  <c r="P2145" i="1"/>
  <c r="S2145" i="1"/>
  <c r="Q2144" i="1"/>
  <c r="S2144" i="1"/>
  <c r="O2144" i="1"/>
  <c r="P2144" i="1"/>
  <c r="S2143" i="1"/>
  <c r="Q2143" i="1"/>
  <c r="O2143" i="1"/>
  <c r="P2143" i="1"/>
  <c r="S2142" i="1"/>
  <c r="P2142" i="1"/>
  <c r="Q2142" i="1"/>
  <c r="O2142" i="1"/>
  <c r="Q2141" i="1"/>
  <c r="O2141" i="1"/>
  <c r="S2141" i="1"/>
  <c r="P2141" i="1"/>
  <c r="Q2140" i="1"/>
  <c r="P2140" i="1"/>
  <c r="S2140" i="1"/>
  <c r="O2140" i="1"/>
  <c r="Q2139" i="1"/>
  <c r="S2139" i="1"/>
  <c r="O2139" i="1"/>
  <c r="P2139" i="1"/>
  <c r="P2138" i="1"/>
  <c r="O2138" i="1"/>
  <c r="Q2138" i="1"/>
  <c r="S2138" i="1" s="1"/>
  <c r="P2137" i="1"/>
  <c r="Q2137" i="1" s="1"/>
  <c r="S2137" i="1" s="1"/>
  <c r="O2137" i="1"/>
  <c r="Q2136" i="1"/>
  <c r="P2136" i="1"/>
  <c r="O2136" i="1"/>
  <c r="S2136" i="1"/>
  <c r="O2135" i="1"/>
  <c r="S2135" i="1"/>
  <c r="Q2135" i="1"/>
  <c r="P2135" i="1"/>
  <c r="O2134" i="1"/>
  <c r="Q2134" i="1"/>
  <c r="P2134" i="1"/>
  <c r="S2134" i="1"/>
  <c r="S2133" i="1"/>
  <c r="O2133" i="1"/>
  <c r="P2133" i="1"/>
  <c r="Q2133" i="1"/>
  <c r="Q2132" i="1"/>
  <c r="O2132" i="1"/>
  <c r="S2132" i="1"/>
  <c r="P2132" i="1"/>
  <c r="P2131" i="1"/>
  <c r="Q2131" i="1"/>
  <c r="O2131" i="1"/>
  <c r="S2131" i="1"/>
  <c r="O2130" i="1"/>
  <c r="S2130" i="1"/>
  <c r="P2130" i="1"/>
  <c r="Q2130" i="1"/>
  <c r="O2129" i="1"/>
  <c r="Q2129" i="1"/>
  <c r="P2129" i="1"/>
  <c r="S2129" i="1"/>
  <c r="S2128" i="1"/>
  <c r="Q2128" i="1"/>
  <c r="O2128" i="1"/>
  <c r="P2128" i="1"/>
  <c r="S2127" i="1"/>
  <c r="P2127" i="1"/>
  <c r="Q2127" i="1"/>
  <c r="O2127" i="1"/>
  <c r="P2126" i="1"/>
  <c r="S2126" i="1"/>
  <c r="O2126" i="1"/>
  <c r="Q2126" i="1"/>
  <c r="P2125" i="1"/>
  <c r="O2125" i="1"/>
  <c r="Q2125" i="1"/>
  <c r="S2125" i="1"/>
  <c r="P2124" i="1"/>
  <c r="Q2124" i="1"/>
  <c r="O2124" i="1"/>
  <c r="S2124" i="1"/>
  <c r="S2123" i="1"/>
  <c r="O2123" i="1"/>
  <c r="P2123" i="1"/>
  <c r="Q2123" i="1"/>
  <c r="Q2122" i="1"/>
  <c r="P2122" i="1"/>
  <c r="O2122" i="1"/>
  <c r="S2122" i="1"/>
  <c r="P2121" i="1"/>
  <c r="Q2121" i="1"/>
  <c r="O2121" i="1"/>
  <c r="S2121" i="1"/>
  <c r="P2120" i="1"/>
  <c r="Q2120" i="1"/>
  <c r="O2120" i="1"/>
  <c r="S2120" i="1"/>
  <c r="Q2119" i="1"/>
  <c r="S2119" i="1"/>
  <c r="P2119" i="1"/>
  <c r="O2119" i="1"/>
  <c r="O2118" i="1"/>
  <c r="S2118" i="1"/>
  <c r="Q2118" i="1"/>
  <c r="P2118" i="1"/>
  <c r="P2117" i="1"/>
  <c r="S2117" i="1"/>
  <c r="Q2117" i="1"/>
  <c r="O2117" i="1"/>
  <c r="O2116" i="1"/>
  <c r="Q2116" i="1"/>
  <c r="P2116" i="1"/>
  <c r="S2116" i="1"/>
  <c r="O2115" i="1"/>
  <c r="P2115" i="1"/>
  <c r="Q2115" i="1" s="1"/>
  <c r="S2115" i="1" s="1"/>
  <c r="O2114" i="1"/>
  <c r="P2114" i="1"/>
  <c r="Q2114" i="1" s="1"/>
  <c r="S2114" i="1" s="1"/>
  <c r="O2113" i="1"/>
  <c r="P2113" i="1"/>
  <c r="Q2113" i="1" s="1"/>
  <c r="S2113" i="1" s="1"/>
  <c r="P2112" i="1"/>
  <c r="Q2112" i="1" s="1"/>
  <c r="S2112" i="1" s="1"/>
  <c r="O2112" i="1"/>
  <c r="P2111" i="1"/>
  <c r="O2111" i="1"/>
  <c r="Q2111" i="1"/>
  <c r="S2111" i="1" s="1"/>
  <c r="P2110" i="1"/>
  <c r="O2110" i="1"/>
  <c r="Q2110" i="1"/>
  <c r="S2110" i="1" s="1"/>
  <c r="O2109" i="1"/>
  <c r="P2109" i="1"/>
  <c r="Q2109" i="1" s="1"/>
  <c r="S2109" i="1" s="1"/>
  <c r="P2108" i="1"/>
  <c r="O2108" i="1"/>
  <c r="Q2108" i="1"/>
  <c r="S2108" i="1" s="1"/>
  <c r="P2107" i="1"/>
  <c r="O2107" i="1"/>
  <c r="Q2107" i="1"/>
  <c r="S2107" i="1" s="1"/>
  <c r="O2106" i="1"/>
  <c r="P2106" i="1"/>
  <c r="Q2106" i="1" s="1"/>
  <c r="S2106" i="1" s="1"/>
  <c r="O2105" i="1"/>
  <c r="P2105" i="1"/>
  <c r="Q2105" i="1" s="1"/>
  <c r="S2105" i="1" s="1"/>
  <c r="O2104" i="1"/>
  <c r="P2104" i="1"/>
  <c r="Q2104" i="1"/>
  <c r="S2104" i="1" s="1"/>
  <c r="O2103" i="1"/>
  <c r="P2103" i="1"/>
  <c r="Q2103" i="1"/>
  <c r="S2103" i="1" s="1"/>
  <c r="P2102" i="1"/>
  <c r="Q2102" i="1" s="1"/>
  <c r="S2102" i="1" s="1"/>
  <c r="O2102" i="1"/>
  <c r="P2101" i="1"/>
  <c r="O2101" i="1"/>
  <c r="Q2101" i="1"/>
  <c r="S2101" i="1" s="1"/>
  <c r="O2100" i="1"/>
  <c r="P2100" i="1"/>
  <c r="Q2100" i="1" s="1"/>
  <c r="S2100" i="1" s="1"/>
  <c r="S2099" i="1"/>
  <c r="Q2099" i="1"/>
  <c r="P2099" i="1"/>
  <c r="O2099" i="1"/>
  <c r="Q2098" i="1"/>
  <c r="P2098" i="1"/>
  <c r="O2098" i="1"/>
  <c r="S2098" i="1"/>
  <c r="P2097" i="1"/>
  <c r="Q2097" i="1"/>
  <c r="S2097" i="1"/>
  <c r="O2097" i="1"/>
  <c r="Q2096" i="1"/>
  <c r="S2096" i="1"/>
  <c r="P2096" i="1"/>
  <c r="O2096" i="1"/>
  <c r="S2095" i="1"/>
  <c r="O2095" i="1"/>
  <c r="Q2095" i="1"/>
  <c r="P2095" i="1"/>
  <c r="O2094" i="1"/>
  <c r="S2094" i="1"/>
  <c r="Q2094" i="1"/>
  <c r="P2094" i="1"/>
  <c r="S2093" i="1"/>
  <c r="O2093" i="1"/>
  <c r="Q2093" i="1"/>
  <c r="P2093" i="1"/>
  <c r="P2092" i="1"/>
  <c r="Q2092" i="1"/>
  <c r="O2092" i="1"/>
  <c r="S2092" i="1"/>
  <c r="P2091" i="1"/>
  <c r="O2091" i="1"/>
  <c r="S2091" i="1"/>
  <c r="Q2091" i="1"/>
  <c r="Q2090" i="1"/>
  <c r="S2090" i="1"/>
  <c r="P2090" i="1"/>
  <c r="O2090" i="1"/>
  <c r="P2089" i="1"/>
  <c r="Q2089" i="1" s="1"/>
  <c r="S2089" i="1" s="1"/>
  <c r="O2089" i="1"/>
  <c r="P2088" i="1"/>
  <c r="Q2088" i="1" s="1"/>
  <c r="S2088" i="1" s="1"/>
  <c r="O2088" i="1"/>
  <c r="P2087" i="1"/>
  <c r="Q2087" i="1" s="1"/>
  <c r="S2087" i="1" s="1"/>
  <c r="O2087" i="1"/>
  <c r="P2086" i="1"/>
  <c r="Q2086" i="1" s="1"/>
  <c r="S2086" i="1" s="1"/>
  <c r="O2086" i="1"/>
  <c r="P2085" i="1"/>
  <c r="Q2085" i="1" s="1"/>
  <c r="S2085" i="1" s="1"/>
  <c r="O2085" i="1"/>
  <c r="P2084" i="1"/>
  <c r="Q2084" i="1" s="1"/>
  <c r="S2084" i="1" s="1"/>
  <c r="O2084" i="1"/>
  <c r="P2083" i="1"/>
  <c r="Q2083" i="1"/>
  <c r="S2083" i="1" s="1"/>
  <c r="O2083" i="1"/>
  <c r="P2082" i="1"/>
  <c r="Q2082" i="1" s="1"/>
  <c r="S2082" i="1" s="1"/>
  <c r="O2082" i="1"/>
  <c r="P2081" i="1"/>
  <c r="Q2081" i="1" s="1"/>
  <c r="S2081" i="1" s="1"/>
  <c r="O2081" i="1"/>
  <c r="P2080" i="1"/>
  <c r="Q2080" i="1"/>
  <c r="S2080" i="1" s="1"/>
  <c r="O2080" i="1"/>
  <c r="O2079" i="1"/>
  <c r="P2079" i="1"/>
  <c r="Q2079" i="1" s="1"/>
  <c r="S2079" i="1" s="1"/>
  <c r="O2078" i="1"/>
  <c r="P2078" i="1"/>
  <c r="Q2078" i="1" s="1"/>
  <c r="S2078" i="1" s="1"/>
  <c r="O2077" i="1"/>
  <c r="P2077" i="1"/>
  <c r="Q2077" i="1"/>
  <c r="S2077" i="1" s="1"/>
  <c r="O2076" i="1"/>
  <c r="P2076" i="1"/>
  <c r="Q2076" i="1"/>
  <c r="S2076" i="1" s="1"/>
  <c r="O2075" i="1"/>
  <c r="Q2075" i="1"/>
  <c r="P2075" i="1"/>
  <c r="S2075" i="1"/>
  <c r="Q2074" i="1"/>
  <c r="O2074" i="1"/>
  <c r="S2074" i="1"/>
  <c r="P2074" i="1"/>
  <c r="P2073" i="1"/>
  <c r="S2073" i="1"/>
  <c r="Q2073" i="1"/>
  <c r="O2073" i="1"/>
  <c r="O2072" i="1"/>
  <c r="Q2072" i="1"/>
  <c r="P2072" i="1"/>
  <c r="S2072" i="1"/>
  <c r="Q2071" i="1"/>
  <c r="O2071" i="1"/>
  <c r="P2071" i="1"/>
  <c r="S2071" i="1"/>
  <c r="P2070" i="1"/>
  <c r="O2070" i="1"/>
  <c r="S2070" i="1"/>
  <c r="Q2070" i="1"/>
  <c r="Q2069" i="1"/>
  <c r="P2069" i="1"/>
  <c r="S2069" i="1"/>
  <c r="O2069" i="1"/>
  <c r="O2068" i="1"/>
  <c r="Q2068" i="1"/>
  <c r="P2068" i="1"/>
  <c r="S2068" i="1"/>
  <c r="O2067" i="1"/>
  <c r="S2067" i="1"/>
  <c r="Q2067" i="1"/>
  <c r="P2067" i="1"/>
  <c r="O2066" i="1"/>
  <c r="Q2066" i="1"/>
  <c r="S2066" i="1"/>
  <c r="P2066" i="1"/>
  <c r="S2065" i="1"/>
  <c r="Q2065" i="1"/>
  <c r="O2065" i="1"/>
  <c r="P2065" i="1"/>
  <c r="O2064" i="1"/>
  <c r="P2064" i="1"/>
  <c r="S2064" i="1"/>
  <c r="Q2064" i="1"/>
  <c r="Q2063" i="1"/>
  <c r="S2063" i="1"/>
  <c r="O2063" i="1"/>
  <c r="P2063" i="1"/>
  <c r="P2062" i="1"/>
  <c r="S2062" i="1"/>
  <c r="O2062" i="1"/>
  <c r="Q2062" i="1"/>
  <c r="P2061" i="1"/>
  <c r="S2061" i="1"/>
  <c r="O2061" i="1"/>
  <c r="Q2061" i="1"/>
  <c r="S2060" i="1"/>
  <c r="Q2060" i="1"/>
  <c r="O2060" i="1"/>
  <c r="P2060" i="1"/>
  <c r="O2059" i="1"/>
  <c r="P2059" i="1"/>
  <c r="Q2059" i="1"/>
  <c r="S2059" i="1"/>
  <c r="S2058" i="1"/>
  <c r="Q2058" i="1"/>
  <c r="O2058" i="1"/>
  <c r="P2058" i="1"/>
  <c r="Q2057" i="1"/>
  <c r="P2057" i="1"/>
  <c r="O2057" i="1"/>
  <c r="S2057" i="1"/>
  <c r="O2056" i="1"/>
  <c r="Q2056" i="1"/>
  <c r="P2056" i="1"/>
  <c r="S2056" i="1"/>
  <c r="Q2055" i="1"/>
  <c r="S2055" i="1"/>
  <c r="O2055" i="1"/>
  <c r="P2055" i="1"/>
  <c r="P2054" i="1"/>
  <c r="S2054" i="1"/>
  <c r="O2054" i="1"/>
  <c r="Q2054" i="1"/>
  <c r="P2053" i="1"/>
  <c r="Q2053" i="1"/>
  <c r="S2053" i="1"/>
  <c r="O2053" i="1"/>
  <c r="S2052" i="1"/>
  <c r="Q2052" i="1"/>
  <c r="P2052" i="1"/>
  <c r="O2052" i="1"/>
  <c r="Q2051" i="1"/>
  <c r="P2051" i="1"/>
  <c r="O2051" i="1"/>
  <c r="S2051" i="1"/>
  <c r="S2050" i="1"/>
  <c r="Q2050" i="1"/>
  <c r="P2050" i="1"/>
  <c r="O2050" i="1"/>
  <c r="S2049" i="1"/>
  <c r="Q2049" i="1"/>
  <c r="P2049" i="1"/>
  <c r="O2049" i="1"/>
  <c r="S2048" i="1"/>
  <c r="Q2048" i="1"/>
  <c r="P2048" i="1"/>
  <c r="O2048" i="1"/>
  <c r="S2047" i="1"/>
  <c r="Q2047" i="1"/>
  <c r="P2047" i="1"/>
  <c r="O2047" i="1"/>
  <c r="S2046" i="1"/>
  <c r="Q2046" i="1"/>
  <c r="P2046" i="1"/>
  <c r="O2046" i="1"/>
  <c r="S2045" i="1"/>
  <c r="Q2045" i="1"/>
  <c r="P2045" i="1"/>
  <c r="O2045" i="1"/>
  <c r="S2044" i="1"/>
  <c r="Q2044" i="1"/>
  <c r="P2044" i="1"/>
  <c r="O2044" i="1"/>
  <c r="S2043" i="1"/>
  <c r="Q2043" i="1"/>
  <c r="P2043" i="1"/>
  <c r="O2043" i="1"/>
  <c r="S2042" i="1"/>
  <c r="Q2042" i="1"/>
  <c r="P2042" i="1"/>
  <c r="O2042" i="1"/>
  <c r="S2041" i="1"/>
  <c r="Q2041" i="1"/>
  <c r="P2041" i="1"/>
  <c r="O2041" i="1"/>
  <c r="S2040" i="1"/>
  <c r="Q2040" i="1"/>
  <c r="P2040" i="1"/>
  <c r="O2040" i="1"/>
  <c r="S2039" i="1"/>
  <c r="Q2039" i="1"/>
  <c r="P2039" i="1"/>
  <c r="O2039" i="1"/>
  <c r="S2038" i="1"/>
  <c r="Q2038" i="1"/>
  <c r="P2038" i="1"/>
  <c r="O2038" i="1"/>
  <c r="S2037" i="1"/>
  <c r="Q2037" i="1"/>
  <c r="P2037" i="1"/>
  <c r="O2037" i="1"/>
  <c r="S2036" i="1"/>
  <c r="Q2036" i="1"/>
  <c r="P2036" i="1"/>
  <c r="O2036" i="1"/>
  <c r="S2035" i="1"/>
  <c r="Q2035" i="1"/>
  <c r="P2035" i="1"/>
  <c r="O2035" i="1"/>
  <c r="S2034" i="1"/>
  <c r="Q2034" i="1"/>
  <c r="P2034" i="1"/>
  <c r="O2034" i="1"/>
  <c r="S2033" i="1"/>
  <c r="Q2033" i="1"/>
  <c r="P2033" i="1"/>
  <c r="O2033" i="1"/>
  <c r="S2032" i="1"/>
  <c r="Q2032" i="1"/>
  <c r="P2032" i="1"/>
  <c r="O2032" i="1"/>
  <c r="S2031" i="1"/>
  <c r="Q2031" i="1"/>
  <c r="P2031" i="1"/>
  <c r="O2031" i="1"/>
  <c r="S2030" i="1"/>
  <c r="Q2030" i="1"/>
  <c r="P2030" i="1"/>
  <c r="O2030" i="1"/>
  <c r="S2029" i="1"/>
  <c r="Q2029" i="1"/>
  <c r="P2029" i="1"/>
  <c r="O2029" i="1"/>
  <c r="S2028" i="1"/>
  <c r="Q2028" i="1"/>
  <c r="P2028" i="1"/>
  <c r="O2028" i="1"/>
  <c r="S2027" i="1"/>
  <c r="Q2027" i="1"/>
  <c r="P2027" i="1"/>
  <c r="O2027" i="1"/>
  <c r="P2026" i="1"/>
  <c r="Q2026" i="1" s="1"/>
  <c r="S2026" i="1" s="1"/>
  <c r="O2026" i="1"/>
  <c r="P2025" i="1"/>
  <c r="Q2025" i="1" s="1"/>
  <c r="S2025" i="1" s="1"/>
  <c r="O2025" i="1"/>
  <c r="P2024" i="1"/>
  <c r="Q2024" i="1" s="1"/>
  <c r="S2024" i="1" s="1"/>
  <c r="O2024" i="1"/>
  <c r="P2023" i="1"/>
  <c r="Q2023" i="1" s="1"/>
  <c r="S2023" i="1" s="1"/>
  <c r="O2023" i="1"/>
  <c r="P2022" i="1"/>
  <c r="Q2022" i="1" s="1"/>
  <c r="S2022" i="1" s="1"/>
  <c r="O2022" i="1"/>
  <c r="P2021" i="1"/>
  <c r="Q2021" i="1" s="1"/>
  <c r="S2021" i="1" s="1"/>
  <c r="O2021" i="1"/>
  <c r="P2020" i="1"/>
  <c r="Q2020" i="1" s="1"/>
  <c r="S2020" i="1" s="1"/>
  <c r="O2020" i="1"/>
  <c r="P2019" i="1"/>
  <c r="Q2019" i="1" s="1"/>
  <c r="S2019" i="1" s="1"/>
  <c r="O2019" i="1"/>
  <c r="P2018" i="1"/>
  <c r="Q2018" i="1" s="1"/>
  <c r="S2018" i="1" s="1"/>
  <c r="O2018" i="1"/>
  <c r="P2017" i="1"/>
  <c r="Q2017" i="1" s="1"/>
  <c r="S2017" i="1" s="1"/>
  <c r="O2017" i="1"/>
  <c r="P2016" i="1"/>
  <c r="Q2016" i="1" s="1"/>
  <c r="S2016" i="1" s="1"/>
  <c r="O2016" i="1"/>
  <c r="P2015" i="1"/>
  <c r="Q2015" i="1" s="1"/>
  <c r="S2015" i="1" s="1"/>
  <c r="O2015" i="1"/>
  <c r="P2014" i="1"/>
  <c r="Q2014" i="1" s="1"/>
  <c r="S2014" i="1" s="1"/>
  <c r="O2014" i="1"/>
  <c r="P2013" i="1"/>
  <c r="Q2013" i="1" s="1"/>
  <c r="S2013" i="1" s="1"/>
  <c r="O2013" i="1"/>
  <c r="P2012" i="1"/>
  <c r="Q2012" i="1" s="1"/>
  <c r="S2012" i="1" s="1"/>
  <c r="O2012" i="1"/>
  <c r="P2011" i="1"/>
  <c r="Q2011" i="1" s="1"/>
  <c r="S2011" i="1" s="1"/>
  <c r="O2011" i="1"/>
  <c r="P2010" i="1"/>
  <c r="Q2010" i="1" s="1"/>
  <c r="S2010" i="1" s="1"/>
  <c r="O2010" i="1"/>
  <c r="P2009" i="1"/>
  <c r="Q2009" i="1" s="1"/>
  <c r="S2009" i="1" s="1"/>
  <c r="O2009" i="1"/>
  <c r="S2008" i="1"/>
  <c r="Q2008" i="1"/>
  <c r="P2008" i="1"/>
  <c r="O2008" i="1"/>
  <c r="S2007" i="1"/>
  <c r="Q2007" i="1"/>
  <c r="P2007" i="1"/>
  <c r="O2007" i="1"/>
  <c r="S2006" i="1"/>
  <c r="Q2006" i="1"/>
  <c r="P2006" i="1"/>
  <c r="O2006" i="1"/>
  <c r="P2005" i="1"/>
  <c r="Q2005" i="1" s="1"/>
  <c r="S2005" i="1" s="1"/>
  <c r="O2005" i="1"/>
  <c r="S2004" i="1"/>
  <c r="Q2004" i="1"/>
  <c r="P2004" i="1"/>
  <c r="O2004" i="1"/>
  <c r="S2003" i="1"/>
  <c r="Q2003" i="1"/>
  <c r="P2003" i="1"/>
  <c r="O2003" i="1"/>
  <c r="S2002" i="1"/>
  <c r="Q2002" i="1"/>
  <c r="P2002" i="1"/>
  <c r="O2002" i="1"/>
  <c r="P2001" i="1"/>
  <c r="Q2001" i="1" s="1"/>
  <c r="S2001" i="1" s="1"/>
  <c r="O2001" i="1"/>
  <c r="P2000" i="1"/>
  <c r="Q2000" i="1" s="1"/>
  <c r="S2000" i="1" s="1"/>
  <c r="O2000" i="1"/>
  <c r="P1999" i="1"/>
  <c r="Q1999" i="1" s="1"/>
  <c r="S1999" i="1" s="1"/>
  <c r="O1999" i="1"/>
  <c r="P1998" i="1"/>
  <c r="Q1998" i="1" s="1"/>
  <c r="S1998" i="1" s="1"/>
  <c r="O1998" i="1"/>
  <c r="P1997" i="1"/>
  <c r="Q1997" i="1" s="1"/>
  <c r="S1997" i="1" s="1"/>
  <c r="O1997" i="1"/>
  <c r="P1996" i="1"/>
  <c r="Q1996" i="1" s="1"/>
  <c r="S1996" i="1" s="1"/>
  <c r="O1996" i="1"/>
  <c r="P1995" i="1"/>
  <c r="Q1995" i="1" s="1"/>
  <c r="S1995" i="1" s="1"/>
  <c r="O1995" i="1"/>
  <c r="P1994" i="1"/>
  <c r="Q1994" i="1" s="1"/>
  <c r="S1994" i="1" s="1"/>
  <c r="O1994" i="1"/>
  <c r="P1993" i="1"/>
  <c r="Q1993" i="1" s="1"/>
  <c r="S1993" i="1" s="1"/>
  <c r="O1993" i="1"/>
  <c r="P1992" i="1"/>
  <c r="Q1992" i="1" s="1"/>
  <c r="S1992" i="1" s="1"/>
  <c r="O1992" i="1"/>
  <c r="P1991" i="1"/>
  <c r="Q1991" i="1" s="1"/>
  <c r="S1991" i="1" s="1"/>
  <c r="O1991" i="1"/>
  <c r="P1990" i="1"/>
  <c r="Q1990" i="1" s="1"/>
  <c r="S1990" i="1" s="1"/>
  <c r="O1990" i="1"/>
  <c r="P1989" i="1"/>
  <c r="Q1989" i="1" s="1"/>
  <c r="S1989" i="1" s="1"/>
  <c r="O1989" i="1"/>
  <c r="P1988" i="1"/>
  <c r="Q1988" i="1" s="1"/>
  <c r="S1988" i="1" s="1"/>
  <c r="O1988" i="1"/>
  <c r="P1987" i="1"/>
  <c r="Q1987" i="1" s="1"/>
  <c r="S1987" i="1" s="1"/>
  <c r="O1987" i="1"/>
  <c r="P1986" i="1"/>
  <c r="Q1986" i="1" s="1"/>
  <c r="S1986" i="1" s="1"/>
  <c r="O1986" i="1"/>
  <c r="P1985" i="1"/>
  <c r="Q1985" i="1" s="1"/>
  <c r="S1985" i="1" s="1"/>
  <c r="O1985" i="1"/>
  <c r="P1984" i="1"/>
  <c r="Q1984" i="1" s="1"/>
  <c r="S1984" i="1" s="1"/>
  <c r="O1984" i="1"/>
  <c r="S1983" i="1"/>
  <c r="Q1983" i="1"/>
  <c r="P1983" i="1"/>
  <c r="O1983" i="1"/>
  <c r="S1982" i="1"/>
  <c r="Q1982" i="1"/>
  <c r="P1982" i="1"/>
  <c r="O1982" i="1"/>
  <c r="S1981" i="1"/>
  <c r="Q1981" i="1"/>
  <c r="P1981" i="1"/>
  <c r="O1981" i="1"/>
  <c r="S1980" i="1"/>
  <c r="Q1980" i="1"/>
  <c r="P1980" i="1"/>
  <c r="O1980" i="1"/>
  <c r="S1979" i="1"/>
  <c r="Q1979" i="1"/>
  <c r="P1979" i="1"/>
  <c r="O1979" i="1"/>
  <c r="S1978" i="1"/>
  <c r="Q1978" i="1"/>
  <c r="P1978" i="1"/>
  <c r="O1978" i="1"/>
  <c r="S1977" i="1"/>
  <c r="Q1977" i="1"/>
  <c r="P1977" i="1"/>
  <c r="O1977" i="1"/>
  <c r="S1976" i="1"/>
  <c r="Q1976" i="1"/>
  <c r="P1976" i="1"/>
  <c r="O1976" i="1"/>
  <c r="S1975" i="1"/>
  <c r="Q1975" i="1"/>
  <c r="P1975" i="1"/>
  <c r="O1975" i="1"/>
  <c r="S1974" i="1"/>
  <c r="Q1974" i="1"/>
  <c r="P1974" i="1"/>
  <c r="O1974" i="1"/>
  <c r="S1973" i="1"/>
  <c r="Q1973" i="1"/>
  <c r="P1973" i="1"/>
  <c r="O1973" i="1"/>
  <c r="S1972" i="1"/>
  <c r="Q1972" i="1"/>
  <c r="P1972" i="1"/>
  <c r="O1972" i="1"/>
  <c r="S1971" i="1"/>
  <c r="Q1971" i="1"/>
  <c r="P1971" i="1"/>
  <c r="O1971" i="1"/>
  <c r="S1970" i="1"/>
  <c r="Q1970" i="1"/>
  <c r="P1970" i="1"/>
  <c r="O1970" i="1"/>
  <c r="S1969" i="1"/>
  <c r="Q1969" i="1"/>
  <c r="P1969" i="1"/>
  <c r="O1969" i="1"/>
  <c r="S1968" i="1"/>
  <c r="Q1968" i="1"/>
  <c r="P1968" i="1"/>
  <c r="O1968" i="1"/>
  <c r="S1967" i="1"/>
  <c r="Q1967" i="1"/>
  <c r="P1967" i="1"/>
  <c r="O1967" i="1"/>
  <c r="S1966" i="1"/>
  <c r="Q1966" i="1"/>
  <c r="P1966" i="1"/>
  <c r="O1966" i="1"/>
  <c r="S1965" i="1"/>
  <c r="Q1965" i="1"/>
  <c r="P1965" i="1"/>
  <c r="O1965" i="1"/>
  <c r="S1964" i="1"/>
  <c r="Q1964" i="1"/>
  <c r="P1964" i="1"/>
  <c r="O1964" i="1"/>
  <c r="S1963" i="1"/>
  <c r="Q1963" i="1"/>
  <c r="P1963" i="1"/>
  <c r="O1963" i="1"/>
  <c r="S1962" i="1"/>
  <c r="Q1962" i="1"/>
  <c r="P1962" i="1"/>
  <c r="O1962" i="1"/>
  <c r="S1961" i="1"/>
  <c r="Q1961" i="1"/>
  <c r="P1961" i="1"/>
  <c r="O1961" i="1"/>
  <c r="S1960" i="1"/>
  <c r="Q1960" i="1"/>
  <c r="P1960" i="1"/>
  <c r="O1960" i="1"/>
  <c r="S1959" i="1"/>
  <c r="Q1959" i="1"/>
  <c r="P1959" i="1"/>
  <c r="O1959" i="1"/>
  <c r="S1958" i="1"/>
  <c r="Q1958" i="1"/>
  <c r="P1958" i="1"/>
  <c r="O1958" i="1"/>
  <c r="S1957" i="1"/>
  <c r="Q1957" i="1"/>
  <c r="P1957" i="1"/>
  <c r="O1957" i="1"/>
  <c r="S1956" i="1"/>
  <c r="Q1956" i="1"/>
  <c r="P1956" i="1"/>
  <c r="O1956" i="1"/>
  <c r="S1955" i="1"/>
  <c r="Q1955" i="1"/>
  <c r="P1955" i="1"/>
  <c r="O1955" i="1"/>
  <c r="S1954" i="1"/>
  <c r="Q1954" i="1"/>
  <c r="P1954" i="1"/>
  <c r="O1954" i="1"/>
  <c r="S1953" i="1"/>
  <c r="Q1953" i="1"/>
  <c r="P1953" i="1"/>
  <c r="O1953" i="1"/>
  <c r="S1952" i="1"/>
  <c r="Q1952" i="1"/>
  <c r="P1952" i="1"/>
  <c r="O1952" i="1"/>
  <c r="S1951" i="1"/>
  <c r="Q1951" i="1"/>
  <c r="P1951" i="1"/>
  <c r="O1951" i="1"/>
  <c r="S1950" i="1"/>
  <c r="Q1950" i="1"/>
  <c r="P1950" i="1"/>
  <c r="O1950" i="1"/>
  <c r="S1949" i="1"/>
  <c r="Q1949" i="1"/>
  <c r="P1949" i="1"/>
  <c r="O1949" i="1"/>
  <c r="S1948" i="1"/>
  <c r="Q1948" i="1"/>
  <c r="P1948" i="1"/>
  <c r="O1948" i="1"/>
  <c r="S1947" i="1"/>
  <c r="Q1947" i="1"/>
  <c r="P1947" i="1"/>
  <c r="O1947" i="1"/>
  <c r="S1946" i="1"/>
  <c r="Q1946" i="1"/>
  <c r="P1946" i="1"/>
  <c r="O1946" i="1"/>
  <c r="S1945" i="1"/>
  <c r="Q1945" i="1"/>
  <c r="P1945" i="1"/>
  <c r="O1945" i="1"/>
  <c r="S1944" i="1"/>
  <c r="Q1944" i="1"/>
  <c r="P1944" i="1"/>
  <c r="O1944" i="1"/>
  <c r="S1943" i="1"/>
  <c r="Q1943" i="1"/>
  <c r="P1943" i="1"/>
  <c r="O1943" i="1"/>
  <c r="S1942" i="1"/>
  <c r="Q1942" i="1"/>
  <c r="P1942" i="1"/>
  <c r="O1942" i="1"/>
  <c r="S1941" i="1"/>
  <c r="Q1941" i="1"/>
  <c r="P1941" i="1"/>
  <c r="O1941" i="1"/>
  <c r="S1940" i="1"/>
  <c r="Q1940" i="1"/>
  <c r="P1940" i="1"/>
  <c r="O1940" i="1"/>
  <c r="S1939" i="1"/>
  <c r="Q1939" i="1"/>
  <c r="P1939" i="1"/>
  <c r="O1939" i="1"/>
  <c r="S1938" i="1"/>
  <c r="Q1938" i="1"/>
  <c r="P1938" i="1"/>
  <c r="O1938" i="1"/>
  <c r="S1937" i="1"/>
  <c r="Q1937" i="1"/>
  <c r="P1937" i="1"/>
  <c r="O1937" i="1"/>
  <c r="S1936" i="1"/>
  <c r="Q1936" i="1"/>
  <c r="P1936" i="1"/>
  <c r="O1936" i="1"/>
  <c r="S1935" i="1"/>
  <c r="Q1935" i="1"/>
  <c r="P1935" i="1"/>
  <c r="O1935" i="1"/>
  <c r="S1934" i="1"/>
  <c r="Q1934" i="1"/>
  <c r="P1934" i="1"/>
  <c r="O1934" i="1"/>
  <c r="S1933" i="1"/>
  <c r="Q1933" i="1"/>
  <c r="P1933" i="1"/>
  <c r="O1933" i="1"/>
  <c r="S1932" i="1"/>
  <c r="Q1932" i="1"/>
  <c r="P1932" i="1"/>
  <c r="O1932" i="1"/>
  <c r="S1931" i="1"/>
  <c r="Q1931" i="1"/>
  <c r="P1931" i="1"/>
  <c r="O1931" i="1"/>
  <c r="S1930" i="1"/>
  <c r="Q1930" i="1"/>
  <c r="P1930" i="1"/>
  <c r="O1930" i="1"/>
  <c r="S1929" i="1"/>
  <c r="Q1929" i="1"/>
  <c r="P1929" i="1"/>
  <c r="O1929" i="1"/>
  <c r="S1928" i="1"/>
  <c r="Q1928" i="1"/>
  <c r="P1928" i="1"/>
  <c r="O1928" i="1"/>
  <c r="S1927" i="1"/>
  <c r="Q1927" i="1"/>
  <c r="P1927" i="1"/>
  <c r="O1927" i="1"/>
  <c r="S1926" i="1"/>
  <c r="Q1926" i="1"/>
  <c r="P1926" i="1"/>
  <c r="O1926" i="1"/>
  <c r="S1925" i="1"/>
  <c r="Q1925" i="1"/>
  <c r="P1925" i="1"/>
  <c r="O1925" i="1"/>
  <c r="S1924" i="1"/>
  <c r="Q1924" i="1"/>
  <c r="P1924" i="1"/>
  <c r="O1924" i="1"/>
  <c r="S1923" i="1"/>
  <c r="Q1923" i="1"/>
  <c r="P1923" i="1"/>
  <c r="O1923" i="1"/>
  <c r="S1922" i="1"/>
  <c r="Q1922" i="1"/>
  <c r="P1922" i="1"/>
  <c r="O1922" i="1"/>
  <c r="S1921" i="1"/>
  <c r="Q1921" i="1"/>
  <c r="P1921" i="1"/>
  <c r="O1921" i="1"/>
  <c r="S1920" i="1"/>
  <c r="Q1920" i="1"/>
  <c r="P1920" i="1"/>
  <c r="O1920" i="1"/>
  <c r="S1919" i="1"/>
  <c r="Q1919" i="1"/>
  <c r="P1919" i="1"/>
  <c r="O1919" i="1"/>
  <c r="S1918" i="1"/>
  <c r="Q1918" i="1"/>
  <c r="P1918" i="1"/>
  <c r="O1918" i="1"/>
  <c r="S1917" i="1"/>
  <c r="Q1917" i="1"/>
  <c r="P1917" i="1"/>
  <c r="O1917" i="1"/>
  <c r="S1916" i="1"/>
  <c r="P1916" i="1"/>
  <c r="O1916" i="1"/>
  <c r="Q1916" i="1"/>
  <c r="O1915" i="1"/>
  <c r="P1915" i="1"/>
  <c r="S1915" i="1"/>
  <c r="Q1915" i="1"/>
  <c r="Q1914" i="1"/>
  <c r="P1914" i="1"/>
  <c r="O1914" i="1"/>
  <c r="S1914" i="1"/>
  <c r="S1913" i="1"/>
  <c r="Q1913" i="1"/>
  <c r="P1913" i="1"/>
  <c r="O1913" i="1"/>
  <c r="P1912" i="1"/>
  <c r="S1912" i="1"/>
  <c r="Q1912" i="1"/>
  <c r="O1912" i="1"/>
  <c r="O1911" i="1"/>
  <c r="S1911" i="1"/>
  <c r="Q1911" i="1"/>
  <c r="P1911" i="1"/>
  <c r="S1910" i="1"/>
  <c r="Q1910" i="1"/>
  <c r="P1910" i="1"/>
  <c r="O1910" i="1"/>
  <c r="S1909" i="1"/>
  <c r="Q1909" i="1"/>
  <c r="P1909" i="1"/>
  <c r="O1909" i="1"/>
  <c r="Q1908" i="1"/>
  <c r="O1908" i="1"/>
  <c r="P1908" i="1"/>
  <c r="S1908" i="1"/>
  <c r="S1907" i="1"/>
  <c r="Q1907" i="1"/>
  <c r="P1907" i="1"/>
  <c r="O1907" i="1"/>
  <c r="S1906" i="1"/>
  <c r="Q1906" i="1"/>
  <c r="P1906" i="1"/>
  <c r="O1906" i="1"/>
  <c r="S1905" i="1"/>
  <c r="Q1905" i="1"/>
  <c r="O1905" i="1"/>
  <c r="P1905" i="1"/>
  <c r="S1904" i="1"/>
  <c r="Q1904" i="1"/>
  <c r="P1904" i="1"/>
  <c r="O1904" i="1"/>
  <c r="S1903" i="1"/>
  <c r="Q1903" i="1"/>
  <c r="P1903" i="1"/>
  <c r="O1903" i="1"/>
  <c r="Q1902" i="1"/>
  <c r="P1902" i="1"/>
  <c r="O1902" i="1"/>
  <c r="S1902" i="1"/>
  <c r="O1901" i="1"/>
  <c r="S1901" i="1"/>
  <c r="Q1901" i="1"/>
  <c r="P1901" i="1"/>
  <c r="S1900" i="1"/>
  <c r="Q1900" i="1"/>
  <c r="P1900" i="1"/>
  <c r="O1900" i="1"/>
  <c r="S1899" i="1"/>
  <c r="O1899" i="1"/>
  <c r="Q1899" i="1"/>
  <c r="P1899" i="1"/>
  <c r="P1898" i="1"/>
  <c r="O1898" i="1"/>
  <c r="S1898" i="1"/>
  <c r="Q1898" i="1"/>
  <c r="O1897" i="1"/>
  <c r="S1897" i="1"/>
  <c r="Q1897" i="1"/>
  <c r="P1897" i="1"/>
  <c r="S1896" i="1"/>
  <c r="Q1896" i="1"/>
  <c r="P1896" i="1"/>
  <c r="O1896" i="1"/>
  <c r="Q1895" i="1"/>
  <c r="S1895" i="1"/>
  <c r="O1895" i="1"/>
  <c r="P1895" i="1"/>
  <c r="P1894" i="1"/>
  <c r="O1894" i="1"/>
  <c r="S1894" i="1"/>
  <c r="Q1894" i="1"/>
  <c r="S1893" i="1"/>
  <c r="Q1893" i="1"/>
  <c r="O1893" i="1"/>
  <c r="P1893" i="1"/>
  <c r="O1892" i="1"/>
  <c r="P1892" i="1"/>
  <c r="Q1892" i="1"/>
  <c r="S1892" i="1"/>
  <c r="O1891" i="1"/>
  <c r="P1891" i="1"/>
  <c r="Q1891" i="1"/>
  <c r="S1891" i="1"/>
  <c r="O1890" i="1"/>
  <c r="P1890" i="1"/>
  <c r="Q1890" i="1"/>
  <c r="S1890" i="1"/>
  <c r="O1889" i="1"/>
  <c r="P1889" i="1"/>
  <c r="Q1889" i="1"/>
  <c r="S1889" i="1"/>
  <c r="Q1888" i="1"/>
  <c r="O1888" i="1"/>
  <c r="P1888" i="1"/>
  <c r="S1888" i="1"/>
  <c r="O1887" i="1"/>
  <c r="S1887" i="1"/>
  <c r="Q1887" i="1"/>
  <c r="P1887" i="1"/>
  <c r="S1886" i="1"/>
  <c r="Q1886" i="1"/>
  <c r="P1886" i="1"/>
  <c r="O1886" i="1"/>
  <c r="S1885" i="1"/>
  <c r="Q1885" i="1"/>
  <c r="P1885" i="1"/>
  <c r="O1885" i="1"/>
  <c r="S1884" i="1"/>
  <c r="Q1884" i="1"/>
  <c r="P1884" i="1"/>
  <c r="O1884" i="1"/>
  <c r="S1883" i="1"/>
  <c r="Q1883" i="1"/>
  <c r="P1883" i="1"/>
  <c r="O1883" i="1"/>
  <c r="Q1882" i="1"/>
  <c r="P1882" i="1"/>
  <c r="O1882" i="1"/>
  <c r="S1882" i="1"/>
  <c r="Q1881" i="1"/>
  <c r="P1881" i="1"/>
  <c r="O1881" i="1"/>
  <c r="S1881" i="1"/>
  <c r="S1880" i="1"/>
  <c r="Q1880" i="1"/>
  <c r="P1880" i="1"/>
  <c r="O1880" i="1"/>
  <c r="S1879" i="1"/>
  <c r="Q1879" i="1"/>
  <c r="P1879" i="1"/>
  <c r="O1879" i="1"/>
  <c r="S1878" i="1"/>
  <c r="Q1878" i="1"/>
  <c r="P1878" i="1"/>
  <c r="O1878" i="1"/>
  <c r="O1877" i="1"/>
  <c r="S1877" i="1"/>
  <c r="Q1877" i="1"/>
  <c r="P1877" i="1"/>
  <c r="Q1876" i="1"/>
  <c r="P1876" i="1"/>
  <c r="O1876" i="1"/>
  <c r="S1876" i="1"/>
  <c r="Q1875" i="1"/>
  <c r="S1875" i="1"/>
  <c r="P1875" i="1"/>
  <c r="O1875" i="1"/>
  <c r="O1874" i="1"/>
  <c r="P1874" i="1"/>
  <c r="Q1874" i="1"/>
  <c r="S1874" i="1"/>
  <c r="S1873" i="1"/>
  <c r="Q1873" i="1"/>
  <c r="P1873" i="1"/>
  <c r="O1873" i="1"/>
  <c r="O1872" i="1"/>
  <c r="S1872" i="1"/>
  <c r="Q1872" i="1"/>
  <c r="P1872" i="1"/>
  <c r="S1871" i="1"/>
  <c r="Q1871" i="1"/>
  <c r="P1871" i="1"/>
  <c r="O1871" i="1"/>
  <c r="O1870" i="1"/>
  <c r="S1870" i="1"/>
  <c r="Q1870" i="1"/>
  <c r="P1870" i="1"/>
  <c r="S1869" i="1"/>
  <c r="Q1869" i="1"/>
  <c r="P1869" i="1"/>
  <c r="O1869" i="1"/>
  <c r="Q1868" i="1"/>
  <c r="O1868" i="1"/>
  <c r="P1868" i="1"/>
  <c r="S1868" i="1"/>
  <c r="O1867" i="1"/>
  <c r="S1867" i="1"/>
  <c r="Q1867" i="1"/>
  <c r="P1867" i="1"/>
  <c r="P1866" i="1"/>
  <c r="O1866" i="1"/>
  <c r="Q1866" i="1"/>
  <c r="S1866" i="1"/>
  <c r="P1865" i="1"/>
  <c r="Q1865" i="1"/>
  <c r="S1865" i="1" s="1"/>
  <c r="O1865" i="1"/>
  <c r="Q1864" i="1"/>
  <c r="O1864" i="1"/>
  <c r="P1864" i="1"/>
  <c r="S1864" i="1"/>
  <c r="Q1863" i="1"/>
  <c r="S1863" i="1"/>
  <c r="O1863" i="1"/>
  <c r="P1863" i="1"/>
  <c r="P1862" i="1"/>
  <c r="S1862" i="1"/>
  <c r="Q1862" i="1"/>
  <c r="O1862" i="1"/>
  <c r="S1861" i="1"/>
  <c r="Q1861" i="1"/>
  <c r="P1861" i="1"/>
  <c r="O1861" i="1"/>
  <c r="P1860" i="1"/>
  <c r="Q1860" i="1"/>
  <c r="S1860" i="1"/>
  <c r="O1860" i="1"/>
  <c r="O1859" i="1"/>
  <c r="P1859" i="1"/>
  <c r="Q1859" i="1"/>
  <c r="S1859" i="1"/>
  <c r="P1858" i="1"/>
  <c r="S1858" i="1"/>
  <c r="Q1858" i="1"/>
  <c r="O1858" i="1"/>
  <c r="P1857" i="1"/>
  <c r="O1857" i="1"/>
  <c r="Q1857" i="1"/>
  <c r="S1857" i="1"/>
  <c r="Q1856" i="1"/>
  <c r="S1856" i="1"/>
  <c r="O1856" i="1"/>
  <c r="P1856" i="1"/>
  <c r="S1855" i="1"/>
  <c r="P1855" i="1"/>
  <c r="O1855" i="1"/>
  <c r="Q1855" i="1"/>
  <c r="S1854" i="1"/>
  <c r="Q1854" i="1"/>
  <c r="O1854" i="1"/>
  <c r="P1854" i="1"/>
  <c r="P1853" i="1"/>
  <c r="S1853" i="1"/>
  <c r="O1853" i="1"/>
  <c r="Q1853" i="1"/>
  <c r="S1852" i="1"/>
  <c r="Q1852" i="1"/>
  <c r="P1852" i="1"/>
  <c r="O1852" i="1"/>
  <c r="Q1851" i="1"/>
  <c r="O1851" i="1"/>
  <c r="P1851" i="1"/>
  <c r="S1851" i="1"/>
  <c r="P1850" i="1"/>
  <c r="O1850" i="1"/>
  <c r="Q1850" i="1"/>
  <c r="S1850" i="1"/>
  <c r="S1849" i="1"/>
  <c r="Q1849" i="1"/>
  <c r="P1849" i="1"/>
  <c r="O1849" i="1"/>
  <c r="S1848" i="1"/>
  <c r="P1848" i="1"/>
  <c r="O1848" i="1"/>
  <c r="Q1848" i="1"/>
  <c r="S1847" i="1"/>
  <c r="Q1847" i="1"/>
  <c r="P1847" i="1"/>
  <c r="O1847" i="1"/>
  <c r="O1846" i="1"/>
  <c r="S1846" i="1"/>
  <c r="Q1846" i="1"/>
  <c r="P1846" i="1"/>
  <c r="O1845" i="1"/>
  <c r="P1845" i="1"/>
  <c r="Q1845" i="1"/>
  <c r="S1845" i="1"/>
  <c r="Q1844" i="1"/>
  <c r="P1844" i="1"/>
  <c r="O1844" i="1"/>
  <c r="S1844" i="1"/>
  <c r="Q1843" i="1"/>
  <c r="P1843" i="1"/>
  <c r="S1843" i="1"/>
  <c r="O1843" i="1"/>
  <c r="Q1842" i="1"/>
  <c r="P1842" i="1"/>
  <c r="O1842" i="1"/>
  <c r="S1842" i="1"/>
  <c r="S1841" i="1"/>
  <c r="Q1841" i="1"/>
  <c r="P1841" i="1"/>
  <c r="O1841" i="1"/>
  <c r="S1840" i="1"/>
  <c r="Q1840" i="1"/>
  <c r="P1840" i="1"/>
  <c r="O1840" i="1"/>
  <c r="P1839" i="1"/>
  <c r="O1839" i="1"/>
  <c r="S1839" i="1"/>
  <c r="Q1839" i="1"/>
  <c r="Q1838" i="1"/>
  <c r="S1838" i="1"/>
  <c r="P1838" i="1"/>
  <c r="O1838" i="1"/>
  <c r="O1837" i="1"/>
  <c r="P1837" i="1"/>
  <c r="S1837" i="1"/>
  <c r="Q1837" i="1"/>
  <c r="S1836" i="1"/>
  <c r="Q1836" i="1"/>
  <c r="P1836" i="1"/>
  <c r="O1836" i="1"/>
  <c r="S1835" i="1"/>
  <c r="Q1835" i="1"/>
  <c r="P1835" i="1"/>
  <c r="O1835" i="1"/>
  <c r="O1834" i="1"/>
  <c r="Q1834" i="1"/>
  <c r="S1834" i="1"/>
  <c r="P1834" i="1"/>
  <c r="Q1833" i="1"/>
  <c r="P1833" i="1"/>
  <c r="O1833" i="1"/>
  <c r="S1833" i="1"/>
  <c r="S1832" i="1"/>
  <c r="Q1832" i="1"/>
  <c r="P1832" i="1"/>
  <c r="O1832" i="1"/>
  <c r="S1831" i="1"/>
  <c r="Q1831" i="1"/>
  <c r="P1831" i="1"/>
  <c r="O1831" i="1"/>
  <c r="S1830" i="1"/>
  <c r="Q1830" i="1"/>
  <c r="P1830" i="1"/>
  <c r="O1830" i="1"/>
  <c r="S1829" i="1"/>
  <c r="Q1829" i="1"/>
  <c r="P1829" i="1"/>
  <c r="O1829" i="1"/>
  <c r="P1828" i="1"/>
  <c r="S1828" i="1"/>
  <c r="Q1828" i="1"/>
  <c r="O1828" i="1"/>
  <c r="S1827" i="1"/>
  <c r="Q1827" i="1"/>
  <c r="P1827" i="1"/>
  <c r="O1827" i="1"/>
  <c r="P1826" i="1"/>
  <c r="Q1826" i="1"/>
  <c r="S1826" i="1"/>
  <c r="O1826" i="1"/>
  <c r="S1825" i="1"/>
  <c r="Q1825" i="1"/>
  <c r="P1825" i="1"/>
  <c r="O1825" i="1"/>
  <c r="S1824" i="1"/>
  <c r="Q1824" i="1"/>
  <c r="P1824" i="1"/>
  <c r="O1824" i="1"/>
  <c r="S1823" i="1"/>
  <c r="Q1823" i="1"/>
  <c r="P1823" i="1"/>
  <c r="O1823" i="1"/>
  <c r="S1822" i="1"/>
  <c r="Q1822" i="1"/>
  <c r="O1822" i="1"/>
  <c r="P1822" i="1"/>
  <c r="S1821" i="1"/>
  <c r="Q1821" i="1"/>
  <c r="P1821" i="1"/>
  <c r="O1821" i="1"/>
  <c r="P1820" i="1"/>
  <c r="S1820" i="1"/>
  <c r="Q1820" i="1"/>
  <c r="O1820" i="1"/>
  <c r="S1819" i="1"/>
  <c r="Q1819" i="1"/>
  <c r="P1819" i="1"/>
  <c r="O1819" i="1"/>
  <c r="O1818" i="1"/>
  <c r="P1818" i="1"/>
  <c r="Q1818" i="1"/>
  <c r="S1818" i="1"/>
  <c r="S1817" i="1"/>
  <c r="Q1817" i="1"/>
  <c r="P1817" i="1"/>
  <c r="O1817" i="1"/>
  <c r="S1816" i="1"/>
  <c r="Q1816" i="1"/>
  <c r="P1816" i="1"/>
  <c r="O1816" i="1"/>
  <c r="Q1815" i="1"/>
  <c r="P1815" i="1"/>
  <c r="O1815" i="1"/>
  <c r="S1815" i="1"/>
  <c r="Q1814" i="1"/>
  <c r="S1814" i="1"/>
  <c r="P1814" i="1"/>
  <c r="O1814" i="1"/>
  <c r="S1813" i="1"/>
  <c r="Q1813" i="1"/>
  <c r="P1813" i="1"/>
  <c r="O1813" i="1"/>
  <c r="P1812" i="1"/>
  <c r="S1812" i="1"/>
  <c r="Q1812" i="1"/>
  <c r="O1812" i="1"/>
  <c r="P1811" i="1"/>
  <c r="O1811" i="1"/>
  <c r="Q1811" i="1"/>
  <c r="S1811" i="1"/>
  <c r="P1810" i="1"/>
  <c r="O1810" i="1"/>
  <c r="S1810" i="1"/>
  <c r="Q1810" i="1"/>
  <c r="S1809" i="1"/>
  <c r="Q1809" i="1"/>
  <c r="P1809" i="1"/>
  <c r="O1809" i="1"/>
  <c r="S1808" i="1"/>
  <c r="Q1808" i="1"/>
  <c r="P1808" i="1"/>
  <c r="O1808" i="1"/>
  <c r="O1807" i="1"/>
  <c r="P1807" i="1"/>
  <c r="S1807" i="1"/>
  <c r="Q1807" i="1"/>
  <c r="S1806" i="1"/>
  <c r="O1806" i="1"/>
  <c r="P1806" i="1"/>
  <c r="Q1806" i="1"/>
  <c r="O1805" i="1"/>
  <c r="P1805" i="1"/>
  <c r="Q1805" i="1"/>
  <c r="S1805" i="1"/>
  <c r="Q1804" i="1"/>
  <c r="S1804" i="1"/>
  <c r="P1804" i="1"/>
  <c r="O1804" i="1"/>
  <c r="Q1803" i="1"/>
  <c r="P1803" i="1"/>
  <c r="O1803" i="1"/>
  <c r="S1803" i="1"/>
  <c r="P1802" i="1"/>
  <c r="Q1802" i="1"/>
  <c r="S1802" i="1"/>
  <c r="O1802" i="1"/>
  <c r="P1801" i="1"/>
  <c r="O1801" i="1"/>
  <c r="S1801" i="1"/>
  <c r="Q1801" i="1"/>
  <c r="S1800" i="1"/>
  <c r="Q1800" i="1"/>
  <c r="P1800" i="1"/>
  <c r="O1800" i="1"/>
  <c r="S1799" i="1"/>
  <c r="Q1799" i="1"/>
  <c r="P1799" i="1"/>
  <c r="O1799" i="1"/>
  <c r="S1798" i="1"/>
  <c r="Q1798" i="1"/>
  <c r="P1798" i="1"/>
  <c r="O1798" i="1"/>
  <c r="S1797" i="1"/>
  <c r="Q1797" i="1"/>
  <c r="P1797" i="1"/>
  <c r="O1797" i="1"/>
  <c r="S1796" i="1"/>
  <c r="Q1796" i="1"/>
  <c r="P1796" i="1"/>
  <c r="O1796" i="1"/>
  <c r="S1795" i="1"/>
  <c r="Q1795" i="1"/>
  <c r="P1795" i="1"/>
  <c r="O1795" i="1"/>
  <c r="S1794" i="1"/>
  <c r="Q1794" i="1"/>
  <c r="P1794" i="1"/>
  <c r="O1794" i="1"/>
  <c r="S1793" i="1"/>
  <c r="Q1793" i="1"/>
  <c r="P1793" i="1"/>
  <c r="O1793" i="1"/>
  <c r="S1792" i="1"/>
  <c r="P1792" i="1"/>
  <c r="O1792" i="1"/>
  <c r="Q1792" i="1"/>
  <c r="S1791" i="1"/>
  <c r="P1791" i="1"/>
  <c r="Q1791" i="1"/>
  <c r="O1791" i="1"/>
  <c r="O1790" i="1"/>
  <c r="S1790" i="1"/>
  <c r="Q1790" i="1"/>
  <c r="P1790" i="1"/>
  <c r="O1789" i="1"/>
  <c r="S1789" i="1"/>
  <c r="Q1789" i="1"/>
  <c r="P1789" i="1"/>
  <c r="S1788" i="1"/>
  <c r="Q1788" i="1"/>
  <c r="P1788" i="1"/>
  <c r="O1788" i="1"/>
  <c r="S1787" i="1"/>
  <c r="Q1787" i="1"/>
  <c r="P1787" i="1"/>
  <c r="O1787" i="1"/>
  <c r="S1786" i="1"/>
  <c r="Q1786" i="1"/>
  <c r="P1786" i="1"/>
  <c r="O1786" i="1"/>
  <c r="S1785" i="1"/>
  <c r="Q1785" i="1"/>
  <c r="P1785" i="1"/>
  <c r="O1785" i="1"/>
  <c r="O1784" i="1"/>
  <c r="S1784" i="1"/>
  <c r="Q1784" i="1"/>
  <c r="P1784" i="1"/>
  <c r="Q1783" i="1"/>
  <c r="S1783" i="1"/>
  <c r="P1783" i="1"/>
  <c r="O1783" i="1"/>
  <c r="S1782" i="1"/>
  <c r="P1782" i="1"/>
  <c r="O1782" i="1"/>
  <c r="Q1782" i="1"/>
  <c r="S1781" i="1"/>
  <c r="Q1781" i="1"/>
  <c r="O1781" i="1"/>
  <c r="P1781" i="1"/>
  <c r="P1780" i="1"/>
  <c r="O1780" i="1"/>
  <c r="S1780" i="1"/>
  <c r="Q1780" i="1"/>
  <c r="Q1779" i="1"/>
  <c r="S1779" i="1"/>
  <c r="O1779" i="1"/>
  <c r="P1779" i="1"/>
  <c r="S1778" i="1"/>
  <c r="O1778" i="1"/>
  <c r="P1778" i="1"/>
  <c r="Q1778" i="1"/>
  <c r="Q1777" i="1"/>
  <c r="P1777" i="1"/>
  <c r="O1777" i="1"/>
  <c r="S1777" i="1"/>
  <c r="S1776" i="1"/>
  <c r="Q1776" i="1"/>
  <c r="P1776" i="1"/>
  <c r="O1776" i="1"/>
  <c r="S1775" i="1"/>
  <c r="P1775" i="1"/>
  <c r="O1775" i="1"/>
  <c r="Q1775" i="1"/>
  <c r="O1774" i="1"/>
  <c r="Q1774" i="1"/>
  <c r="P1774" i="1"/>
  <c r="S1774" i="1"/>
  <c r="O1773" i="1"/>
  <c r="Q1773" i="1"/>
  <c r="S1773" i="1"/>
  <c r="P1773" i="1"/>
  <c r="P1772" i="1"/>
  <c r="S1772" i="1"/>
  <c r="Q1772" i="1"/>
  <c r="O1772" i="1"/>
  <c r="S1771" i="1"/>
  <c r="Q1771" i="1"/>
  <c r="P1771" i="1"/>
  <c r="O1771" i="1"/>
  <c r="Q1770" i="1"/>
  <c r="O1770" i="1"/>
  <c r="P1770" i="1"/>
  <c r="S1770" i="1"/>
  <c r="Q1769" i="1"/>
  <c r="S1769" i="1"/>
  <c r="P1769" i="1"/>
  <c r="O1769" i="1"/>
  <c r="O1768" i="1"/>
  <c r="S1768" i="1"/>
  <c r="Q1768" i="1"/>
  <c r="P1768" i="1"/>
  <c r="O1767" i="1"/>
  <c r="P1767" i="1"/>
  <c r="Q1767" i="1"/>
  <c r="S1767" i="1"/>
  <c r="P1766" i="1"/>
  <c r="O1766" i="1"/>
  <c r="Q1766" i="1"/>
  <c r="S1766" i="1"/>
  <c r="O1765" i="1"/>
  <c r="P1765" i="1"/>
  <c r="Q1765" i="1"/>
  <c r="S1765" i="1"/>
  <c r="Q1764" i="1"/>
  <c r="S1764" i="1"/>
  <c r="P1764" i="1"/>
  <c r="O1764" i="1"/>
  <c r="S1763" i="1"/>
  <c r="Q1763" i="1"/>
  <c r="P1763" i="1"/>
  <c r="O1763" i="1"/>
  <c r="S1762" i="1"/>
  <c r="Q1762" i="1"/>
  <c r="P1762" i="1"/>
  <c r="O1762" i="1"/>
  <c r="S1761" i="1"/>
  <c r="Q1761" i="1"/>
  <c r="P1761" i="1"/>
  <c r="O1761" i="1"/>
  <c r="S1760" i="1"/>
  <c r="Q1760" i="1"/>
  <c r="P1760" i="1"/>
  <c r="O1760" i="1"/>
  <c r="P1759" i="1"/>
  <c r="O1759" i="1"/>
  <c r="S1759" i="1"/>
  <c r="Q1759" i="1"/>
  <c r="Q1758" i="1"/>
  <c r="P1758" i="1"/>
  <c r="O1758" i="1"/>
  <c r="S1758" i="1"/>
  <c r="P1757" i="1"/>
  <c r="S1757" i="1"/>
  <c r="O1757" i="1"/>
  <c r="Q1757" i="1"/>
  <c r="O1756" i="1"/>
  <c r="P1756" i="1"/>
  <c r="Q1756" i="1"/>
  <c r="S1756" i="1"/>
  <c r="Q1755" i="1"/>
  <c r="O1755" i="1"/>
  <c r="S1755" i="1"/>
  <c r="P1755" i="1"/>
  <c r="O1754" i="1"/>
  <c r="P1754" i="1"/>
  <c r="Q1754" i="1"/>
  <c r="S1754" i="1"/>
  <c r="Q1753" i="1"/>
  <c r="P1753" i="1"/>
  <c r="O1753" i="1"/>
  <c r="S1753" i="1"/>
  <c r="S1752" i="1"/>
  <c r="Q1752" i="1"/>
  <c r="P1752" i="1"/>
  <c r="O1752" i="1"/>
  <c r="S1751" i="1"/>
  <c r="P1751" i="1"/>
  <c r="O1751" i="1"/>
  <c r="Q1751" i="1"/>
  <c r="O1750" i="1"/>
  <c r="P1750" i="1"/>
  <c r="Q1750" i="1"/>
  <c r="S1750" i="1"/>
  <c r="O1749" i="1"/>
  <c r="P1749" i="1"/>
  <c r="Q1749" i="1"/>
  <c r="S1749" i="1"/>
  <c r="O1748" i="1"/>
  <c r="Q1748" i="1"/>
  <c r="S1748" i="1"/>
  <c r="P1748" i="1"/>
  <c r="O1747" i="1"/>
  <c r="P1747" i="1"/>
  <c r="Q1747" i="1"/>
  <c r="S1747" i="1"/>
  <c r="P1746" i="1"/>
  <c r="O1746" i="1"/>
  <c r="Q1746" i="1"/>
  <c r="S1746" i="1"/>
  <c r="Q1745" i="1"/>
  <c r="P1745" i="1"/>
  <c r="S1745" i="1"/>
  <c r="O1745" i="1"/>
  <c r="Q1744" i="1"/>
  <c r="P1744" i="1"/>
  <c r="O1744" i="1"/>
  <c r="S1744" i="1"/>
  <c r="P1743" i="1"/>
  <c r="O1743" i="1"/>
  <c r="S1743" i="1"/>
  <c r="Q1743" i="1"/>
  <c r="P1742" i="1"/>
  <c r="S1742" i="1"/>
  <c r="Q1742" i="1"/>
  <c r="O1742" i="1"/>
  <c r="O1741" i="1"/>
  <c r="S1741" i="1"/>
  <c r="P1741" i="1"/>
  <c r="Q1741" i="1"/>
  <c r="S1740" i="1"/>
  <c r="Q1740" i="1"/>
  <c r="P1740" i="1"/>
  <c r="O1740" i="1"/>
  <c r="S1739" i="1"/>
  <c r="Q1739" i="1"/>
  <c r="P1739" i="1"/>
  <c r="O1739" i="1"/>
  <c r="Q1738" i="1"/>
  <c r="P1738" i="1"/>
  <c r="O1738" i="1"/>
  <c r="S1738" i="1"/>
  <c r="O1737" i="1"/>
  <c r="P1737" i="1"/>
  <c r="Q1737" i="1"/>
  <c r="S1737" i="1"/>
  <c r="O1736" i="1"/>
  <c r="P1736" i="1"/>
  <c r="Q1736" i="1"/>
  <c r="S1736" i="1"/>
  <c r="O1735" i="1"/>
  <c r="P1735" i="1"/>
  <c r="Q1735" i="1"/>
  <c r="S1735" i="1"/>
  <c r="P1734" i="1"/>
  <c r="Q1734" i="1"/>
  <c r="S1734" i="1"/>
  <c r="O1734" i="1"/>
  <c r="P1733" i="1"/>
  <c r="O1733" i="1"/>
  <c r="S1733" i="1"/>
  <c r="Q1733" i="1"/>
  <c r="S1732" i="1"/>
  <c r="Q1732" i="1"/>
  <c r="O1732" i="1"/>
  <c r="P1732" i="1"/>
  <c r="O1731" i="1"/>
  <c r="P1731" i="1"/>
  <c r="Q1731" i="1"/>
  <c r="S1731" i="1"/>
  <c r="S1730" i="1"/>
  <c r="Q1730" i="1"/>
  <c r="O1730" i="1"/>
  <c r="P1730" i="1"/>
  <c r="S1729" i="1"/>
  <c r="Q1729" i="1"/>
  <c r="P1729" i="1"/>
  <c r="O1729" i="1"/>
  <c r="P1728" i="1"/>
  <c r="S1728" i="1"/>
  <c r="O1728" i="1"/>
  <c r="Q1728" i="1"/>
  <c r="O1727" i="1"/>
  <c r="S1727" i="1"/>
  <c r="P1727" i="1"/>
  <c r="Q1727" i="1"/>
  <c r="Q1726" i="1"/>
  <c r="S1726" i="1"/>
  <c r="P1726" i="1"/>
  <c r="O1726" i="1"/>
  <c r="S1725" i="1"/>
  <c r="Q1725" i="1"/>
  <c r="O1725" i="1"/>
  <c r="P1725" i="1"/>
  <c r="O1724" i="1"/>
  <c r="P1724" i="1"/>
  <c r="Q1724" i="1"/>
  <c r="S1724" i="1"/>
  <c r="P1723" i="1"/>
  <c r="Q1723" i="1"/>
  <c r="S1723" i="1"/>
  <c r="O1723" i="1"/>
  <c r="P1722" i="1"/>
  <c r="S1722" i="1"/>
  <c r="Q1722" i="1"/>
  <c r="O1722" i="1"/>
  <c r="Q1721" i="1"/>
  <c r="S1721" i="1"/>
  <c r="O1721" i="1"/>
  <c r="P1721" i="1"/>
  <c r="O1720" i="1"/>
  <c r="P1720" i="1"/>
  <c r="S1720" i="1"/>
  <c r="Q1720" i="1"/>
  <c r="Q1719" i="1"/>
  <c r="P1719" i="1"/>
  <c r="O1719" i="1"/>
  <c r="S1719" i="1"/>
  <c r="S1718" i="1"/>
  <c r="O1718" i="1"/>
  <c r="P1718" i="1"/>
  <c r="Q1718" i="1"/>
  <c r="O1717" i="1"/>
  <c r="Q1717" i="1"/>
  <c r="P1717" i="1"/>
  <c r="S1717" i="1"/>
  <c r="P1716" i="1"/>
  <c r="Q1716" i="1"/>
  <c r="S1716" i="1"/>
  <c r="O1716" i="1"/>
  <c r="O1715" i="1"/>
  <c r="P1715" i="1"/>
  <c r="Q1715" i="1"/>
  <c r="S1715" i="1"/>
  <c r="S1714" i="1"/>
  <c r="Q1714" i="1"/>
  <c r="P1714" i="1"/>
  <c r="O1714" i="1"/>
  <c r="O1713" i="1"/>
  <c r="P1713" i="1"/>
  <c r="Q1713" i="1"/>
  <c r="S1713" i="1"/>
  <c r="O1712" i="1"/>
  <c r="P1712" i="1"/>
  <c r="Q1712" i="1"/>
  <c r="S1712" i="1"/>
  <c r="O1711" i="1"/>
  <c r="P1711" i="1"/>
  <c r="Q1711" i="1"/>
  <c r="S1711" i="1"/>
  <c r="S1710" i="1"/>
  <c r="P1710" i="1"/>
  <c r="O1710" i="1"/>
  <c r="Q1710" i="1"/>
  <c r="S1709" i="1"/>
  <c r="Q1709" i="1"/>
  <c r="P1709" i="1"/>
  <c r="O1709" i="1"/>
  <c r="O1708" i="1"/>
  <c r="P1708" i="1"/>
  <c r="Q1708" i="1"/>
  <c r="S1708" i="1"/>
  <c r="O1707" i="1"/>
  <c r="P1707" i="1"/>
  <c r="Q1707" i="1"/>
  <c r="S1707" i="1"/>
  <c r="Q1706" i="1"/>
  <c r="S1706" i="1"/>
  <c r="O1706" i="1"/>
  <c r="P1706" i="1"/>
  <c r="Q1705" i="1"/>
  <c r="O1705" i="1"/>
  <c r="P1705" i="1"/>
  <c r="S1705" i="1"/>
  <c r="P1704" i="1"/>
  <c r="Q1704" i="1"/>
  <c r="S1704" i="1"/>
  <c r="O1704" i="1"/>
  <c r="P1703" i="1"/>
  <c r="S1703" i="1"/>
  <c r="Q1703" i="1"/>
  <c r="O1703" i="1"/>
  <c r="S1702" i="1"/>
  <c r="Q1702" i="1"/>
  <c r="P1702" i="1"/>
  <c r="O1702" i="1"/>
  <c r="S1701" i="1"/>
  <c r="Q1701" i="1"/>
  <c r="P1701" i="1"/>
  <c r="O1701" i="1"/>
  <c r="S1700" i="1"/>
  <c r="Q1700" i="1"/>
  <c r="P1700" i="1"/>
  <c r="O1700" i="1"/>
  <c r="P1699" i="1"/>
  <c r="S1699" i="1"/>
  <c r="Q1699" i="1"/>
  <c r="O1699" i="1"/>
  <c r="Q1698" i="1"/>
  <c r="P1698" i="1"/>
  <c r="O1698" i="1"/>
  <c r="S1698" i="1"/>
  <c r="P1697" i="1"/>
  <c r="S1697" i="1"/>
  <c r="Q1697" i="1"/>
  <c r="O1697" i="1"/>
  <c r="S1696" i="1"/>
  <c r="Q1696" i="1"/>
  <c r="P1696" i="1"/>
  <c r="O1696" i="1"/>
  <c r="O1695" i="1"/>
  <c r="P1695" i="1"/>
  <c r="Q1695" i="1"/>
  <c r="S1695" i="1"/>
  <c r="S1694" i="1"/>
  <c r="Q1694" i="1"/>
  <c r="O1694" i="1"/>
  <c r="P1694" i="1"/>
  <c r="O1693" i="1"/>
  <c r="P1693" i="1"/>
  <c r="Q1693" i="1"/>
  <c r="S1693" i="1"/>
  <c r="O1692" i="1"/>
  <c r="P1692" i="1"/>
  <c r="Q1692" i="1"/>
  <c r="S1692" i="1"/>
  <c r="O1691" i="1"/>
  <c r="P1691" i="1"/>
  <c r="Q1691" i="1"/>
  <c r="S1691" i="1"/>
  <c r="Q1690" i="1"/>
  <c r="S1690" i="1"/>
  <c r="O1690" i="1"/>
  <c r="P1690" i="1"/>
  <c r="S1689" i="1"/>
  <c r="Q1689" i="1"/>
  <c r="P1689" i="1"/>
  <c r="O1689" i="1"/>
  <c r="P1688" i="1"/>
  <c r="O1688" i="1"/>
  <c r="S1688" i="1"/>
  <c r="Q1688" i="1"/>
  <c r="S1687" i="1"/>
  <c r="O1687" i="1"/>
  <c r="P1687" i="1"/>
  <c r="Q1687" i="1"/>
  <c r="O1686" i="1"/>
  <c r="P1686" i="1"/>
  <c r="Q1686" i="1"/>
  <c r="S1686" i="1"/>
  <c r="O1685" i="1"/>
  <c r="P1685" i="1"/>
  <c r="S1685" i="1"/>
  <c r="Q1685" i="1"/>
  <c r="O1684" i="1"/>
  <c r="P1684" i="1"/>
  <c r="Q1684" i="1"/>
  <c r="S1684" i="1"/>
  <c r="Q1683" i="1"/>
  <c r="O1683" i="1"/>
  <c r="P1683" i="1"/>
  <c r="S1683" i="1"/>
  <c r="S1682" i="1"/>
  <c r="Q1682" i="1"/>
  <c r="P1682" i="1"/>
  <c r="O1682" i="1"/>
  <c r="Q1681" i="1"/>
  <c r="P1681" i="1"/>
  <c r="O1681" i="1"/>
  <c r="S1681" i="1"/>
  <c r="O1680" i="1"/>
  <c r="Q1680" i="1"/>
  <c r="S1680" i="1"/>
  <c r="P1680" i="1"/>
  <c r="O1679" i="1"/>
  <c r="P1679" i="1"/>
  <c r="Q1679" i="1"/>
  <c r="S1679" i="1"/>
  <c r="O1678" i="1"/>
  <c r="P1678" i="1"/>
  <c r="Q1678" i="1"/>
  <c r="S1678" i="1"/>
  <c r="O1677" i="1"/>
  <c r="Q1677" i="1"/>
  <c r="P1677" i="1"/>
  <c r="S1677" i="1"/>
  <c r="Q1676" i="1"/>
  <c r="P1676" i="1"/>
  <c r="O1676" i="1"/>
  <c r="S1676" i="1"/>
  <c r="O1675" i="1"/>
  <c r="S1675" i="1"/>
  <c r="Q1675" i="1"/>
  <c r="P1675" i="1"/>
  <c r="S1674" i="1"/>
  <c r="O1674" i="1"/>
  <c r="Q1674" i="1"/>
  <c r="P1674" i="1"/>
  <c r="P1673" i="1"/>
  <c r="S1673" i="1"/>
  <c r="Q1673" i="1"/>
  <c r="O1673" i="1"/>
  <c r="O1672" i="1"/>
  <c r="P1672" i="1"/>
  <c r="Q1672" i="1"/>
  <c r="S1672" i="1"/>
  <c r="Q1671" i="1"/>
  <c r="S1671" i="1"/>
  <c r="P1671" i="1"/>
  <c r="O1671" i="1"/>
  <c r="S1670" i="1"/>
  <c r="Q1670" i="1"/>
  <c r="P1670" i="1"/>
  <c r="O1670" i="1"/>
  <c r="Q1669" i="1"/>
  <c r="P1669" i="1"/>
  <c r="O1669" i="1"/>
  <c r="S1669" i="1"/>
  <c r="Q1668" i="1"/>
  <c r="S1668" i="1"/>
  <c r="O1668" i="1"/>
  <c r="P1668" i="1"/>
  <c r="P1667" i="1"/>
  <c r="O1667" i="1"/>
  <c r="Q1667" i="1"/>
  <c r="S1667" i="1"/>
  <c r="S1666" i="1"/>
  <c r="Q1666" i="1"/>
  <c r="P1666" i="1"/>
  <c r="O1666" i="1"/>
  <c r="S1665" i="1"/>
  <c r="Q1665" i="1"/>
  <c r="P1665" i="1"/>
  <c r="O1665" i="1"/>
  <c r="S1664" i="1"/>
  <c r="Q1664" i="1"/>
  <c r="P1664" i="1"/>
  <c r="O1664" i="1"/>
  <c r="S1663" i="1"/>
  <c r="Q1663" i="1"/>
  <c r="P1663" i="1"/>
  <c r="O1663" i="1"/>
  <c r="Q1662" i="1"/>
  <c r="P1662" i="1"/>
  <c r="O1662" i="1"/>
  <c r="S1662" i="1"/>
  <c r="Q1661" i="1"/>
  <c r="S1661" i="1"/>
  <c r="P1661" i="1"/>
  <c r="O1661" i="1"/>
  <c r="S1660" i="1"/>
  <c r="Q1660" i="1"/>
  <c r="P1660" i="1"/>
  <c r="O1660" i="1"/>
  <c r="S1659" i="1"/>
  <c r="Q1659" i="1"/>
  <c r="P1659" i="1"/>
  <c r="O1659" i="1"/>
  <c r="Q1658" i="1"/>
  <c r="P1658" i="1"/>
  <c r="S1658" i="1"/>
  <c r="O1658" i="1"/>
  <c r="S1657" i="1"/>
  <c r="Q1657" i="1"/>
  <c r="P1657" i="1"/>
  <c r="O1657" i="1"/>
  <c r="S1656" i="1"/>
  <c r="Q1656" i="1"/>
  <c r="P1656" i="1"/>
  <c r="O1656" i="1"/>
  <c r="S1655" i="1"/>
  <c r="Q1655" i="1"/>
  <c r="P1655" i="1"/>
  <c r="O1655" i="1"/>
  <c r="S1654" i="1"/>
  <c r="Q1654" i="1"/>
  <c r="P1654" i="1"/>
  <c r="O1654" i="1"/>
  <c r="S1653" i="1"/>
  <c r="Q1653" i="1"/>
  <c r="P1653" i="1"/>
  <c r="O1653" i="1"/>
  <c r="O1652" i="1"/>
  <c r="S1652" i="1"/>
  <c r="Q1652" i="1"/>
  <c r="P1652" i="1"/>
  <c r="S1651" i="1"/>
  <c r="Q1651" i="1"/>
  <c r="P1651" i="1"/>
  <c r="O1651" i="1"/>
  <c r="S1650" i="1"/>
  <c r="Q1650" i="1"/>
  <c r="P1650" i="1"/>
  <c r="O1650" i="1"/>
  <c r="P1649" i="1"/>
  <c r="S1649" i="1"/>
  <c r="Q1649" i="1"/>
  <c r="O1649" i="1"/>
  <c r="S1648" i="1"/>
  <c r="Q1648" i="1"/>
  <c r="P1648" i="1"/>
  <c r="O1648" i="1"/>
  <c r="O1647" i="1"/>
  <c r="S1647" i="1"/>
  <c r="Q1647" i="1"/>
  <c r="P1647" i="1"/>
  <c r="S1646" i="1"/>
  <c r="Q1646" i="1"/>
  <c r="P1646" i="1"/>
  <c r="O1646" i="1"/>
  <c r="O1645" i="1"/>
  <c r="S1645" i="1"/>
  <c r="P1645" i="1"/>
  <c r="Q1645" i="1"/>
  <c r="S1644" i="1"/>
  <c r="Q1644" i="1"/>
  <c r="P1644" i="1"/>
  <c r="O1644" i="1"/>
  <c r="Q1643" i="1"/>
  <c r="S1643" i="1"/>
  <c r="P1643" i="1"/>
  <c r="O1643" i="1"/>
  <c r="S1642" i="1"/>
  <c r="Q1642" i="1"/>
  <c r="P1642" i="1"/>
  <c r="O1642" i="1"/>
  <c r="S1641" i="1"/>
  <c r="P1641" i="1"/>
  <c r="O1641" i="1"/>
  <c r="Q1641" i="1"/>
  <c r="S1640" i="1"/>
  <c r="Q1640" i="1"/>
  <c r="P1640" i="1"/>
  <c r="O1640" i="1"/>
  <c r="O1639" i="1"/>
  <c r="S1639" i="1"/>
  <c r="Q1639" i="1"/>
  <c r="P1639" i="1"/>
  <c r="P1638" i="1"/>
  <c r="Q1638" i="1"/>
  <c r="S1638" i="1"/>
  <c r="O1638" i="1"/>
  <c r="S1637" i="1"/>
  <c r="Q1637" i="1"/>
  <c r="P1637" i="1"/>
  <c r="O1637" i="1"/>
  <c r="S1636" i="1"/>
  <c r="Q1636" i="1"/>
  <c r="P1636" i="1"/>
  <c r="O1636" i="1"/>
  <c r="S1635" i="1"/>
  <c r="Q1635" i="1"/>
  <c r="P1635" i="1"/>
  <c r="O1635" i="1"/>
  <c r="S1634" i="1"/>
  <c r="Q1634" i="1"/>
  <c r="P1634" i="1"/>
  <c r="O1634" i="1"/>
  <c r="S1633" i="1"/>
  <c r="Q1633" i="1"/>
  <c r="P1633" i="1"/>
  <c r="O1633" i="1"/>
  <c r="S1632" i="1"/>
  <c r="Q1632" i="1"/>
  <c r="P1632" i="1"/>
  <c r="O1632" i="1"/>
  <c r="S1631" i="1"/>
  <c r="Q1631" i="1"/>
  <c r="P1631" i="1"/>
  <c r="O1631" i="1"/>
  <c r="O1630" i="1"/>
  <c r="P1630" i="1"/>
  <c r="Q1630" i="1"/>
  <c r="S1630" i="1"/>
  <c r="Q1629" i="1"/>
  <c r="O1629" i="1"/>
  <c r="P1629" i="1"/>
  <c r="S1629" i="1"/>
  <c r="P1628" i="1"/>
  <c r="O1628" i="1"/>
  <c r="Q1628" i="1"/>
  <c r="S1628" i="1"/>
  <c r="Q1627" i="1"/>
  <c r="S1627" i="1"/>
  <c r="O1627" i="1"/>
  <c r="P1627" i="1"/>
  <c r="O1626" i="1"/>
  <c r="P1626" i="1"/>
  <c r="Q1626" i="1"/>
  <c r="S1626" i="1"/>
  <c r="S1625" i="1"/>
  <c r="O1625" i="1"/>
  <c r="P1625" i="1"/>
  <c r="Q1625" i="1"/>
  <c r="P1624" i="1"/>
  <c r="O1624" i="1"/>
  <c r="S1624" i="1"/>
  <c r="Q1624" i="1"/>
  <c r="P1623" i="1"/>
  <c r="Q1623" i="1"/>
  <c r="S1623" i="1"/>
  <c r="O1623" i="1"/>
  <c r="S1622" i="1"/>
  <c r="Q1622" i="1"/>
  <c r="P1622" i="1"/>
  <c r="O1622" i="1"/>
  <c r="P1621" i="1"/>
  <c r="O1621" i="1"/>
  <c r="S1621" i="1"/>
  <c r="Q1621" i="1"/>
  <c r="S1620" i="1"/>
  <c r="Q1620" i="1"/>
  <c r="P1620" i="1"/>
  <c r="O1620" i="1"/>
  <c r="S1619" i="1"/>
  <c r="Q1619" i="1"/>
  <c r="P1619" i="1"/>
  <c r="O1619" i="1"/>
  <c r="S1618" i="1"/>
  <c r="Q1618" i="1"/>
  <c r="P1618" i="1"/>
  <c r="O1618" i="1"/>
  <c r="Q1617" i="1"/>
  <c r="P1617" i="1"/>
  <c r="O1617" i="1"/>
  <c r="S1617" i="1"/>
  <c r="O1616" i="1"/>
  <c r="P1616" i="1"/>
  <c r="S1616" i="1"/>
  <c r="Q1616" i="1"/>
  <c r="O1615" i="1"/>
  <c r="Q1615" i="1"/>
  <c r="S1615" i="1"/>
  <c r="P1615" i="1"/>
  <c r="S1614" i="1"/>
  <c r="Q1614" i="1"/>
  <c r="O1614" i="1"/>
  <c r="P1614" i="1"/>
  <c r="O1613" i="1"/>
  <c r="P1613" i="1"/>
  <c r="Q1613" i="1"/>
  <c r="S1613" i="1"/>
  <c r="P1612" i="1"/>
  <c r="Q1612" i="1"/>
  <c r="S1612" i="1"/>
  <c r="O1612" i="1"/>
  <c r="O1611" i="1"/>
  <c r="S1611" i="1"/>
  <c r="Q1611" i="1"/>
  <c r="P1611" i="1"/>
  <c r="S1610" i="1"/>
  <c r="Q1610" i="1"/>
  <c r="P1610" i="1"/>
  <c r="O1610" i="1"/>
  <c r="O1609" i="1"/>
  <c r="Q1609" i="1"/>
  <c r="S1609" i="1"/>
  <c r="P1609" i="1"/>
  <c r="S1608" i="1"/>
  <c r="Q1608" i="1"/>
  <c r="P1608" i="1"/>
  <c r="O1608" i="1"/>
  <c r="O1607" i="1"/>
  <c r="P1607" i="1"/>
  <c r="Q1607" i="1"/>
  <c r="S1607" i="1"/>
  <c r="O1606" i="1"/>
  <c r="P1606" i="1"/>
  <c r="Q1606" i="1"/>
  <c r="S1606" i="1"/>
  <c r="O1605" i="1"/>
  <c r="P1605" i="1"/>
  <c r="Q1605" i="1"/>
  <c r="S1605" i="1"/>
  <c r="S1604" i="1"/>
  <c r="Q1604" i="1"/>
  <c r="P1604" i="1"/>
  <c r="O1604" i="1"/>
  <c r="S1603" i="1"/>
  <c r="Q1603" i="1"/>
  <c r="O1603" i="1"/>
  <c r="P1603" i="1"/>
  <c r="S1602" i="1"/>
  <c r="Q1602" i="1"/>
  <c r="O1602" i="1"/>
  <c r="P1602" i="1"/>
  <c r="O1601" i="1"/>
  <c r="P1601" i="1"/>
  <c r="Q1601" i="1"/>
  <c r="S1601" i="1" s="1"/>
  <c r="P1600" i="1"/>
  <c r="Q1600" i="1" s="1"/>
  <c r="S1600" i="1" s="1"/>
  <c r="O1600" i="1"/>
  <c r="P1599" i="1"/>
  <c r="Q1599" i="1" s="1"/>
  <c r="S1599" i="1" s="1"/>
  <c r="O1599" i="1"/>
  <c r="P1598" i="1"/>
  <c r="Q1598" i="1" s="1"/>
  <c r="S1598" i="1" s="1"/>
  <c r="O1598" i="1"/>
  <c r="P1597" i="1"/>
  <c r="Q1597" i="1" s="1"/>
  <c r="S1597" i="1" s="1"/>
  <c r="O1597" i="1"/>
  <c r="P1596" i="1"/>
  <c r="Q1596" i="1" s="1"/>
  <c r="S1596" i="1" s="1"/>
  <c r="O1596" i="1"/>
  <c r="O1595" i="1"/>
  <c r="P1595" i="1"/>
  <c r="Q1595" i="1"/>
  <c r="S1595" i="1"/>
  <c r="O1594" i="1"/>
  <c r="P1594" i="1"/>
  <c r="Q1594" i="1"/>
  <c r="S1594" i="1"/>
  <c r="O1593" i="1"/>
  <c r="P1593" i="1"/>
  <c r="Q1593" i="1"/>
  <c r="S1593" i="1"/>
  <c r="O1592" i="1"/>
  <c r="Q1592" i="1"/>
  <c r="P1592" i="1"/>
  <c r="S1592" i="1"/>
  <c r="O1591" i="1"/>
  <c r="S1591" i="1"/>
  <c r="Q1591" i="1"/>
  <c r="P1591" i="1"/>
  <c r="Q1590" i="1"/>
  <c r="S1590" i="1"/>
  <c r="O1590" i="1"/>
  <c r="P1590" i="1"/>
  <c r="O1589" i="1"/>
  <c r="Q1589" i="1"/>
  <c r="P1589" i="1"/>
  <c r="S1589" i="1"/>
  <c r="S1588" i="1"/>
  <c r="Q1588" i="1"/>
  <c r="P1588" i="1"/>
  <c r="O1588" i="1"/>
  <c r="S1587" i="1"/>
  <c r="P1587" i="1"/>
  <c r="O1587" i="1"/>
  <c r="Q1587" i="1"/>
  <c r="S1586" i="1"/>
  <c r="Q1586" i="1"/>
  <c r="P1586" i="1"/>
  <c r="O1586" i="1"/>
  <c r="Q1585" i="1"/>
  <c r="S1585" i="1"/>
  <c r="O1585" i="1"/>
  <c r="P1585" i="1"/>
  <c r="Q1584" i="1"/>
  <c r="P1584" i="1"/>
  <c r="O1584" i="1"/>
  <c r="S1584" i="1"/>
  <c r="Q1583" i="1"/>
  <c r="S1583" i="1"/>
  <c r="O1583" i="1"/>
  <c r="P1583" i="1"/>
  <c r="P1582" i="1"/>
  <c r="O1582" i="1"/>
  <c r="S1582" i="1"/>
  <c r="Q1582" i="1"/>
  <c r="O1581" i="1"/>
  <c r="S1581" i="1"/>
  <c r="Q1581" i="1"/>
  <c r="P1581" i="1"/>
  <c r="O1580" i="1"/>
  <c r="P1580" i="1"/>
  <c r="S1580" i="1"/>
  <c r="Q1580" i="1"/>
  <c r="O1579" i="1"/>
  <c r="P1579" i="1"/>
  <c r="Q1579" i="1"/>
  <c r="S1579" i="1"/>
  <c r="O1578" i="1"/>
  <c r="P1578" i="1"/>
  <c r="Q1578" i="1"/>
  <c r="S1578" i="1"/>
  <c r="S1577" i="1"/>
  <c r="Q1577" i="1"/>
  <c r="O1577" i="1"/>
  <c r="P1577" i="1"/>
  <c r="O1576" i="1"/>
  <c r="P1576" i="1"/>
  <c r="Q1576" i="1"/>
  <c r="S1576" i="1"/>
  <c r="P1575" i="1"/>
  <c r="O1575" i="1"/>
  <c r="S1575" i="1"/>
  <c r="Q1575" i="1"/>
  <c r="P1574" i="1"/>
  <c r="O1574" i="1"/>
  <c r="S1574" i="1"/>
  <c r="Q1574" i="1"/>
  <c r="S1573" i="1"/>
  <c r="P1573" i="1"/>
  <c r="Q1573" i="1"/>
  <c r="O1573" i="1"/>
  <c r="O1572" i="1"/>
  <c r="P1572" i="1"/>
  <c r="Q1572" i="1"/>
  <c r="S1572" i="1"/>
  <c r="O1571" i="1"/>
  <c r="P1571" i="1"/>
  <c r="S1571" i="1"/>
  <c r="Q1571" i="1"/>
  <c r="O1570" i="1"/>
  <c r="S1570" i="1"/>
  <c r="Q1570" i="1"/>
  <c r="P1570" i="1"/>
  <c r="S1569" i="1"/>
  <c r="O1569" i="1"/>
  <c r="Q1569" i="1"/>
  <c r="P1569" i="1"/>
  <c r="S1568" i="1"/>
  <c r="Q1568" i="1"/>
  <c r="P1568" i="1"/>
  <c r="O1568" i="1"/>
  <c r="P1567" i="1"/>
  <c r="S1567" i="1"/>
  <c r="Q1567" i="1"/>
  <c r="O1567" i="1"/>
  <c r="S1566" i="1"/>
  <c r="Q1566" i="1"/>
  <c r="P1566" i="1"/>
  <c r="O1566" i="1"/>
  <c r="S1565" i="1"/>
  <c r="Q1565" i="1"/>
  <c r="P1565" i="1"/>
  <c r="O1565" i="1"/>
  <c r="S1564" i="1"/>
  <c r="Q1564" i="1"/>
  <c r="P1564" i="1"/>
  <c r="O1564" i="1"/>
  <c r="S1563" i="1"/>
  <c r="O1563" i="1"/>
  <c r="Q1563" i="1"/>
  <c r="P1563" i="1"/>
  <c r="O1562" i="1"/>
  <c r="P1562" i="1"/>
  <c r="Q1562" i="1"/>
  <c r="S1562" i="1"/>
  <c r="P1561" i="1"/>
  <c r="O1561" i="1"/>
  <c r="Q1561" i="1"/>
  <c r="S1561" i="1"/>
  <c r="S1560" i="1"/>
  <c r="Q1560" i="1"/>
  <c r="O1560" i="1"/>
  <c r="P1560" i="1"/>
  <c r="S1559" i="1"/>
  <c r="Q1559" i="1"/>
  <c r="P1559" i="1"/>
  <c r="O1559" i="1"/>
  <c r="S1558" i="1"/>
  <c r="Q1558" i="1"/>
  <c r="P1558" i="1"/>
  <c r="O1558" i="1"/>
  <c r="S1557" i="1"/>
  <c r="O1557" i="1"/>
  <c r="P1557" i="1"/>
  <c r="Q1557" i="1"/>
  <c r="O1556" i="1"/>
  <c r="P1556" i="1"/>
  <c r="Q1556" i="1"/>
  <c r="S1556" i="1"/>
  <c r="O1555" i="1"/>
  <c r="P1555" i="1"/>
  <c r="Q1555" i="1"/>
  <c r="S1555" i="1"/>
  <c r="O1554" i="1"/>
  <c r="P1554" i="1"/>
  <c r="Q1554" i="1"/>
  <c r="S1554" i="1"/>
  <c r="P1553" i="1"/>
  <c r="Q1553" i="1"/>
  <c r="S1553" i="1"/>
  <c r="O1553" i="1"/>
  <c r="O1552" i="1"/>
  <c r="S1552" i="1"/>
  <c r="Q1552" i="1"/>
  <c r="P1552" i="1"/>
  <c r="O1551" i="1"/>
  <c r="Q1551" i="1"/>
  <c r="P1551" i="1"/>
  <c r="S1551" i="1"/>
  <c r="S1550" i="1"/>
  <c r="Q1550" i="1"/>
  <c r="P1550" i="1"/>
  <c r="O1550" i="1"/>
  <c r="S1549" i="1"/>
  <c r="Q1549" i="1"/>
  <c r="P1549" i="1"/>
  <c r="O1549" i="1"/>
  <c r="O1548" i="1"/>
  <c r="P1548" i="1"/>
  <c r="Q1548" i="1"/>
  <c r="S1548" i="1"/>
  <c r="P1547" i="1"/>
  <c r="Q1547" i="1"/>
  <c r="S1547" i="1"/>
  <c r="O1547" i="1"/>
  <c r="S1546" i="1"/>
  <c r="P1546" i="1"/>
  <c r="Q1546" i="1"/>
  <c r="O1546" i="1"/>
  <c r="S1545" i="1"/>
  <c r="Q1545" i="1"/>
  <c r="P1545" i="1"/>
  <c r="O1545" i="1"/>
  <c r="S1544" i="1"/>
  <c r="O1544" i="1"/>
  <c r="Q1544" i="1"/>
  <c r="P1544" i="1"/>
  <c r="Q1543" i="1"/>
  <c r="P1543" i="1"/>
  <c r="O1543" i="1"/>
  <c r="S1543" i="1"/>
  <c r="O1542" i="1"/>
  <c r="P1542" i="1"/>
  <c r="Q1542" i="1"/>
  <c r="S1542" i="1"/>
  <c r="S1541" i="1"/>
  <c r="Q1541" i="1"/>
  <c r="P1541" i="1"/>
  <c r="O1541" i="1"/>
  <c r="Q1540" i="1"/>
  <c r="S1540" i="1"/>
  <c r="P1540" i="1"/>
  <c r="O1540" i="1"/>
  <c r="S1539" i="1"/>
  <c r="O1539" i="1"/>
  <c r="P1539" i="1"/>
  <c r="Q1539" i="1"/>
  <c r="O1538" i="1"/>
  <c r="P1538" i="1"/>
  <c r="Q1538" i="1"/>
  <c r="S1538" i="1"/>
  <c r="O1537" i="1"/>
  <c r="P1537" i="1"/>
  <c r="Q1537" i="1"/>
  <c r="S1537" i="1"/>
  <c r="Q1536" i="1"/>
  <c r="S1536" i="1"/>
  <c r="P1536" i="1"/>
  <c r="O1536" i="1"/>
  <c r="P1535" i="1"/>
  <c r="Q1535" i="1"/>
  <c r="S1535" i="1"/>
  <c r="O1535" i="1"/>
  <c r="S1534" i="1"/>
  <c r="P1534" i="1"/>
  <c r="O1534" i="1"/>
  <c r="Q1534" i="1"/>
  <c r="Q1533" i="1"/>
  <c r="S1533" i="1"/>
  <c r="P1533" i="1"/>
  <c r="O1533" i="1"/>
  <c r="P1532" i="1"/>
  <c r="O1532" i="1"/>
  <c r="S1532" i="1"/>
  <c r="Q1532" i="1"/>
  <c r="S1531" i="1"/>
  <c r="Q1531" i="1"/>
  <c r="P1531" i="1"/>
  <c r="O1531" i="1"/>
  <c r="S1530" i="1"/>
  <c r="Q1530" i="1"/>
  <c r="P1530" i="1"/>
  <c r="O1530" i="1"/>
  <c r="S1529" i="1"/>
  <c r="O1529" i="1"/>
  <c r="Q1529" i="1"/>
  <c r="P1529" i="1"/>
  <c r="Q1528" i="1"/>
  <c r="S1528" i="1"/>
  <c r="P1528" i="1"/>
  <c r="O1528" i="1"/>
  <c r="S1527" i="1"/>
  <c r="O1527" i="1"/>
  <c r="P1527" i="1"/>
  <c r="Q1527" i="1"/>
  <c r="O1526" i="1"/>
  <c r="P1526" i="1"/>
  <c r="Q1526" i="1"/>
  <c r="S1526" i="1"/>
  <c r="P1525" i="1"/>
  <c r="Q1525" i="1"/>
  <c r="S1525" i="1"/>
  <c r="O1525" i="1"/>
  <c r="S1524" i="1"/>
  <c r="Q1524" i="1"/>
  <c r="P1524" i="1"/>
  <c r="O1524" i="1"/>
  <c r="S1523" i="1"/>
  <c r="Q1523" i="1"/>
  <c r="P1523" i="1"/>
  <c r="O1523" i="1"/>
  <c r="S1522" i="1"/>
  <c r="Q1522" i="1"/>
  <c r="O1522" i="1"/>
  <c r="P1522" i="1"/>
  <c r="Q1521" i="1"/>
  <c r="P1521" i="1"/>
  <c r="O1521" i="1"/>
  <c r="S1521" i="1"/>
  <c r="Q1520" i="1"/>
  <c r="P1520" i="1"/>
  <c r="O1520" i="1"/>
  <c r="S1520" i="1"/>
  <c r="Q1519" i="1"/>
  <c r="S1519" i="1"/>
  <c r="O1519" i="1"/>
  <c r="P1519" i="1"/>
  <c r="Q1518" i="1"/>
  <c r="P1518" i="1"/>
  <c r="O1518" i="1"/>
  <c r="S1518" i="1"/>
  <c r="O1517" i="1"/>
  <c r="S1517" i="1"/>
  <c r="Q1517" i="1"/>
  <c r="P1517" i="1"/>
  <c r="P1516" i="1"/>
  <c r="Q1516" i="1"/>
  <c r="S1516" i="1"/>
  <c r="O1516" i="1"/>
  <c r="O1515" i="1"/>
  <c r="P1515" i="1"/>
  <c r="Q1515" i="1"/>
  <c r="S1515" i="1"/>
  <c r="S1514" i="1"/>
  <c r="Q1514" i="1"/>
  <c r="P1514" i="1"/>
  <c r="O1514" i="1"/>
  <c r="S1513" i="1"/>
  <c r="Q1513" i="1"/>
  <c r="P1513" i="1"/>
  <c r="O1513" i="1"/>
  <c r="S1512" i="1"/>
  <c r="Q1512" i="1"/>
  <c r="P1512" i="1"/>
  <c r="O1512" i="1"/>
  <c r="S1511" i="1"/>
  <c r="Q1511" i="1"/>
  <c r="P1511" i="1"/>
  <c r="O1511" i="1"/>
  <c r="S1510" i="1"/>
  <c r="Q1510" i="1"/>
  <c r="O1510" i="1"/>
  <c r="P1510" i="1"/>
  <c r="S1509" i="1"/>
  <c r="Q1509" i="1"/>
  <c r="P1509" i="1"/>
  <c r="O1509" i="1"/>
  <c r="O1508" i="1"/>
  <c r="S1508" i="1"/>
  <c r="Q1508" i="1"/>
  <c r="P1508" i="1"/>
  <c r="S1507" i="1"/>
  <c r="Q1507" i="1"/>
  <c r="P1507" i="1"/>
  <c r="O1507" i="1"/>
  <c r="S1506" i="1"/>
  <c r="Q1506" i="1"/>
  <c r="P1506" i="1"/>
  <c r="O1506" i="1"/>
  <c r="S1505" i="1"/>
  <c r="Q1505" i="1"/>
  <c r="P1505" i="1"/>
  <c r="O1505" i="1"/>
  <c r="S1504" i="1"/>
  <c r="Q1504" i="1"/>
  <c r="P1504" i="1"/>
  <c r="O1504" i="1"/>
  <c r="S1503" i="1"/>
  <c r="Q1503" i="1"/>
  <c r="P1503" i="1"/>
  <c r="O1503" i="1"/>
  <c r="Q1502" i="1"/>
  <c r="S1502" i="1"/>
  <c r="P1502" i="1"/>
  <c r="O1502" i="1"/>
  <c r="S1501" i="1"/>
  <c r="Q1501" i="1"/>
  <c r="P1501" i="1"/>
  <c r="O1501" i="1"/>
  <c r="S1500" i="1"/>
  <c r="Q1500" i="1"/>
  <c r="P1500" i="1"/>
  <c r="O1500" i="1"/>
  <c r="Q1499" i="1"/>
  <c r="S1499" i="1"/>
  <c r="O1499" i="1"/>
  <c r="P1499" i="1"/>
  <c r="O1498" i="1"/>
  <c r="S1498" i="1"/>
  <c r="Q1498" i="1"/>
  <c r="P1498" i="1"/>
  <c r="S1497" i="1"/>
  <c r="Q1497" i="1"/>
  <c r="P1497" i="1"/>
  <c r="O1497" i="1"/>
  <c r="S1496" i="1"/>
  <c r="Q1496" i="1"/>
  <c r="P1496" i="1"/>
  <c r="O1496" i="1"/>
  <c r="S1495" i="1"/>
  <c r="Q1495" i="1"/>
  <c r="P1495" i="1"/>
  <c r="O1495" i="1"/>
  <c r="S1494" i="1"/>
  <c r="Q1494" i="1"/>
  <c r="P1494" i="1"/>
  <c r="O1494" i="1"/>
  <c r="Q1493" i="1"/>
  <c r="S1493" i="1"/>
  <c r="P1493" i="1"/>
  <c r="O1493" i="1"/>
  <c r="P1492" i="1"/>
  <c r="S1492" i="1"/>
  <c r="Q1492" i="1"/>
  <c r="O1492" i="1"/>
  <c r="S1491" i="1"/>
  <c r="Q1491" i="1"/>
  <c r="P1491" i="1"/>
  <c r="O1491" i="1"/>
  <c r="S1490" i="1"/>
  <c r="Q1490" i="1"/>
  <c r="P1490" i="1"/>
  <c r="O1490" i="1"/>
  <c r="O1489" i="1"/>
  <c r="S1489" i="1"/>
  <c r="Q1489" i="1"/>
  <c r="P1489" i="1"/>
  <c r="O1488" i="1"/>
  <c r="S1488" i="1"/>
  <c r="Q1488" i="1"/>
  <c r="P1488" i="1"/>
  <c r="S1487" i="1"/>
  <c r="Q1487" i="1"/>
  <c r="P1487" i="1"/>
  <c r="O1487" i="1"/>
  <c r="S1486" i="1"/>
  <c r="Q1486" i="1"/>
  <c r="P1486" i="1"/>
  <c r="O1486" i="1"/>
  <c r="S1485" i="1"/>
  <c r="Q1485" i="1"/>
  <c r="P1485" i="1"/>
  <c r="O1485" i="1"/>
  <c r="Q1484" i="1"/>
  <c r="S1484" i="1"/>
  <c r="P1484" i="1"/>
  <c r="O1484" i="1"/>
  <c r="S1483" i="1"/>
  <c r="Q1483" i="1"/>
  <c r="P1483" i="1"/>
  <c r="O1483" i="1"/>
  <c r="S1482" i="1"/>
  <c r="Q1482" i="1"/>
  <c r="P1482" i="1"/>
  <c r="O1482" i="1"/>
  <c r="S1481" i="1"/>
  <c r="Q1481" i="1"/>
  <c r="P1481" i="1"/>
  <c r="O1481" i="1"/>
  <c r="O1480" i="1"/>
  <c r="S1480" i="1"/>
  <c r="Q1480" i="1"/>
  <c r="P1480" i="1"/>
  <c r="O1479" i="1"/>
  <c r="S1479" i="1"/>
  <c r="Q1479" i="1"/>
  <c r="P1479" i="1"/>
  <c r="S1478" i="1"/>
  <c r="Q1478" i="1"/>
  <c r="P1478" i="1"/>
  <c r="O1478" i="1"/>
  <c r="O1477" i="1"/>
  <c r="S1477" i="1"/>
  <c r="Q1477" i="1"/>
  <c r="P1477" i="1"/>
  <c r="S1476" i="1"/>
  <c r="Q1476" i="1"/>
  <c r="P1476" i="1"/>
  <c r="O1476" i="1"/>
  <c r="S1475" i="1"/>
  <c r="Q1475" i="1"/>
  <c r="P1475" i="1"/>
  <c r="O1475" i="1"/>
  <c r="S1474" i="1"/>
  <c r="Q1474" i="1"/>
  <c r="P1474" i="1"/>
  <c r="O1474" i="1"/>
  <c r="S1473" i="1"/>
  <c r="Q1473" i="1"/>
  <c r="P1473" i="1"/>
  <c r="O1473" i="1"/>
  <c r="S1472" i="1"/>
  <c r="Q1472" i="1"/>
  <c r="P1472" i="1"/>
  <c r="O1472" i="1"/>
  <c r="S1471" i="1"/>
  <c r="Q1471" i="1"/>
  <c r="P1471" i="1"/>
  <c r="O1471" i="1"/>
  <c r="S1470" i="1"/>
  <c r="Q1470" i="1"/>
  <c r="P1470" i="1"/>
  <c r="O1470" i="1"/>
  <c r="Q1469" i="1"/>
  <c r="S1469" i="1"/>
  <c r="P1469" i="1"/>
  <c r="O1469" i="1"/>
  <c r="S1468" i="1"/>
  <c r="Q1468" i="1"/>
  <c r="P1468" i="1"/>
  <c r="O1468" i="1"/>
  <c r="S1467" i="1"/>
  <c r="Q1467" i="1"/>
  <c r="P1467" i="1"/>
  <c r="O1467" i="1"/>
  <c r="P1466" i="1"/>
  <c r="S1466" i="1"/>
  <c r="Q1466" i="1"/>
  <c r="O1466" i="1"/>
  <c r="S1465" i="1"/>
  <c r="Q1465" i="1"/>
  <c r="P1465" i="1"/>
  <c r="O1465" i="1"/>
  <c r="S1464" i="1"/>
  <c r="Q1464" i="1"/>
  <c r="P1464" i="1"/>
  <c r="O1464" i="1"/>
  <c r="Q1463" i="1"/>
  <c r="S1463" i="1"/>
  <c r="P1463" i="1"/>
  <c r="O1463" i="1"/>
  <c r="O1462" i="1"/>
  <c r="S1462" i="1"/>
  <c r="Q1462" i="1"/>
  <c r="P1462" i="1"/>
  <c r="O1461" i="1"/>
  <c r="S1461" i="1"/>
  <c r="Q1461" i="1"/>
  <c r="P1461" i="1"/>
  <c r="Q1460" i="1"/>
  <c r="P1460" i="1"/>
  <c r="O1460" i="1"/>
  <c r="S1460" i="1"/>
  <c r="S1459" i="1"/>
  <c r="Q1459" i="1"/>
  <c r="P1459" i="1"/>
  <c r="O1459" i="1"/>
  <c r="Q1458" i="1"/>
  <c r="P1458" i="1"/>
  <c r="O1458" i="1"/>
  <c r="S1458" i="1"/>
  <c r="P1457" i="1"/>
  <c r="O1457" i="1"/>
  <c r="S1457" i="1"/>
  <c r="Q1457" i="1"/>
  <c r="P1456" i="1"/>
  <c r="O1456" i="1"/>
  <c r="S1456" i="1"/>
  <c r="Q1456" i="1"/>
  <c r="S1455" i="1"/>
  <c r="Q1455" i="1"/>
  <c r="P1455" i="1"/>
  <c r="O1455" i="1"/>
  <c r="S1454" i="1"/>
  <c r="Q1454" i="1"/>
  <c r="P1454" i="1"/>
  <c r="O1454" i="1"/>
  <c r="S1453" i="1"/>
  <c r="Q1453" i="1"/>
  <c r="P1453" i="1"/>
  <c r="O1453" i="1"/>
  <c r="O1452" i="1"/>
  <c r="S1452" i="1"/>
  <c r="Q1452" i="1"/>
  <c r="P1452" i="1"/>
  <c r="P1451" i="1"/>
  <c r="O1451" i="1"/>
  <c r="S1451" i="1"/>
  <c r="Q1451" i="1"/>
  <c r="P1450" i="1"/>
  <c r="O1450" i="1"/>
  <c r="S1450" i="1"/>
  <c r="Q1450" i="1"/>
  <c r="S1449" i="1"/>
  <c r="Q1449" i="1"/>
  <c r="O1449" i="1"/>
  <c r="P1449" i="1"/>
  <c r="S1448" i="1"/>
  <c r="Q1448" i="1"/>
  <c r="P1448" i="1"/>
  <c r="O1448" i="1"/>
  <c r="Q1447" i="1"/>
  <c r="S1447" i="1"/>
  <c r="P1447" i="1"/>
  <c r="O1447" i="1"/>
  <c r="P1446" i="1"/>
  <c r="S1446" i="1"/>
  <c r="Q1446" i="1"/>
  <c r="O1446" i="1"/>
  <c r="O1445" i="1"/>
  <c r="P1445" i="1"/>
  <c r="Q1445" i="1"/>
  <c r="S1445" i="1"/>
  <c r="O1444" i="1"/>
  <c r="P1444" i="1"/>
  <c r="Q1444" i="1"/>
  <c r="S1444" i="1"/>
  <c r="Q1443" i="1"/>
  <c r="O1443" i="1"/>
  <c r="P1443" i="1"/>
  <c r="S1443" i="1"/>
  <c r="P1442" i="1"/>
  <c r="S1442" i="1"/>
  <c r="Q1442" i="1"/>
  <c r="O1442" i="1"/>
  <c r="S1441" i="1"/>
  <c r="Q1441" i="1"/>
  <c r="P1441" i="1"/>
  <c r="O1441" i="1"/>
  <c r="P1440" i="1"/>
  <c r="S1440" i="1"/>
  <c r="Q1440" i="1"/>
  <c r="O1440" i="1"/>
  <c r="O1439" i="1"/>
  <c r="S1439" i="1"/>
  <c r="P1439" i="1"/>
  <c r="Q1439" i="1"/>
  <c r="Q1438" i="1"/>
  <c r="P1438" i="1"/>
  <c r="O1438" i="1"/>
  <c r="S1438" i="1"/>
  <c r="Q1437" i="1"/>
  <c r="S1437" i="1"/>
  <c r="O1437" i="1"/>
  <c r="P1437" i="1"/>
  <c r="O1436" i="1"/>
  <c r="Q1436" i="1"/>
  <c r="S1436" i="1"/>
  <c r="P1436" i="1"/>
  <c r="P1435" i="1"/>
  <c r="S1435" i="1"/>
  <c r="Q1435" i="1"/>
  <c r="O1435" i="1"/>
  <c r="S1434" i="1"/>
  <c r="Q1434" i="1"/>
  <c r="P1434" i="1"/>
  <c r="O1434" i="1"/>
  <c r="O1433" i="1"/>
  <c r="S1433" i="1"/>
  <c r="Q1433" i="1"/>
  <c r="P1433" i="1"/>
  <c r="O1432" i="1"/>
  <c r="Q1432" i="1"/>
  <c r="P1432" i="1"/>
  <c r="S1432" i="1"/>
  <c r="O1431" i="1"/>
  <c r="P1431" i="1"/>
  <c r="Q1431" i="1"/>
  <c r="S1431" i="1"/>
  <c r="S1430" i="1"/>
  <c r="O1430" i="1"/>
  <c r="P1430" i="1"/>
  <c r="Q1430" i="1"/>
  <c r="P1429" i="1"/>
  <c r="S1429" i="1"/>
  <c r="Q1429" i="1"/>
  <c r="O1429" i="1"/>
  <c r="O1428" i="1"/>
  <c r="P1428" i="1"/>
  <c r="Q1428" i="1"/>
  <c r="S1428" i="1"/>
  <c r="S1427" i="1"/>
  <c r="Q1427" i="1"/>
  <c r="P1427" i="1"/>
  <c r="O1427" i="1"/>
  <c r="S1426" i="1"/>
  <c r="P1426" i="1"/>
  <c r="Q1426" i="1"/>
  <c r="O1426" i="1"/>
  <c r="Q1425" i="1"/>
  <c r="O1425" i="1"/>
  <c r="S1425" i="1"/>
  <c r="P1425" i="1"/>
  <c r="O1424" i="1"/>
  <c r="P1424" i="1"/>
  <c r="Q1424" i="1"/>
  <c r="S1424" i="1"/>
  <c r="Q1423" i="1"/>
  <c r="O1423" i="1"/>
  <c r="P1423" i="1"/>
  <c r="S1423" i="1"/>
  <c r="P1422" i="1"/>
  <c r="S1422" i="1"/>
  <c r="O1422" i="1"/>
  <c r="Q1422" i="1"/>
  <c r="O1421" i="1"/>
  <c r="S1421" i="1"/>
  <c r="Q1421" i="1"/>
  <c r="P1421" i="1"/>
  <c r="S1420" i="1"/>
  <c r="O1420" i="1"/>
  <c r="P1420" i="1"/>
  <c r="Q1420" i="1"/>
  <c r="O1419" i="1"/>
  <c r="P1419" i="1"/>
  <c r="Q1419" i="1"/>
  <c r="S1419" i="1"/>
  <c r="P1418" i="1"/>
  <c r="Q1418" i="1"/>
  <c r="O1418" i="1"/>
  <c r="S1418" i="1"/>
  <c r="P1417" i="1"/>
  <c r="S1417" i="1"/>
  <c r="Q1417" i="1"/>
  <c r="O1417" i="1"/>
  <c r="Q1416" i="1"/>
  <c r="P1416" i="1"/>
  <c r="O1416" i="1"/>
  <c r="S1416" i="1"/>
  <c r="S1415" i="1"/>
  <c r="Q1415" i="1"/>
  <c r="P1415" i="1"/>
  <c r="O1415" i="1"/>
  <c r="S1414" i="1"/>
  <c r="Q1414" i="1"/>
  <c r="P1414" i="1"/>
  <c r="O1414" i="1"/>
  <c r="S1413" i="1"/>
  <c r="Q1413" i="1"/>
  <c r="P1413" i="1"/>
  <c r="O1413" i="1"/>
  <c r="S1412" i="1"/>
  <c r="Q1412" i="1"/>
  <c r="P1412" i="1"/>
  <c r="O1412" i="1"/>
  <c r="P1411" i="1"/>
  <c r="O1411" i="1"/>
  <c r="S1411" i="1"/>
  <c r="Q1411" i="1"/>
  <c r="P1410" i="1"/>
  <c r="O1410" i="1"/>
  <c r="S1410" i="1"/>
  <c r="Q1410" i="1"/>
  <c r="S1409" i="1"/>
  <c r="Q1409" i="1"/>
  <c r="O1409" i="1"/>
  <c r="P1409" i="1"/>
  <c r="S1408" i="1"/>
  <c r="Q1408" i="1"/>
  <c r="P1408" i="1"/>
  <c r="O1408" i="1"/>
  <c r="S1407" i="1"/>
  <c r="Q1407" i="1"/>
  <c r="P1407" i="1"/>
  <c r="O1407" i="1"/>
  <c r="S1406" i="1"/>
  <c r="Q1406" i="1"/>
  <c r="P1406" i="1"/>
  <c r="O1406" i="1"/>
  <c r="Q1405" i="1"/>
  <c r="S1405" i="1"/>
  <c r="P1405" i="1"/>
  <c r="O1405" i="1"/>
  <c r="S1404" i="1"/>
  <c r="Q1404" i="1"/>
  <c r="P1404" i="1"/>
  <c r="O1404" i="1"/>
  <c r="P1403" i="1"/>
  <c r="O1403" i="1"/>
  <c r="S1403" i="1"/>
  <c r="Q1403" i="1"/>
  <c r="Q1402" i="1"/>
  <c r="S1402" i="1"/>
  <c r="O1402" i="1"/>
  <c r="P1402" i="1"/>
  <c r="O1401" i="1"/>
  <c r="S1401" i="1"/>
  <c r="Q1401" i="1"/>
  <c r="P1401" i="1"/>
  <c r="S1400" i="1"/>
  <c r="Q1400" i="1"/>
  <c r="P1400" i="1"/>
  <c r="O1400" i="1"/>
  <c r="Q1399" i="1"/>
  <c r="O1399" i="1"/>
  <c r="S1399" i="1"/>
  <c r="P1399" i="1"/>
  <c r="S1398" i="1"/>
  <c r="Q1398" i="1"/>
  <c r="P1398" i="1"/>
  <c r="O1398" i="1"/>
  <c r="S1397" i="1"/>
  <c r="Q1397" i="1"/>
  <c r="P1397" i="1"/>
  <c r="O1397" i="1"/>
  <c r="S1396" i="1"/>
  <c r="Q1396" i="1"/>
  <c r="P1396" i="1"/>
  <c r="O1396" i="1"/>
  <c r="S1395" i="1"/>
  <c r="Q1395" i="1"/>
  <c r="O1395" i="1"/>
  <c r="P1395" i="1"/>
  <c r="S1394" i="1"/>
  <c r="Q1394" i="1"/>
  <c r="P1394" i="1"/>
  <c r="O1394" i="1"/>
  <c r="S1393" i="1"/>
  <c r="Q1393" i="1"/>
  <c r="P1393" i="1"/>
  <c r="O1393" i="1"/>
  <c r="S1392" i="1"/>
  <c r="Q1392" i="1"/>
  <c r="P1392" i="1"/>
  <c r="O1392" i="1"/>
  <c r="Q1391" i="1"/>
  <c r="S1391" i="1"/>
  <c r="P1391" i="1"/>
  <c r="O1391" i="1"/>
  <c r="S1390" i="1"/>
  <c r="Q1390" i="1"/>
  <c r="P1390" i="1"/>
  <c r="O1390" i="1"/>
  <c r="P1389" i="1"/>
  <c r="O1389" i="1"/>
  <c r="S1389" i="1"/>
  <c r="Q1389" i="1"/>
  <c r="Q1388" i="1"/>
  <c r="O1388" i="1"/>
  <c r="S1388" i="1"/>
  <c r="P1388" i="1"/>
  <c r="Q1387" i="1"/>
  <c r="P1387" i="1"/>
  <c r="O1387" i="1"/>
  <c r="S1387" i="1"/>
  <c r="O1386" i="1"/>
  <c r="Q1386" i="1"/>
  <c r="S1386" i="1"/>
  <c r="P1386" i="1"/>
  <c r="Q1385" i="1"/>
  <c r="S1385" i="1"/>
  <c r="O1385" i="1"/>
  <c r="P1385" i="1"/>
  <c r="P1384" i="1"/>
  <c r="O1384" i="1"/>
  <c r="Q1384" i="1"/>
  <c r="S1384" i="1"/>
  <c r="O1383" i="1"/>
  <c r="P1383" i="1"/>
  <c r="Q1383" i="1"/>
  <c r="S1383" i="1"/>
  <c r="Q1382" i="1"/>
  <c r="P1382" i="1"/>
  <c r="O1382" i="1"/>
  <c r="S1382" i="1"/>
  <c r="O1381" i="1"/>
  <c r="P1381" i="1"/>
  <c r="Q1381" i="1"/>
  <c r="S1381" i="1"/>
  <c r="O1380" i="1"/>
  <c r="P1380" i="1"/>
  <c r="S1380" i="1"/>
  <c r="Q1380" i="1"/>
  <c r="S1379" i="1"/>
  <c r="Q1379" i="1"/>
  <c r="P1379" i="1"/>
  <c r="O1379" i="1"/>
  <c r="Q1378" i="1"/>
  <c r="P1378" i="1"/>
  <c r="O1378" i="1"/>
  <c r="S1378" i="1"/>
  <c r="S1377" i="1"/>
  <c r="O1377" i="1"/>
  <c r="P1377" i="1"/>
  <c r="Q1377" i="1"/>
  <c r="S1376" i="1"/>
  <c r="P1376" i="1"/>
  <c r="Q1376" i="1"/>
  <c r="O1376" i="1"/>
  <c r="Q1375" i="1"/>
  <c r="O1375" i="1"/>
  <c r="P1375" i="1"/>
  <c r="S1375" i="1"/>
  <c r="Q1374" i="1"/>
  <c r="O1374" i="1"/>
  <c r="P1374" i="1"/>
  <c r="S1374" i="1"/>
  <c r="Q1373" i="1"/>
  <c r="P1373" i="1"/>
  <c r="O1373" i="1"/>
  <c r="S1373" i="1"/>
  <c r="P1372" i="1"/>
  <c r="S1372" i="1"/>
  <c r="Q1372" i="1"/>
  <c r="O1372" i="1"/>
  <c r="Q1371" i="1"/>
  <c r="P1371" i="1"/>
  <c r="O1371" i="1"/>
  <c r="S1371" i="1"/>
  <c r="S1370" i="1"/>
  <c r="Q1370" i="1"/>
  <c r="P1370" i="1"/>
  <c r="O1370" i="1"/>
  <c r="Q1369" i="1"/>
  <c r="S1369" i="1"/>
  <c r="P1369" i="1"/>
  <c r="O1369" i="1"/>
  <c r="O1368" i="1"/>
  <c r="P1368" i="1"/>
  <c r="Q1368" i="1"/>
  <c r="S1368" i="1"/>
  <c r="P1367" i="1"/>
  <c r="O1367" i="1"/>
  <c r="Q1367" i="1"/>
  <c r="S1367" i="1"/>
  <c r="O1366" i="1"/>
  <c r="P1366" i="1"/>
  <c r="Q1366" i="1"/>
  <c r="S1366" i="1"/>
  <c r="O1365" i="1"/>
  <c r="P1365" i="1"/>
  <c r="Q1365" i="1"/>
  <c r="S1365" i="1"/>
  <c r="S1364" i="1"/>
  <c r="O1364" i="1"/>
  <c r="P1364" i="1"/>
  <c r="Q1364" i="1"/>
  <c r="P1363" i="1"/>
  <c r="S1363" i="1"/>
  <c r="Q1363" i="1"/>
  <c r="O1363" i="1"/>
  <c r="S1362" i="1"/>
  <c r="Q1362" i="1"/>
  <c r="P1362" i="1"/>
  <c r="O1362" i="1"/>
  <c r="P1361" i="1"/>
  <c r="S1361" i="1"/>
  <c r="Q1361" i="1"/>
  <c r="O1361" i="1"/>
  <c r="P1360" i="1"/>
  <c r="O1360" i="1"/>
  <c r="Q1360" i="1"/>
  <c r="S1360" i="1"/>
  <c r="O1359" i="1"/>
  <c r="P1359" i="1"/>
  <c r="Q1359" i="1"/>
  <c r="S1359" i="1"/>
  <c r="O1358" i="1"/>
  <c r="P1358" i="1"/>
  <c r="Q1358" i="1"/>
  <c r="S1358" i="1"/>
  <c r="P1357" i="1"/>
  <c r="O1357" i="1"/>
  <c r="Q1357" i="1"/>
  <c r="S1357" i="1"/>
  <c r="S1356" i="1"/>
  <c r="Q1356" i="1"/>
  <c r="P1356" i="1"/>
  <c r="O1356" i="1"/>
  <c r="S1355" i="1"/>
  <c r="Q1355" i="1"/>
  <c r="P1355" i="1"/>
  <c r="O1355" i="1"/>
  <c r="S1354" i="1"/>
  <c r="Q1354" i="1"/>
  <c r="O1354" i="1"/>
  <c r="P1354" i="1"/>
  <c r="S1353" i="1"/>
  <c r="Q1353" i="1"/>
  <c r="P1353" i="1"/>
  <c r="O1353" i="1"/>
  <c r="Q1352" i="1"/>
  <c r="O1352" i="1"/>
  <c r="P1352" i="1"/>
  <c r="S1352" i="1"/>
  <c r="O1351" i="1"/>
  <c r="P1351" i="1"/>
  <c r="Q1351" i="1"/>
  <c r="S1351" i="1"/>
  <c r="Q1350" i="1"/>
  <c r="S1350" i="1"/>
  <c r="O1350" i="1"/>
  <c r="P1350" i="1"/>
  <c r="P1349" i="1"/>
  <c r="Q1349" i="1"/>
  <c r="S1349" i="1"/>
  <c r="O1349" i="1"/>
  <c r="S1348" i="1"/>
  <c r="Q1348" i="1"/>
  <c r="P1348" i="1"/>
  <c r="O1348" i="1"/>
  <c r="S1347" i="1"/>
  <c r="Q1347" i="1"/>
  <c r="P1347" i="1"/>
  <c r="O1347" i="1"/>
  <c r="S1346" i="1"/>
  <c r="Q1346" i="1"/>
  <c r="P1346" i="1"/>
  <c r="O1346" i="1"/>
  <c r="Q1345" i="1"/>
  <c r="O1345" i="1"/>
  <c r="S1345" i="1"/>
  <c r="P1345" i="1"/>
  <c r="P1344" i="1"/>
  <c r="O1344" i="1"/>
  <c r="Q1344" i="1"/>
  <c r="S1344" i="1"/>
  <c r="P1343" i="1"/>
  <c r="Q1343" i="1"/>
  <c r="S1343" i="1"/>
  <c r="O1343" i="1"/>
  <c r="S1342" i="1"/>
  <c r="Q1342" i="1"/>
  <c r="P1342" i="1"/>
  <c r="O1342" i="1"/>
  <c r="O1341" i="1"/>
  <c r="P1341" i="1"/>
  <c r="Q1341" i="1"/>
  <c r="S1341" i="1"/>
  <c r="O1340" i="1"/>
  <c r="P1340" i="1"/>
  <c r="Q1340" i="1"/>
  <c r="S1340" i="1"/>
  <c r="S1339" i="1"/>
  <c r="P1339" i="1"/>
  <c r="O1339" i="1"/>
  <c r="Q1339" i="1"/>
  <c r="Q1338" i="1"/>
  <c r="O1338" i="1"/>
  <c r="S1338" i="1"/>
  <c r="P1338" i="1"/>
  <c r="P1337" i="1"/>
  <c r="S1337" i="1"/>
  <c r="O1337" i="1"/>
  <c r="Q1337" i="1"/>
  <c r="O1336" i="1"/>
  <c r="P1336" i="1"/>
  <c r="S1336" i="1"/>
  <c r="Q1336" i="1"/>
  <c r="O1335" i="1"/>
  <c r="P1335" i="1"/>
  <c r="Q1335" i="1"/>
  <c r="S1335" i="1"/>
  <c r="Q1334" i="1"/>
  <c r="S1334" i="1"/>
  <c r="P1334" i="1"/>
  <c r="O1334" i="1"/>
  <c r="S1333" i="1"/>
  <c r="Q1333" i="1"/>
  <c r="P1333" i="1"/>
  <c r="O1333" i="1"/>
  <c r="Q1332" i="1"/>
  <c r="P1332" i="1"/>
  <c r="O1332" i="1"/>
  <c r="S1332" i="1"/>
  <c r="S1331" i="1"/>
  <c r="Q1331" i="1"/>
  <c r="P1331" i="1"/>
  <c r="O1331" i="1"/>
  <c r="P1330" i="1"/>
  <c r="S1330" i="1"/>
  <c r="Q1330" i="1"/>
  <c r="O1330" i="1"/>
  <c r="O1329" i="1"/>
  <c r="P1329" i="1"/>
  <c r="Q1329" i="1"/>
  <c r="S1329" i="1"/>
  <c r="O1328" i="1"/>
  <c r="P1328" i="1"/>
  <c r="Q1328" i="1"/>
  <c r="S1328" i="1"/>
  <c r="P1327" i="1"/>
  <c r="O1327" i="1"/>
  <c r="S1327" i="1"/>
  <c r="Q1327" i="1"/>
  <c r="S1326" i="1"/>
  <c r="Q1326" i="1"/>
  <c r="P1326" i="1"/>
  <c r="O1326" i="1"/>
  <c r="O1325" i="1"/>
  <c r="P1325" i="1"/>
  <c r="Q1325" i="1"/>
  <c r="S1325" i="1"/>
  <c r="Q1324" i="1"/>
  <c r="P1324" i="1"/>
  <c r="O1324" i="1"/>
  <c r="S1324" i="1"/>
  <c r="S1323" i="1"/>
  <c r="Q1323" i="1"/>
  <c r="P1323" i="1"/>
  <c r="O1323" i="1"/>
  <c r="O1322" i="1"/>
  <c r="S1322" i="1"/>
  <c r="Q1322" i="1"/>
  <c r="P1322" i="1"/>
  <c r="Q1321" i="1"/>
  <c r="P1321" i="1"/>
  <c r="O1321" i="1"/>
  <c r="S1321" i="1"/>
  <c r="S1320" i="1"/>
  <c r="Q1320" i="1"/>
  <c r="P1320" i="1"/>
  <c r="O1320" i="1"/>
  <c r="S1319" i="1"/>
  <c r="Q1319" i="1"/>
  <c r="O1319" i="1"/>
  <c r="P1319" i="1"/>
  <c r="O1318" i="1"/>
  <c r="P1318" i="1"/>
  <c r="Q1318" i="1"/>
  <c r="S1318" i="1"/>
  <c r="S1317" i="1"/>
  <c r="O1317" i="1"/>
  <c r="P1317" i="1"/>
  <c r="Q1317" i="1"/>
  <c r="P1316" i="1"/>
  <c r="Q1316" i="1"/>
  <c r="S1316" i="1"/>
  <c r="O1316" i="1"/>
  <c r="O1315" i="1"/>
  <c r="P1315" i="1"/>
  <c r="Q1315" i="1"/>
  <c r="S1315" i="1"/>
  <c r="P1314" i="1"/>
  <c r="S1314" i="1"/>
  <c r="Q1314" i="1"/>
  <c r="O1314" i="1"/>
  <c r="O1313" i="1"/>
  <c r="P1313" i="1"/>
  <c r="Q1313" i="1"/>
  <c r="S1313" i="1"/>
  <c r="O1312" i="1"/>
  <c r="P1312" i="1"/>
  <c r="Q1312" i="1"/>
  <c r="S1312" i="1"/>
  <c r="Q1311" i="1"/>
  <c r="S1311" i="1"/>
  <c r="P1311" i="1"/>
  <c r="O1311" i="1"/>
  <c r="P1310" i="1"/>
  <c r="O1310" i="1"/>
  <c r="S1310" i="1"/>
  <c r="Q1310" i="1"/>
  <c r="Q1309" i="1"/>
  <c r="S1309" i="1"/>
  <c r="O1309" i="1"/>
  <c r="P1309" i="1"/>
  <c r="O1308" i="1"/>
  <c r="Q1308" i="1"/>
  <c r="S1308" i="1"/>
  <c r="P1308" i="1"/>
  <c r="Q1307" i="1"/>
  <c r="S1307" i="1"/>
  <c r="O1307" i="1"/>
  <c r="P1307" i="1"/>
  <c r="O1306" i="1"/>
  <c r="P1306" i="1"/>
  <c r="Q1306" i="1"/>
  <c r="S1306" i="1"/>
  <c r="S1305" i="1"/>
  <c r="P1305" i="1"/>
  <c r="O1305" i="1"/>
  <c r="Q1305" i="1"/>
  <c r="S1304" i="1"/>
  <c r="Q1304" i="1"/>
  <c r="P1304" i="1"/>
  <c r="O1304" i="1"/>
  <c r="P1303" i="1"/>
  <c r="O1303" i="1"/>
  <c r="Q1303" i="1"/>
  <c r="S1303" i="1"/>
  <c r="S1302" i="1"/>
  <c r="Q1302" i="1"/>
  <c r="P1302" i="1"/>
  <c r="O1302" i="1"/>
  <c r="S1301" i="1"/>
  <c r="Q1301" i="1"/>
  <c r="O1301" i="1"/>
  <c r="P1301" i="1"/>
  <c r="S1300" i="1"/>
  <c r="Q1300" i="1"/>
  <c r="P1300" i="1"/>
  <c r="O1300" i="1"/>
  <c r="S1299" i="1"/>
  <c r="Q1299" i="1"/>
  <c r="P1299" i="1"/>
  <c r="O1299" i="1"/>
  <c r="S1298" i="1"/>
  <c r="Q1298" i="1"/>
  <c r="P1298" i="1"/>
  <c r="O1298" i="1"/>
  <c r="S1297" i="1"/>
  <c r="Q1297" i="1"/>
  <c r="P1297" i="1"/>
  <c r="O1297" i="1"/>
  <c r="S1296" i="1"/>
  <c r="P1296" i="1"/>
  <c r="O1296" i="1"/>
  <c r="Q1296" i="1"/>
  <c r="S1295" i="1"/>
  <c r="Q1295" i="1"/>
  <c r="P1295" i="1"/>
  <c r="O1295" i="1"/>
  <c r="S1294" i="1"/>
  <c r="Q1294" i="1"/>
  <c r="O1294" i="1"/>
  <c r="P1294" i="1"/>
  <c r="S1293" i="1"/>
  <c r="O1293" i="1"/>
  <c r="P1293" i="1"/>
  <c r="Q1293" i="1"/>
  <c r="O1292" i="1"/>
  <c r="Q1292" i="1"/>
  <c r="P1292" i="1"/>
  <c r="S1292" i="1"/>
  <c r="S1291" i="1"/>
  <c r="Q1291" i="1"/>
  <c r="O1291" i="1"/>
  <c r="P1291" i="1"/>
  <c r="S1290" i="1"/>
  <c r="Q1290" i="1"/>
  <c r="P1290" i="1"/>
  <c r="O1290" i="1"/>
  <c r="S1289" i="1"/>
  <c r="Q1289" i="1"/>
  <c r="O1289" i="1"/>
  <c r="P1289" i="1"/>
  <c r="O1288" i="1"/>
  <c r="P1288" i="1"/>
  <c r="Q1288" i="1"/>
  <c r="S1288" i="1"/>
  <c r="S1287" i="1"/>
  <c r="P1287" i="1"/>
  <c r="Q1287" i="1"/>
  <c r="O1287" i="1"/>
  <c r="S1286" i="1"/>
  <c r="Q1286" i="1"/>
  <c r="P1286" i="1"/>
  <c r="O1286" i="1"/>
  <c r="P1285" i="1"/>
  <c r="S1285" i="1"/>
  <c r="O1285" i="1"/>
  <c r="Q1285" i="1"/>
  <c r="Q1284" i="1"/>
  <c r="P1284" i="1"/>
  <c r="O1284" i="1"/>
  <c r="S1284" i="1"/>
  <c r="S1283" i="1"/>
  <c r="Q1283" i="1"/>
  <c r="P1283" i="1"/>
  <c r="O1283" i="1"/>
  <c r="Q1282" i="1"/>
  <c r="P1282" i="1"/>
  <c r="O1282" i="1"/>
  <c r="S1282" i="1"/>
  <c r="O1281" i="1"/>
  <c r="P1281" i="1"/>
  <c r="S1281" i="1"/>
  <c r="Q1281" i="1"/>
  <c r="S1280" i="1"/>
  <c r="O1280" i="1"/>
  <c r="P1280" i="1"/>
  <c r="Q1280" i="1"/>
  <c r="O1279" i="1"/>
  <c r="P1279" i="1"/>
  <c r="Q1279" i="1"/>
  <c r="S1279" i="1"/>
  <c r="S1278" i="1"/>
  <c r="O1278" i="1"/>
  <c r="P1278" i="1"/>
  <c r="Q1278" i="1"/>
  <c r="O1277" i="1"/>
  <c r="P1277" i="1"/>
  <c r="Q1277" i="1"/>
  <c r="S1277" i="1"/>
  <c r="S1276" i="1"/>
  <c r="P1276" i="1"/>
  <c r="O1276" i="1"/>
  <c r="Q1276" i="1"/>
  <c r="O1275" i="1"/>
  <c r="S1275" i="1"/>
  <c r="Q1275" i="1"/>
  <c r="P1275" i="1"/>
  <c r="Q1274" i="1"/>
  <c r="P1274" i="1"/>
  <c r="O1274" i="1"/>
  <c r="S1274" i="1"/>
  <c r="O1273" i="1"/>
  <c r="P1273" i="1"/>
  <c r="S1273" i="1"/>
  <c r="Q1273" i="1"/>
  <c r="S1272" i="1"/>
  <c r="Q1272" i="1"/>
  <c r="P1272" i="1"/>
  <c r="O1272" i="1"/>
  <c r="P1271" i="1"/>
  <c r="S1271" i="1"/>
  <c r="Q1271" i="1"/>
  <c r="O1271" i="1"/>
  <c r="O1270" i="1"/>
  <c r="P1270" i="1"/>
  <c r="S1270" i="1"/>
  <c r="Q1270" i="1"/>
  <c r="O1269" i="1"/>
  <c r="Q1269" i="1"/>
  <c r="S1269" i="1"/>
  <c r="P1269" i="1"/>
  <c r="O1268" i="1"/>
  <c r="P1268" i="1"/>
  <c r="Q1268" i="1"/>
  <c r="S1268" i="1"/>
  <c r="O1267" i="1"/>
  <c r="Q1267" i="1"/>
  <c r="S1267" i="1"/>
  <c r="P1267" i="1"/>
  <c r="Q1266" i="1"/>
  <c r="P1266" i="1"/>
  <c r="O1266" i="1"/>
  <c r="S1266" i="1"/>
  <c r="S1265" i="1"/>
  <c r="Q1265" i="1"/>
  <c r="P1265" i="1"/>
  <c r="O1265" i="1"/>
  <c r="S1264" i="1"/>
  <c r="Q1264" i="1"/>
  <c r="P1264" i="1"/>
  <c r="O1264" i="1"/>
  <c r="S1263" i="1"/>
  <c r="Q1263" i="1"/>
  <c r="P1263" i="1"/>
  <c r="O1263" i="1"/>
  <c r="Q1262" i="1"/>
  <c r="S1262" i="1"/>
  <c r="P1262" i="1"/>
  <c r="O1262" i="1"/>
  <c r="S1261" i="1"/>
  <c r="Q1261" i="1"/>
  <c r="P1261" i="1"/>
  <c r="O1261" i="1"/>
  <c r="O1260" i="1"/>
  <c r="P1260" i="1"/>
  <c r="S1260" i="1"/>
  <c r="Q1260" i="1"/>
  <c r="Q1259" i="1"/>
  <c r="S1259" i="1"/>
  <c r="O1259" i="1"/>
  <c r="P1259" i="1"/>
  <c r="O1258" i="1"/>
  <c r="P1258" i="1"/>
  <c r="Q1258" i="1"/>
  <c r="S1258" i="1"/>
  <c r="Q1257" i="1"/>
  <c r="S1257" i="1"/>
  <c r="P1257" i="1"/>
  <c r="O1257" i="1"/>
  <c r="O1256" i="1"/>
  <c r="P1256" i="1"/>
  <c r="Q1256" i="1"/>
  <c r="S1256" i="1"/>
  <c r="O1255" i="1"/>
  <c r="P1255" i="1"/>
  <c r="Q1255" i="1"/>
  <c r="S1255" i="1"/>
  <c r="S1254" i="1"/>
  <c r="O1254" i="1"/>
  <c r="Q1254" i="1"/>
  <c r="P1254" i="1"/>
  <c r="Q1253" i="1"/>
  <c r="P1253" i="1"/>
  <c r="O1253" i="1"/>
  <c r="S1253" i="1"/>
  <c r="S1252" i="1"/>
  <c r="Q1252" i="1"/>
  <c r="P1252" i="1"/>
  <c r="O1252" i="1"/>
  <c r="S1251" i="1"/>
  <c r="Q1251" i="1"/>
  <c r="P1251" i="1"/>
  <c r="O1251" i="1"/>
  <c r="S1250" i="1"/>
  <c r="Q1250" i="1"/>
  <c r="O1250" i="1"/>
  <c r="P1250" i="1"/>
  <c r="S1249" i="1"/>
  <c r="Q1249" i="1"/>
  <c r="P1249" i="1"/>
  <c r="O1249" i="1"/>
  <c r="O1248" i="1"/>
  <c r="P1248" i="1"/>
  <c r="S1248" i="1"/>
  <c r="Q1248" i="1"/>
  <c r="Q1247" i="1"/>
  <c r="S1247" i="1"/>
  <c r="P1247" i="1"/>
  <c r="O1247" i="1"/>
  <c r="O1246" i="1"/>
  <c r="S1246" i="1"/>
  <c r="Q1246" i="1"/>
  <c r="P1246" i="1"/>
  <c r="S1245" i="1"/>
  <c r="Q1245" i="1"/>
  <c r="P1245" i="1"/>
  <c r="O1245" i="1"/>
  <c r="S1244" i="1"/>
  <c r="Q1244" i="1"/>
  <c r="P1244" i="1"/>
  <c r="O1244" i="1"/>
  <c r="P1243" i="1"/>
  <c r="O1243" i="1"/>
  <c r="S1243" i="1"/>
  <c r="Q1243" i="1"/>
  <c r="Q1242" i="1"/>
  <c r="O1242" i="1"/>
  <c r="S1242" i="1"/>
  <c r="P1242" i="1"/>
  <c r="O1241" i="1"/>
  <c r="S1241" i="1"/>
  <c r="P1241" i="1"/>
  <c r="Q1241" i="1"/>
  <c r="O1240" i="1"/>
  <c r="P1240" i="1"/>
  <c r="Q1240" i="1"/>
  <c r="S1240" i="1"/>
  <c r="Q1239" i="1"/>
  <c r="S1239" i="1"/>
  <c r="O1239" i="1"/>
  <c r="P1239" i="1"/>
  <c r="Q1238" i="1"/>
  <c r="P1238" i="1"/>
  <c r="O1238" i="1"/>
  <c r="S1238" i="1"/>
  <c r="S1237" i="1"/>
  <c r="Q1237" i="1"/>
  <c r="P1237" i="1"/>
  <c r="O1237" i="1"/>
  <c r="S1236" i="1"/>
  <c r="P1236" i="1"/>
  <c r="Q1236" i="1"/>
  <c r="O1236" i="1"/>
  <c r="S1235" i="1"/>
  <c r="Q1235" i="1"/>
  <c r="P1235" i="1"/>
  <c r="O1235" i="1"/>
  <c r="S1234" i="1"/>
  <c r="P1234" i="1"/>
  <c r="Q1234" i="1"/>
  <c r="O1234" i="1"/>
  <c r="P1233" i="1"/>
  <c r="Q1233" i="1"/>
  <c r="S1233" i="1"/>
  <c r="O1233" i="1"/>
  <c r="O1232" i="1"/>
  <c r="P1232" i="1"/>
  <c r="Q1232" i="1"/>
  <c r="S1232" i="1"/>
  <c r="S1231" i="1"/>
  <c r="O1231" i="1"/>
  <c r="P1231" i="1"/>
  <c r="Q1231" i="1"/>
  <c r="O1230" i="1"/>
  <c r="S1230" i="1"/>
  <c r="P1230" i="1"/>
  <c r="Q1230" i="1"/>
  <c r="P1229" i="1"/>
  <c r="O1229" i="1"/>
  <c r="Q1229" i="1"/>
  <c r="S1229" i="1"/>
  <c r="Q1228" i="1"/>
  <c r="S1228" i="1"/>
  <c r="O1228" i="1"/>
  <c r="P1228" i="1"/>
  <c r="S1227" i="1"/>
  <c r="Q1227" i="1"/>
  <c r="O1227" i="1"/>
  <c r="P1227" i="1"/>
  <c r="S1226" i="1"/>
  <c r="O1226" i="1"/>
  <c r="Q1226" i="1"/>
  <c r="P1226" i="1"/>
  <c r="P1225" i="1"/>
  <c r="S1225" i="1"/>
  <c r="Q1225" i="1"/>
  <c r="O1225" i="1"/>
  <c r="Q1224" i="1"/>
  <c r="P1224" i="1"/>
  <c r="S1224" i="1"/>
  <c r="O1224" i="1"/>
  <c r="P1223" i="1"/>
  <c r="S1223" i="1"/>
  <c r="Q1223" i="1"/>
  <c r="O1223" i="1"/>
  <c r="S1222" i="1"/>
  <c r="O1222" i="1"/>
  <c r="Q1222" i="1"/>
  <c r="P1222" i="1"/>
  <c r="Q1221" i="1"/>
  <c r="S1221" i="1"/>
  <c r="O1221" i="1"/>
  <c r="P1221" i="1"/>
  <c r="P1220" i="1"/>
  <c r="S1220" i="1"/>
  <c r="Q1220" i="1"/>
  <c r="O1220" i="1"/>
  <c r="S1219" i="1"/>
  <c r="O1219" i="1"/>
  <c r="P1219" i="1"/>
  <c r="Q1219" i="1"/>
  <c r="Q1218" i="1"/>
  <c r="S1218" i="1"/>
  <c r="O1218" i="1"/>
  <c r="P1218" i="1"/>
  <c r="S1217" i="1"/>
  <c r="Q1217" i="1"/>
  <c r="P1217" i="1"/>
  <c r="O1217" i="1"/>
  <c r="O1216" i="1"/>
  <c r="P1216" i="1"/>
  <c r="S1216" i="1"/>
  <c r="Q1216" i="1"/>
  <c r="P1215" i="1"/>
  <c r="S1215" i="1"/>
  <c r="Q1215" i="1"/>
  <c r="O1215" i="1"/>
  <c r="O1214" i="1"/>
  <c r="P1214" i="1"/>
  <c r="Q1214" i="1"/>
  <c r="S1214" i="1"/>
  <c r="P1213" i="1"/>
  <c r="Q1213" i="1"/>
  <c r="O1213" i="1"/>
  <c r="S1213" i="1"/>
  <c r="P1212" i="1"/>
  <c r="S1212" i="1"/>
  <c r="Q1212" i="1"/>
  <c r="O1212" i="1"/>
  <c r="O1211" i="1"/>
  <c r="Q1211" i="1"/>
  <c r="S1211" i="1"/>
  <c r="P1211" i="1"/>
  <c r="Q1210" i="1"/>
  <c r="P1210" i="1"/>
  <c r="S1210" i="1"/>
  <c r="O1210" i="1"/>
  <c r="Q1209" i="1"/>
  <c r="S1209" i="1"/>
  <c r="P1209" i="1"/>
  <c r="O1209" i="1"/>
  <c r="Q1208" i="1"/>
  <c r="P1208" i="1"/>
  <c r="O1208" i="1"/>
  <c r="S1208" i="1"/>
  <c r="Q1207" i="1"/>
  <c r="S1207" i="1"/>
  <c r="O1207" i="1"/>
  <c r="P1207" i="1"/>
  <c r="O1206" i="1"/>
  <c r="P1206" i="1"/>
  <c r="Q1206" i="1"/>
  <c r="S1206" i="1"/>
  <c r="O1205" i="1"/>
  <c r="Q1205" i="1"/>
  <c r="S1205" i="1"/>
  <c r="P1205" i="1"/>
  <c r="O1204" i="1"/>
  <c r="Q1204" i="1"/>
  <c r="S1204" i="1"/>
  <c r="P1204" i="1"/>
  <c r="O1203" i="1"/>
  <c r="Q1203" i="1"/>
  <c r="S1203" i="1"/>
  <c r="P1203" i="1"/>
  <c r="Q1202" i="1"/>
  <c r="P1202" i="1"/>
  <c r="S1202" i="1"/>
  <c r="O1202" i="1"/>
  <c r="S1201" i="1"/>
  <c r="Q1201" i="1"/>
  <c r="P1201" i="1"/>
  <c r="O1201" i="1"/>
  <c r="P1200" i="1"/>
  <c r="S1200" i="1"/>
  <c r="Q1200" i="1"/>
  <c r="O1200" i="1"/>
  <c r="P1199" i="1"/>
  <c r="S1199" i="1"/>
  <c r="Q1199" i="1"/>
  <c r="O1199" i="1"/>
  <c r="Q1198" i="1"/>
  <c r="O1198" i="1"/>
  <c r="P1198" i="1"/>
  <c r="S1198" i="1"/>
  <c r="O1197" i="1"/>
  <c r="P1197" i="1"/>
  <c r="Q1197" i="1"/>
  <c r="S1197" i="1"/>
  <c r="P1196" i="1"/>
  <c r="S1196" i="1"/>
  <c r="Q1196" i="1"/>
  <c r="O1196" i="1"/>
  <c r="P1195" i="1"/>
  <c r="O1195" i="1"/>
  <c r="Q1195" i="1"/>
  <c r="S1195" i="1"/>
  <c r="Q1194" i="1"/>
  <c r="P1194" i="1"/>
  <c r="O1194" i="1"/>
  <c r="S1194" i="1"/>
  <c r="S1193" i="1"/>
  <c r="P1193" i="1"/>
  <c r="Q1193" i="1"/>
  <c r="O1193" i="1"/>
  <c r="P1192" i="1"/>
  <c r="Q1192" i="1"/>
  <c r="S1192" i="1"/>
  <c r="O1192" i="1"/>
  <c r="S1191" i="1"/>
  <c r="Q1191" i="1"/>
  <c r="O1191" i="1"/>
  <c r="P1191" i="1"/>
  <c r="S1190" i="1"/>
  <c r="O1190" i="1"/>
  <c r="P1190" i="1"/>
  <c r="Q1190" i="1"/>
  <c r="O1189" i="1"/>
  <c r="P1189" i="1"/>
  <c r="Q1189" i="1"/>
  <c r="S1189" i="1"/>
  <c r="P1188" i="1"/>
  <c r="O1188" i="1"/>
  <c r="S1188" i="1"/>
  <c r="Q1188" i="1"/>
  <c r="O1187" i="1"/>
  <c r="Q1187" i="1"/>
  <c r="P1187" i="1"/>
  <c r="S1187" i="1"/>
  <c r="Q1186" i="1"/>
  <c r="P1186" i="1"/>
  <c r="S1186" i="1"/>
  <c r="O1186" i="1"/>
  <c r="O1185" i="1"/>
  <c r="P1185" i="1"/>
  <c r="Q1185" i="1"/>
  <c r="S1185" i="1"/>
  <c r="O1184" i="1"/>
  <c r="Q1184" i="1"/>
  <c r="P1184" i="1"/>
  <c r="S1184" i="1"/>
  <c r="P1183" i="1"/>
  <c r="S1183" i="1"/>
  <c r="Q1183" i="1"/>
  <c r="O1183" i="1"/>
  <c r="S1182" i="1"/>
  <c r="O1182" i="1"/>
  <c r="P1182" i="1"/>
  <c r="Q1182" i="1"/>
  <c r="P1181" i="1"/>
  <c r="Q1181" i="1"/>
  <c r="O1181" i="1"/>
  <c r="S1181" i="1"/>
  <c r="S1180" i="1"/>
  <c r="Q1180" i="1"/>
  <c r="O1180" i="1"/>
  <c r="P1180" i="1"/>
  <c r="O1179" i="1"/>
  <c r="S1179" i="1"/>
  <c r="Q1179" i="1"/>
  <c r="P1179" i="1"/>
  <c r="O1178" i="1"/>
  <c r="Q1178" i="1"/>
  <c r="S1178" i="1"/>
  <c r="P1178" i="1"/>
  <c r="O1177" i="1"/>
  <c r="S1177" i="1"/>
  <c r="P1177" i="1"/>
  <c r="Q1177" i="1"/>
  <c r="O1176" i="1"/>
  <c r="P1176" i="1"/>
  <c r="Q1176" i="1"/>
  <c r="S1176" i="1"/>
  <c r="Q1175" i="1"/>
  <c r="P1175" i="1"/>
  <c r="S1175" i="1"/>
  <c r="O1175" i="1"/>
  <c r="O1174" i="1"/>
  <c r="Q1174" i="1"/>
  <c r="S1174" i="1"/>
  <c r="P1174" i="1"/>
  <c r="S1173" i="1"/>
  <c r="Q1173" i="1"/>
  <c r="P1173" i="1"/>
  <c r="O1173" i="1"/>
  <c r="Q1172" i="1"/>
  <c r="O1172" i="1"/>
  <c r="S1172" i="1"/>
  <c r="P1172" i="1"/>
  <c r="Q1171" i="1"/>
  <c r="S1171" i="1"/>
  <c r="O1171" i="1"/>
  <c r="P1171" i="1"/>
  <c r="Q1170" i="1"/>
  <c r="S1170" i="1"/>
  <c r="O1170" i="1"/>
  <c r="P1170" i="1"/>
  <c r="S1169" i="1"/>
  <c r="Q1169" i="1"/>
  <c r="P1169" i="1"/>
  <c r="O1169" i="1"/>
  <c r="S1168" i="1"/>
  <c r="P1168" i="1"/>
  <c r="O1168" i="1"/>
  <c r="Q1168" i="1"/>
  <c r="S1167" i="1"/>
  <c r="Q1167" i="1"/>
  <c r="P1167" i="1"/>
  <c r="O1167" i="1"/>
  <c r="Q1166" i="1"/>
  <c r="P1166" i="1"/>
  <c r="O1166" i="1"/>
  <c r="S1166" i="1"/>
  <c r="Q1165" i="1"/>
  <c r="P1165" i="1"/>
  <c r="O1165" i="1"/>
  <c r="S1165" i="1"/>
  <c r="S1164" i="1"/>
  <c r="Q1164" i="1"/>
  <c r="P1164" i="1"/>
  <c r="O1164" i="1"/>
  <c r="S1163" i="1"/>
  <c r="Q1163" i="1"/>
  <c r="P1163" i="1"/>
  <c r="O1163" i="1"/>
  <c r="S1162" i="1"/>
  <c r="Q1162" i="1"/>
  <c r="P1162" i="1"/>
  <c r="O1162" i="1"/>
  <c r="S1161" i="1"/>
  <c r="Q1161" i="1"/>
  <c r="P1161" i="1"/>
  <c r="O1161" i="1"/>
  <c r="S1160" i="1"/>
  <c r="Q1160" i="1"/>
  <c r="P1160" i="1"/>
  <c r="O1160" i="1"/>
  <c r="S1159" i="1"/>
  <c r="Q1159" i="1"/>
  <c r="P1159" i="1"/>
  <c r="O1159" i="1"/>
  <c r="S1158" i="1"/>
  <c r="Q1158" i="1"/>
  <c r="O1158" i="1"/>
  <c r="P1158" i="1"/>
  <c r="Q1157" i="1"/>
  <c r="P1157" i="1"/>
  <c r="O1157" i="1"/>
  <c r="S1157" i="1"/>
  <c r="S1156" i="1"/>
  <c r="Q1156" i="1"/>
  <c r="P1156" i="1"/>
  <c r="O1156" i="1"/>
  <c r="S1155" i="1"/>
  <c r="Q1155" i="1"/>
  <c r="P1155" i="1"/>
  <c r="O1155" i="1"/>
  <c r="S1154" i="1"/>
  <c r="P1154" i="1"/>
  <c r="O1154" i="1"/>
  <c r="Q1154" i="1"/>
  <c r="S1153" i="1"/>
  <c r="Q1153" i="1"/>
  <c r="P1153" i="1"/>
  <c r="O1153" i="1"/>
  <c r="S1152" i="1"/>
  <c r="P1152" i="1"/>
  <c r="O1152" i="1"/>
  <c r="Q1152" i="1"/>
  <c r="S1151" i="1"/>
  <c r="Q1151" i="1"/>
  <c r="P1151" i="1"/>
  <c r="O1151" i="1"/>
  <c r="Q1150" i="1"/>
  <c r="P1150" i="1"/>
  <c r="O1150" i="1"/>
  <c r="S1150" i="1"/>
  <c r="Q1149" i="1"/>
  <c r="P1149" i="1"/>
  <c r="O1149" i="1"/>
  <c r="S1149" i="1"/>
  <c r="S1148" i="1"/>
  <c r="Q1148" i="1"/>
  <c r="P1148" i="1"/>
  <c r="O1148" i="1"/>
  <c r="S1147" i="1"/>
  <c r="Q1147" i="1"/>
  <c r="P1147" i="1"/>
  <c r="O1147" i="1"/>
  <c r="S1146" i="1"/>
  <c r="Q1146" i="1"/>
  <c r="P1146" i="1"/>
  <c r="O1146" i="1"/>
  <c r="S1145" i="1"/>
  <c r="P1145" i="1"/>
  <c r="O1145" i="1"/>
  <c r="Q1145" i="1"/>
  <c r="S1144" i="1"/>
  <c r="Q1144" i="1"/>
  <c r="P1144" i="1"/>
  <c r="O1144" i="1"/>
  <c r="S1143" i="1"/>
  <c r="Q1143" i="1"/>
  <c r="P1143" i="1"/>
  <c r="O1143" i="1"/>
  <c r="Q1142" i="1"/>
  <c r="P1142" i="1"/>
  <c r="O1142" i="1"/>
  <c r="S1142" i="1"/>
  <c r="Q1141" i="1"/>
  <c r="P1141" i="1"/>
  <c r="O1141" i="1"/>
  <c r="S1141" i="1"/>
  <c r="S1140" i="1"/>
  <c r="Q1140" i="1"/>
  <c r="P1140" i="1"/>
  <c r="O1140" i="1"/>
  <c r="S1139" i="1"/>
  <c r="Q1139" i="1"/>
  <c r="P1139" i="1"/>
  <c r="O1139" i="1"/>
  <c r="S1138" i="1"/>
  <c r="Q1138" i="1"/>
  <c r="P1138" i="1"/>
  <c r="O1138" i="1"/>
  <c r="S1137" i="1"/>
  <c r="Q1137" i="1"/>
  <c r="P1137" i="1"/>
  <c r="O1137" i="1"/>
  <c r="S1136" i="1"/>
  <c r="Q1136" i="1"/>
  <c r="P1136" i="1"/>
  <c r="O1136" i="1"/>
  <c r="S1135" i="1"/>
  <c r="Q1135" i="1"/>
  <c r="O1135" i="1"/>
  <c r="P1135" i="1"/>
  <c r="Q1134" i="1"/>
  <c r="P1134" i="1"/>
  <c r="O1134" i="1"/>
  <c r="S1134" i="1"/>
  <c r="Q1133" i="1"/>
  <c r="P1133" i="1"/>
  <c r="O1133" i="1"/>
  <c r="S1133" i="1"/>
  <c r="S1132" i="1"/>
  <c r="Q1132" i="1"/>
  <c r="P1132" i="1"/>
  <c r="O1132" i="1"/>
  <c r="S1131" i="1"/>
  <c r="Q1131" i="1"/>
  <c r="P1131" i="1"/>
  <c r="O1131" i="1"/>
  <c r="S1130" i="1"/>
  <c r="Q1130" i="1"/>
  <c r="P1130" i="1"/>
  <c r="O1130" i="1"/>
  <c r="S1129" i="1"/>
  <c r="Q1129" i="1"/>
  <c r="P1129" i="1"/>
  <c r="O1129" i="1"/>
  <c r="S1128" i="1"/>
  <c r="Q1128" i="1"/>
  <c r="P1128" i="1"/>
  <c r="O1128" i="1"/>
  <c r="S1127" i="1"/>
  <c r="P1127" i="1"/>
  <c r="O1127" i="1"/>
  <c r="Q1127" i="1"/>
  <c r="Q1126" i="1"/>
  <c r="P1126" i="1"/>
  <c r="O1126" i="1"/>
  <c r="S1126" i="1"/>
  <c r="Q1125" i="1"/>
  <c r="P1125" i="1"/>
  <c r="O1125" i="1"/>
  <c r="S1125" i="1"/>
  <c r="S1124" i="1"/>
  <c r="Q1124" i="1"/>
  <c r="P1124" i="1"/>
  <c r="O1124" i="1"/>
  <c r="S1123" i="1"/>
  <c r="P1123" i="1"/>
  <c r="O1123" i="1"/>
  <c r="Q1123" i="1"/>
  <c r="S1122" i="1"/>
  <c r="Q1122" i="1"/>
  <c r="P1122" i="1"/>
  <c r="O1122" i="1"/>
  <c r="S1121" i="1"/>
  <c r="P1121" i="1"/>
  <c r="O1121" i="1"/>
  <c r="Q1121" i="1"/>
  <c r="S1120" i="1"/>
  <c r="Q1120" i="1"/>
  <c r="P1120" i="1"/>
  <c r="O1120" i="1"/>
  <c r="Q1119" i="1"/>
  <c r="P1119" i="1"/>
  <c r="O1119" i="1"/>
  <c r="S1119" i="1"/>
  <c r="Q1118" i="1"/>
  <c r="P1118" i="1"/>
  <c r="O1118" i="1"/>
  <c r="S1118" i="1"/>
  <c r="S1117" i="1"/>
  <c r="Q1117" i="1"/>
  <c r="P1117" i="1"/>
  <c r="O1117" i="1"/>
  <c r="S1116" i="1"/>
  <c r="Q1116" i="1"/>
  <c r="P1116" i="1"/>
  <c r="O1116" i="1"/>
  <c r="S1115" i="1"/>
  <c r="Q1115" i="1"/>
  <c r="P1115" i="1"/>
  <c r="O1115" i="1"/>
  <c r="S1114" i="1"/>
  <c r="Q1114" i="1"/>
  <c r="P1114" i="1"/>
  <c r="O1114" i="1"/>
  <c r="S1113" i="1"/>
  <c r="Q1113" i="1"/>
  <c r="P1113" i="1"/>
  <c r="O1113" i="1"/>
  <c r="Q1112" i="1"/>
  <c r="P1112" i="1"/>
  <c r="O1112" i="1"/>
  <c r="S1112" i="1"/>
  <c r="Q1111" i="1"/>
  <c r="P1111" i="1"/>
  <c r="O1111" i="1"/>
  <c r="S1111" i="1"/>
  <c r="S1110" i="1"/>
  <c r="Q1110" i="1"/>
  <c r="P1110" i="1"/>
  <c r="O1110" i="1"/>
  <c r="S1109" i="1"/>
  <c r="Q1109" i="1"/>
  <c r="P1109" i="1"/>
  <c r="O1109" i="1"/>
  <c r="Q1108" i="1"/>
  <c r="P1108" i="1"/>
  <c r="O1108" i="1"/>
  <c r="S1108" i="1"/>
  <c r="S1107" i="1"/>
  <c r="Q1107" i="1"/>
  <c r="O1107" i="1"/>
  <c r="P1107" i="1"/>
  <c r="S1106" i="1"/>
  <c r="Q1106" i="1"/>
  <c r="P1106" i="1"/>
  <c r="O1106" i="1"/>
  <c r="Q1105" i="1"/>
  <c r="P1105" i="1"/>
  <c r="O1105" i="1"/>
  <c r="S1105" i="1"/>
  <c r="Q1104" i="1"/>
  <c r="P1104" i="1"/>
  <c r="O1104" i="1"/>
  <c r="S1104" i="1"/>
  <c r="S1103" i="1"/>
  <c r="Q1103" i="1"/>
  <c r="P1103" i="1"/>
  <c r="O1103" i="1"/>
  <c r="S1102" i="1"/>
  <c r="Q1102" i="1"/>
  <c r="P1102" i="1"/>
  <c r="O1102" i="1"/>
  <c r="S1101" i="1"/>
  <c r="Q1101" i="1"/>
  <c r="P1101" i="1"/>
  <c r="O1101" i="1"/>
  <c r="S1100" i="1"/>
  <c r="Q1100" i="1"/>
  <c r="P1100" i="1"/>
  <c r="O1100" i="1"/>
  <c r="S1099" i="1"/>
  <c r="Q1099" i="1"/>
  <c r="P1099" i="1"/>
  <c r="O1099" i="1"/>
  <c r="S1098" i="1"/>
  <c r="Q1098" i="1"/>
  <c r="O1098" i="1"/>
  <c r="P1098" i="1"/>
  <c r="Q1097" i="1"/>
  <c r="P1097" i="1"/>
  <c r="O1097" i="1"/>
  <c r="S1097" i="1"/>
  <c r="S1096" i="1"/>
  <c r="Q1096" i="1"/>
  <c r="P1096" i="1"/>
  <c r="O1096" i="1"/>
  <c r="S1095" i="1"/>
  <c r="Q1095" i="1"/>
  <c r="P1095" i="1"/>
  <c r="O1095" i="1"/>
  <c r="Q1094" i="1"/>
  <c r="P1094" i="1"/>
  <c r="O1094" i="1"/>
  <c r="S1094" i="1"/>
  <c r="S1093" i="1"/>
  <c r="Q1093" i="1"/>
  <c r="O1093" i="1"/>
  <c r="P1093" i="1"/>
  <c r="S1092" i="1"/>
  <c r="Q1092" i="1"/>
  <c r="P1092" i="1"/>
  <c r="O1092" i="1"/>
  <c r="Q1091" i="1"/>
  <c r="P1091" i="1"/>
  <c r="O1091" i="1"/>
  <c r="S1091" i="1"/>
  <c r="Q1090" i="1"/>
  <c r="P1090" i="1"/>
  <c r="O1090" i="1"/>
  <c r="S1090" i="1"/>
  <c r="S1089" i="1"/>
  <c r="Q1089" i="1"/>
  <c r="P1089" i="1"/>
  <c r="O1089" i="1"/>
  <c r="S1088" i="1"/>
  <c r="Q1088" i="1"/>
  <c r="P1088" i="1"/>
  <c r="O1088" i="1"/>
  <c r="S1087" i="1"/>
  <c r="Q1087" i="1"/>
  <c r="P1087" i="1"/>
  <c r="O1087" i="1"/>
  <c r="S1086" i="1"/>
  <c r="Q1086" i="1"/>
  <c r="P1086" i="1"/>
  <c r="O1086" i="1"/>
  <c r="S1085" i="1"/>
  <c r="Q1085" i="1"/>
  <c r="P1085" i="1"/>
  <c r="O1085" i="1"/>
  <c r="Q1084" i="1"/>
  <c r="P1084" i="1"/>
  <c r="O1084" i="1"/>
  <c r="S1084" i="1"/>
  <c r="Q1083" i="1"/>
  <c r="P1083" i="1"/>
  <c r="O1083" i="1"/>
  <c r="S1083" i="1"/>
  <c r="S1082" i="1"/>
  <c r="Q1082" i="1"/>
  <c r="P1082" i="1"/>
  <c r="O1082" i="1"/>
  <c r="S1081" i="1"/>
  <c r="Q1081" i="1"/>
  <c r="P1081" i="1"/>
  <c r="O1081" i="1"/>
  <c r="S1080" i="1"/>
  <c r="Q1080" i="1"/>
  <c r="P1080" i="1"/>
  <c r="O1080" i="1"/>
  <c r="S1079" i="1"/>
  <c r="Q1079" i="1"/>
  <c r="P1079" i="1"/>
  <c r="O1079" i="1"/>
  <c r="S1078" i="1"/>
  <c r="Q1078" i="1"/>
  <c r="O1078" i="1"/>
  <c r="P1078" i="1"/>
  <c r="Q1077" i="1"/>
  <c r="P1077" i="1"/>
  <c r="O1077" i="1"/>
  <c r="S1077" i="1"/>
  <c r="Q1076" i="1"/>
  <c r="P1076" i="1"/>
  <c r="O1076" i="1"/>
  <c r="S1076" i="1"/>
  <c r="S1075" i="1"/>
  <c r="Q1075" i="1"/>
  <c r="P1075" i="1"/>
  <c r="O1075" i="1"/>
  <c r="S1074" i="1"/>
  <c r="Q1074" i="1"/>
  <c r="P1074" i="1"/>
  <c r="O1074" i="1"/>
  <c r="S1073" i="1"/>
  <c r="Q1073" i="1"/>
  <c r="P1073" i="1"/>
  <c r="O1073" i="1"/>
  <c r="S1072" i="1"/>
  <c r="Q1072" i="1"/>
  <c r="P1072" i="1"/>
  <c r="O1072" i="1"/>
  <c r="S1071" i="1"/>
  <c r="P1071" i="1"/>
  <c r="O1071" i="1"/>
  <c r="Q1071" i="1"/>
  <c r="Q1070" i="1"/>
  <c r="P1070" i="1"/>
  <c r="O1070" i="1"/>
  <c r="S1070" i="1"/>
  <c r="Q1069" i="1"/>
  <c r="P1069" i="1"/>
  <c r="O1069" i="1"/>
  <c r="S1069" i="1"/>
  <c r="S1068" i="1"/>
  <c r="Q1068" i="1"/>
  <c r="P1068" i="1"/>
  <c r="O1068" i="1"/>
  <c r="Q1067" i="1"/>
  <c r="P1067" i="1"/>
  <c r="O1067" i="1"/>
  <c r="S1067" i="1"/>
  <c r="S1066" i="1"/>
  <c r="Q1066" i="1"/>
  <c r="O1066" i="1"/>
  <c r="P1066" i="1"/>
  <c r="S1065" i="1"/>
  <c r="Q1065" i="1"/>
  <c r="P1065" i="1"/>
  <c r="O1065" i="1"/>
  <c r="Q1064" i="1"/>
  <c r="P1064" i="1"/>
  <c r="O1064" i="1"/>
  <c r="S1064" i="1"/>
  <c r="Q1063" i="1"/>
  <c r="P1063" i="1"/>
  <c r="O1063" i="1"/>
  <c r="S1063" i="1"/>
  <c r="S1062" i="1"/>
  <c r="Q1062" i="1"/>
  <c r="P1062" i="1"/>
  <c r="O1062" i="1"/>
  <c r="S1061" i="1"/>
  <c r="Q1061" i="1"/>
  <c r="P1061" i="1"/>
  <c r="O1061" i="1"/>
  <c r="S1060" i="1"/>
  <c r="Q1060" i="1"/>
  <c r="P1060" i="1"/>
  <c r="O1060" i="1"/>
  <c r="S1059" i="1"/>
  <c r="Q1059" i="1"/>
  <c r="P1059" i="1"/>
  <c r="O1059" i="1"/>
  <c r="S1058" i="1"/>
  <c r="Q1058" i="1"/>
  <c r="P1058" i="1"/>
  <c r="O1058" i="1"/>
  <c r="Q1057" i="1"/>
  <c r="P1057" i="1"/>
  <c r="O1057" i="1"/>
  <c r="S1057" i="1"/>
  <c r="Q1056" i="1"/>
  <c r="P1056" i="1"/>
  <c r="O1056" i="1"/>
  <c r="S1056" i="1"/>
  <c r="S1055" i="1"/>
  <c r="Q1055" i="1"/>
  <c r="P1055" i="1"/>
  <c r="O1055" i="1"/>
  <c r="S1054" i="1"/>
  <c r="Q1054" i="1"/>
  <c r="P1054" i="1"/>
  <c r="O1054" i="1"/>
  <c r="Q1053" i="1"/>
  <c r="P1053" i="1"/>
  <c r="O1053" i="1"/>
  <c r="S1053" i="1"/>
  <c r="S1052" i="1"/>
  <c r="Q1052" i="1"/>
  <c r="O1052" i="1"/>
  <c r="P1052" i="1"/>
  <c r="S1051" i="1"/>
  <c r="Q1051" i="1"/>
  <c r="P1051" i="1"/>
  <c r="O1051" i="1"/>
  <c r="Q1050" i="1"/>
  <c r="P1050" i="1"/>
  <c r="O1050" i="1"/>
  <c r="S1050" i="1"/>
  <c r="Q1049" i="1"/>
  <c r="P1049" i="1"/>
  <c r="O1049" i="1"/>
  <c r="S1049" i="1"/>
  <c r="S1048" i="1"/>
  <c r="Q1048" i="1"/>
  <c r="P1048" i="1"/>
  <c r="O1048" i="1"/>
  <c r="S1047" i="1"/>
  <c r="Q1047" i="1"/>
  <c r="P1047" i="1"/>
  <c r="O1047" i="1"/>
  <c r="S1046" i="1"/>
  <c r="Q1046" i="1"/>
  <c r="P1046" i="1"/>
  <c r="O1046" i="1"/>
  <c r="S1045" i="1"/>
  <c r="Q1045" i="1"/>
  <c r="P1045" i="1"/>
  <c r="O1045" i="1"/>
  <c r="S1044" i="1"/>
  <c r="Q1044" i="1"/>
  <c r="O1044" i="1"/>
  <c r="P1044" i="1"/>
  <c r="Q1043" i="1"/>
  <c r="P1043" i="1"/>
  <c r="O1043" i="1"/>
  <c r="S1043" i="1"/>
  <c r="Q1042" i="1"/>
  <c r="P1042" i="1"/>
  <c r="O1042" i="1"/>
  <c r="S1042" i="1"/>
  <c r="S1041" i="1"/>
  <c r="Q1041" i="1"/>
  <c r="P1041" i="1"/>
  <c r="O1041" i="1"/>
  <c r="Q1040" i="1"/>
  <c r="P1040" i="1"/>
  <c r="O1040" i="1"/>
  <c r="S1040" i="1"/>
  <c r="S1039" i="1"/>
  <c r="Q1039" i="1"/>
  <c r="O1039" i="1"/>
  <c r="P1039" i="1"/>
  <c r="S1038" i="1"/>
  <c r="Q1038" i="1"/>
  <c r="P1038" i="1"/>
  <c r="O1038" i="1"/>
  <c r="Q1037" i="1"/>
  <c r="P1037" i="1"/>
  <c r="O1037" i="1"/>
  <c r="S1037" i="1"/>
  <c r="Q1036" i="1"/>
  <c r="P1036" i="1"/>
  <c r="O1036" i="1"/>
  <c r="S1036" i="1"/>
  <c r="S1035" i="1"/>
  <c r="Q1035" i="1"/>
  <c r="P1035" i="1"/>
  <c r="O1035" i="1"/>
  <c r="S1034" i="1"/>
  <c r="Q1034" i="1"/>
  <c r="P1034" i="1"/>
  <c r="O1034" i="1"/>
  <c r="S1033" i="1"/>
  <c r="Q1033" i="1"/>
  <c r="P1033" i="1"/>
  <c r="O1033" i="1"/>
  <c r="S1032" i="1"/>
  <c r="Q1032" i="1"/>
  <c r="P1032" i="1"/>
  <c r="O1032" i="1"/>
  <c r="S1031" i="1"/>
  <c r="Q1031" i="1"/>
  <c r="P1031" i="1"/>
  <c r="O1031" i="1"/>
  <c r="Q1030" i="1"/>
  <c r="P1030" i="1"/>
  <c r="O1030" i="1"/>
  <c r="S1030" i="1"/>
  <c r="Q1029" i="1"/>
  <c r="P1029" i="1"/>
  <c r="O1029" i="1"/>
  <c r="S1029" i="1"/>
  <c r="S1028" i="1"/>
  <c r="Q1028" i="1"/>
  <c r="P1028" i="1"/>
  <c r="O1028" i="1"/>
  <c r="S1027" i="1"/>
  <c r="Q1027" i="1"/>
  <c r="P1027" i="1"/>
  <c r="O1027" i="1"/>
  <c r="S1026" i="1"/>
  <c r="Q1026" i="1"/>
  <c r="P1026" i="1"/>
  <c r="O1026" i="1"/>
  <c r="S1025" i="1"/>
  <c r="Q1025" i="1"/>
  <c r="P1025" i="1"/>
  <c r="O1025" i="1"/>
  <c r="S1024" i="1"/>
  <c r="Q1024" i="1"/>
  <c r="O1024" i="1"/>
  <c r="P1024" i="1"/>
  <c r="Q1023" i="1"/>
  <c r="P1023" i="1"/>
  <c r="O1023" i="1"/>
  <c r="S1023" i="1"/>
  <c r="Q1022" i="1"/>
  <c r="P1022" i="1"/>
  <c r="O1022" i="1"/>
  <c r="S1022" i="1"/>
  <c r="S1021" i="1"/>
  <c r="Q1021" i="1"/>
  <c r="P1021" i="1"/>
  <c r="O1021" i="1"/>
  <c r="S1020" i="1"/>
  <c r="Q1020" i="1"/>
  <c r="P1020" i="1"/>
  <c r="O1020" i="1"/>
  <c r="S1019" i="1"/>
  <c r="Q1019" i="1"/>
  <c r="P1019" i="1"/>
  <c r="O1019" i="1"/>
  <c r="S1018" i="1"/>
  <c r="Q1018" i="1"/>
  <c r="P1018" i="1"/>
  <c r="O1018" i="1"/>
  <c r="S1017" i="1"/>
  <c r="Q1017" i="1"/>
  <c r="O1017" i="1"/>
  <c r="P1017" i="1"/>
  <c r="Q1016" i="1"/>
  <c r="P1016" i="1"/>
  <c r="O1016" i="1"/>
  <c r="S1016" i="1"/>
  <c r="Q1015" i="1"/>
  <c r="P1015" i="1"/>
  <c r="O1015" i="1"/>
  <c r="S1015" i="1"/>
  <c r="S1014" i="1"/>
  <c r="Q1014" i="1"/>
  <c r="P1014" i="1"/>
  <c r="O1014" i="1"/>
  <c r="Q1013" i="1"/>
  <c r="P1013" i="1"/>
  <c r="O1013" i="1"/>
  <c r="S1013" i="1"/>
  <c r="S1012" i="1"/>
  <c r="Q1012" i="1"/>
  <c r="O1012" i="1"/>
  <c r="P1012" i="1"/>
  <c r="S1011" i="1"/>
  <c r="Q1011" i="1"/>
  <c r="P1011" i="1"/>
  <c r="O1011" i="1"/>
  <c r="Q1010" i="1"/>
  <c r="P1010" i="1"/>
  <c r="O1010" i="1"/>
  <c r="S1010" i="1"/>
  <c r="Q1009" i="1"/>
  <c r="P1009" i="1"/>
  <c r="O1009" i="1"/>
  <c r="S1009" i="1"/>
  <c r="S1008" i="1"/>
  <c r="Q1008" i="1"/>
  <c r="P1008" i="1"/>
  <c r="O1008" i="1"/>
  <c r="P1007" i="1"/>
  <c r="Q1007" i="1" s="1"/>
  <c r="S1007" i="1" s="1"/>
  <c r="O1007" i="1"/>
  <c r="P1006" i="1"/>
  <c r="Q1006" i="1" s="1"/>
  <c r="S1006" i="1" s="1"/>
  <c r="O1006" i="1"/>
  <c r="P1005" i="1"/>
  <c r="Q1005" i="1" s="1"/>
  <c r="S1005" i="1" s="1"/>
  <c r="O1005" i="1"/>
  <c r="P1004" i="1"/>
  <c r="Q1004" i="1" s="1"/>
  <c r="S1004" i="1" s="1"/>
  <c r="O1004" i="1"/>
  <c r="P1003" i="1"/>
  <c r="Q1003" i="1" s="1"/>
  <c r="S1003" i="1" s="1"/>
  <c r="O1003" i="1"/>
  <c r="P1002" i="1"/>
  <c r="Q1002" i="1" s="1"/>
  <c r="S1002" i="1" s="1"/>
  <c r="O1002" i="1"/>
  <c r="P1001" i="1"/>
  <c r="Q1001" i="1" s="1"/>
  <c r="S1001" i="1" s="1"/>
  <c r="O1001" i="1"/>
  <c r="P1000" i="1"/>
  <c r="Q1000" i="1" s="1"/>
  <c r="S1000" i="1" s="1"/>
  <c r="O1000" i="1"/>
  <c r="P999" i="1"/>
  <c r="Q999" i="1" s="1"/>
  <c r="S999" i="1" s="1"/>
  <c r="O999" i="1"/>
  <c r="O998" i="1"/>
  <c r="P998" i="1"/>
  <c r="Q998" i="1" s="1"/>
  <c r="S998" i="1" s="1"/>
  <c r="P997" i="1"/>
  <c r="Q997" i="1" s="1"/>
  <c r="S997" i="1" s="1"/>
  <c r="O997" i="1"/>
  <c r="P996" i="1"/>
  <c r="Q996" i="1" s="1"/>
  <c r="S996" i="1" s="1"/>
  <c r="O996" i="1"/>
  <c r="P995" i="1"/>
  <c r="Q995" i="1" s="1"/>
  <c r="S995" i="1" s="1"/>
  <c r="O995" i="1"/>
  <c r="P994" i="1"/>
  <c r="Q994" i="1" s="1"/>
  <c r="S994" i="1" s="1"/>
  <c r="O994" i="1"/>
  <c r="Q993" i="1"/>
  <c r="S993" i="1"/>
  <c r="P993" i="1"/>
  <c r="O993" i="1"/>
  <c r="S992" i="1"/>
  <c r="Q992" i="1"/>
  <c r="P992" i="1"/>
  <c r="O992" i="1"/>
  <c r="O991" i="1"/>
  <c r="S991" i="1"/>
  <c r="Q991" i="1"/>
  <c r="P991" i="1"/>
  <c r="P990" i="1"/>
  <c r="O990" i="1"/>
  <c r="Q990" i="1"/>
  <c r="S990" i="1"/>
  <c r="P989" i="1"/>
  <c r="Q989" i="1"/>
  <c r="S989" i="1"/>
  <c r="O989" i="1"/>
  <c r="Q988" i="1"/>
  <c r="S988" i="1"/>
  <c r="O988" i="1"/>
  <c r="P988" i="1"/>
  <c r="O987" i="1"/>
  <c r="Q987" i="1"/>
  <c r="P987" i="1"/>
  <c r="S987" i="1"/>
  <c r="O986" i="1"/>
  <c r="Q986" i="1"/>
  <c r="P986" i="1"/>
  <c r="S986" i="1"/>
  <c r="S985" i="1"/>
  <c r="Q985" i="1"/>
  <c r="P985" i="1"/>
  <c r="O985" i="1"/>
  <c r="O984" i="1"/>
  <c r="P984" i="1"/>
  <c r="Q984" i="1"/>
  <c r="S984" i="1"/>
  <c r="O983" i="1"/>
  <c r="S983" i="1"/>
  <c r="Q983" i="1"/>
  <c r="P983" i="1"/>
  <c r="O982" i="1"/>
  <c r="P982" i="1"/>
  <c r="Q982" i="1" s="1"/>
  <c r="S982" i="1" s="1"/>
  <c r="P981" i="1"/>
  <c r="Q981" i="1" s="1"/>
  <c r="S981" i="1" s="1"/>
  <c r="O981" i="1"/>
  <c r="P980" i="1"/>
  <c r="Q980" i="1" s="1"/>
  <c r="S980" i="1" s="1"/>
  <c r="O980" i="1"/>
  <c r="P979" i="1"/>
  <c r="Q979" i="1" s="1"/>
  <c r="S979" i="1" s="1"/>
  <c r="O979" i="1"/>
  <c r="O978" i="1"/>
  <c r="P978" i="1"/>
  <c r="Q978" i="1" s="1"/>
  <c r="S978" i="1" s="1"/>
  <c r="P977" i="1"/>
  <c r="Q977" i="1" s="1"/>
  <c r="S977" i="1" s="1"/>
  <c r="O977" i="1"/>
  <c r="O976" i="1"/>
  <c r="P976" i="1"/>
  <c r="Q976" i="1"/>
  <c r="S976" i="1" s="1"/>
  <c r="P975" i="1"/>
  <c r="Q975" i="1" s="1"/>
  <c r="S975" i="1" s="1"/>
  <c r="O975" i="1"/>
  <c r="O974" i="1"/>
  <c r="P974" i="1"/>
  <c r="Q974" i="1"/>
  <c r="S974" i="1" s="1"/>
  <c r="P973" i="1"/>
  <c r="Q973" i="1" s="1"/>
  <c r="S973" i="1" s="1"/>
  <c r="O973" i="1"/>
  <c r="O972" i="1"/>
  <c r="P972" i="1"/>
  <c r="Q972" i="1" s="1"/>
  <c r="S972" i="1" s="1"/>
  <c r="O971" i="1"/>
  <c r="P971" i="1"/>
  <c r="Q971" i="1"/>
  <c r="S971" i="1" s="1"/>
  <c r="O970" i="1"/>
  <c r="P970" i="1"/>
  <c r="Q970" i="1"/>
  <c r="S970" i="1" s="1"/>
  <c r="O969" i="1"/>
  <c r="P969" i="1"/>
  <c r="Q969" i="1"/>
  <c r="S969" i="1" s="1"/>
  <c r="O968" i="1"/>
  <c r="P968" i="1"/>
  <c r="Q968" i="1" s="1"/>
  <c r="S968" i="1" s="1"/>
  <c r="S967" i="1"/>
  <c r="P967" i="1"/>
  <c r="O967" i="1"/>
  <c r="Q967" i="1"/>
  <c r="S966" i="1"/>
  <c r="Q966" i="1"/>
  <c r="P966" i="1"/>
  <c r="O966" i="1"/>
  <c r="S965" i="1"/>
  <c r="Q965" i="1"/>
  <c r="P965" i="1"/>
  <c r="O965" i="1"/>
  <c r="P964" i="1"/>
  <c r="Q964" i="1" s="1"/>
  <c r="S964" i="1" s="1"/>
  <c r="O964" i="1"/>
  <c r="P963" i="1"/>
  <c r="Q963" i="1" s="1"/>
  <c r="S963" i="1" s="1"/>
  <c r="O963" i="1"/>
  <c r="O962" i="1"/>
  <c r="P962" i="1"/>
  <c r="Q962" i="1" s="1"/>
  <c r="S962" i="1" s="1"/>
  <c r="P961" i="1"/>
  <c r="Q961" i="1" s="1"/>
  <c r="S961" i="1" s="1"/>
  <c r="O961" i="1"/>
  <c r="P960" i="1"/>
  <c r="Q960" i="1" s="1"/>
  <c r="S960" i="1" s="1"/>
  <c r="O960" i="1"/>
  <c r="P959" i="1"/>
  <c r="Q959" i="1" s="1"/>
  <c r="S959" i="1" s="1"/>
  <c r="O959" i="1"/>
  <c r="P958" i="1"/>
  <c r="Q958" i="1" s="1"/>
  <c r="S958" i="1" s="1"/>
  <c r="O958" i="1"/>
  <c r="O957" i="1"/>
  <c r="P957" i="1"/>
  <c r="Q957" i="1" s="1"/>
  <c r="S957" i="1" s="1"/>
  <c r="O956" i="1"/>
  <c r="P956" i="1"/>
  <c r="Q956" i="1" s="1"/>
  <c r="S956" i="1" s="1"/>
  <c r="O955" i="1"/>
  <c r="P955" i="1"/>
  <c r="Q955" i="1" s="1"/>
  <c r="S955" i="1" s="1"/>
  <c r="P954" i="1"/>
  <c r="Q954" i="1"/>
  <c r="S954" i="1" s="1"/>
  <c r="O954" i="1"/>
  <c r="O953" i="1"/>
  <c r="P953" i="1"/>
  <c r="Q953" i="1" s="1"/>
  <c r="S953" i="1" s="1"/>
  <c r="S952" i="1"/>
  <c r="O952" i="1"/>
  <c r="P952" i="1"/>
  <c r="Q952" i="1"/>
  <c r="O951" i="1"/>
  <c r="P951" i="1"/>
  <c r="Q951" i="1"/>
  <c r="S951" i="1"/>
  <c r="S950" i="1"/>
  <c r="Q950" i="1"/>
  <c r="P950" i="1"/>
  <c r="O950" i="1"/>
  <c r="S949" i="1"/>
  <c r="Q949" i="1"/>
  <c r="P949" i="1"/>
  <c r="O949" i="1"/>
  <c r="O948" i="1"/>
  <c r="P948" i="1"/>
  <c r="Q948" i="1"/>
  <c r="S948" i="1"/>
  <c r="O947" i="1"/>
  <c r="P947" i="1"/>
  <c r="Q947" i="1"/>
  <c r="S947" i="1"/>
  <c r="P946" i="1"/>
  <c r="Q946" i="1"/>
  <c r="O946" i="1"/>
  <c r="S946" i="1"/>
  <c r="S945" i="1"/>
  <c r="Q945" i="1"/>
  <c r="P945" i="1"/>
  <c r="O945" i="1"/>
  <c r="S944" i="1"/>
  <c r="P944" i="1"/>
  <c r="O944" i="1"/>
  <c r="Q944" i="1"/>
  <c r="P943" i="1"/>
  <c r="Q943" i="1"/>
  <c r="S943" i="1"/>
  <c r="O943" i="1"/>
  <c r="O942" i="1"/>
  <c r="P942" i="1"/>
  <c r="Q942" i="1"/>
  <c r="S942" i="1"/>
  <c r="S941" i="1"/>
  <c r="Q941" i="1"/>
  <c r="P941" i="1"/>
  <c r="O941" i="1"/>
  <c r="O940" i="1"/>
  <c r="P940" i="1"/>
  <c r="Q940" i="1"/>
  <c r="S940" i="1"/>
  <c r="Q939" i="1"/>
  <c r="S939" i="1"/>
  <c r="O939" i="1"/>
  <c r="P939" i="1"/>
  <c r="S938" i="1"/>
  <c r="P938" i="1"/>
  <c r="Q938" i="1"/>
  <c r="O938" i="1"/>
  <c r="S937" i="1"/>
  <c r="Q937" i="1"/>
  <c r="P937" i="1"/>
  <c r="O937" i="1"/>
  <c r="S936" i="1"/>
  <c r="Q936" i="1"/>
  <c r="P936" i="1"/>
  <c r="O936" i="1"/>
  <c r="O935" i="1"/>
  <c r="S935" i="1"/>
  <c r="Q935" i="1"/>
  <c r="P935" i="1"/>
  <c r="Q934" i="1"/>
  <c r="S934" i="1"/>
  <c r="O934" i="1"/>
  <c r="P934" i="1"/>
  <c r="P933" i="1"/>
  <c r="O933" i="1"/>
  <c r="Q933" i="1"/>
  <c r="S933" i="1"/>
  <c r="O932" i="1"/>
  <c r="P932" i="1"/>
  <c r="Q932" i="1"/>
  <c r="S932" i="1"/>
  <c r="O931" i="1"/>
  <c r="Q931" i="1"/>
  <c r="S931" i="1"/>
  <c r="P931" i="1"/>
  <c r="S930" i="1"/>
  <c r="Q930" i="1"/>
  <c r="O930" i="1"/>
  <c r="P930" i="1"/>
  <c r="S929" i="1"/>
  <c r="Q929" i="1"/>
  <c r="P929" i="1"/>
  <c r="O929" i="1"/>
  <c r="P928" i="1"/>
  <c r="O928" i="1"/>
  <c r="S928" i="1"/>
  <c r="Q928" i="1"/>
  <c r="P927" i="1"/>
  <c r="O927" i="1"/>
  <c r="Q927" i="1"/>
  <c r="S927" i="1"/>
  <c r="O926" i="1"/>
  <c r="Q926" i="1"/>
  <c r="P926" i="1"/>
  <c r="S926" i="1"/>
  <c r="O925" i="1"/>
  <c r="P925" i="1"/>
  <c r="Q925" i="1"/>
  <c r="S925" i="1"/>
  <c r="P924" i="1"/>
  <c r="O924" i="1"/>
  <c r="S924" i="1"/>
  <c r="Q924" i="1"/>
  <c r="Q923" i="1"/>
  <c r="P923" i="1"/>
  <c r="O923" i="1"/>
  <c r="S923" i="1"/>
  <c r="P922" i="1"/>
  <c r="O922" i="1"/>
  <c r="Q922" i="1"/>
  <c r="S922" i="1"/>
  <c r="S921" i="1"/>
  <c r="Q921" i="1"/>
  <c r="P921" i="1"/>
  <c r="O921" i="1"/>
  <c r="S920" i="1"/>
  <c r="O920" i="1"/>
  <c r="Q920" i="1"/>
  <c r="P920" i="1"/>
  <c r="O919" i="1"/>
  <c r="S919" i="1"/>
  <c r="Q919" i="1"/>
  <c r="P919" i="1"/>
  <c r="Q918" i="1"/>
  <c r="O918" i="1"/>
  <c r="P918" i="1"/>
  <c r="S918" i="1"/>
  <c r="O917" i="1"/>
  <c r="P917" i="1"/>
  <c r="Q917" i="1"/>
  <c r="S917" i="1"/>
  <c r="O916" i="1"/>
  <c r="Q916" i="1"/>
  <c r="S916" i="1"/>
  <c r="P916" i="1"/>
  <c r="O915" i="1"/>
  <c r="P915" i="1"/>
  <c r="Q915" i="1"/>
  <c r="S915" i="1"/>
  <c r="P914" i="1"/>
  <c r="O914" i="1"/>
  <c r="Q914" i="1"/>
  <c r="S914" i="1"/>
  <c r="S913" i="1"/>
  <c r="Q913" i="1"/>
  <c r="P913" i="1"/>
  <c r="O913" i="1"/>
  <c r="Q912" i="1"/>
  <c r="P912" i="1"/>
  <c r="S912" i="1"/>
  <c r="O912" i="1"/>
  <c r="P911" i="1"/>
  <c r="O911" i="1"/>
  <c r="S911" i="1"/>
  <c r="Q911" i="1"/>
  <c r="P910" i="1"/>
  <c r="S910" i="1"/>
  <c r="O910" i="1"/>
  <c r="Q910" i="1"/>
  <c r="S909" i="1"/>
  <c r="Q909" i="1"/>
  <c r="P909" i="1"/>
  <c r="O909" i="1"/>
  <c r="S908" i="1"/>
  <c r="O908" i="1"/>
  <c r="P908" i="1"/>
  <c r="Q908" i="1"/>
  <c r="S907" i="1"/>
  <c r="Q907" i="1"/>
  <c r="P907" i="1"/>
  <c r="O907" i="1"/>
  <c r="S906" i="1"/>
  <c r="Q906" i="1"/>
  <c r="O906" i="1"/>
  <c r="P906" i="1"/>
  <c r="S905" i="1"/>
  <c r="Q905" i="1"/>
  <c r="P905" i="1"/>
  <c r="O905" i="1"/>
  <c r="P904" i="1"/>
  <c r="S904" i="1"/>
  <c r="Q904" i="1"/>
  <c r="O904" i="1"/>
  <c r="S903" i="1"/>
  <c r="Q903" i="1"/>
  <c r="P903" i="1"/>
  <c r="O903" i="1"/>
  <c r="S902" i="1"/>
  <c r="O902" i="1"/>
  <c r="P902" i="1"/>
  <c r="Q902" i="1"/>
  <c r="P901" i="1"/>
  <c r="O901" i="1"/>
  <c r="S901" i="1"/>
  <c r="Q901" i="1"/>
  <c r="P900" i="1"/>
  <c r="Q900" i="1"/>
  <c r="S900" i="1"/>
  <c r="O900" i="1"/>
  <c r="P899" i="1"/>
  <c r="O899" i="1"/>
  <c r="Q899" i="1"/>
  <c r="S899" i="1"/>
  <c r="O898" i="1"/>
  <c r="S898" i="1"/>
  <c r="Q898" i="1"/>
  <c r="P898" i="1"/>
  <c r="O897" i="1"/>
  <c r="P897" i="1"/>
  <c r="S897" i="1"/>
  <c r="Q897" i="1"/>
  <c r="Q896" i="1"/>
  <c r="P896" i="1"/>
  <c r="O896" i="1"/>
  <c r="S896" i="1"/>
  <c r="S895" i="1"/>
  <c r="Q895" i="1"/>
  <c r="P895" i="1"/>
  <c r="O895" i="1"/>
  <c r="S894" i="1"/>
  <c r="Q894" i="1"/>
  <c r="P894" i="1"/>
  <c r="O894" i="1"/>
  <c r="O893" i="1"/>
  <c r="P893" i="1"/>
  <c r="Q893" i="1"/>
  <c r="S893" i="1"/>
  <c r="O892" i="1"/>
  <c r="P892" i="1"/>
  <c r="Q892" i="1"/>
  <c r="S892" i="1"/>
  <c r="P891" i="1"/>
  <c r="Q891" i="1"/>
  <c r="S891" i="1"/>
  <c r="O891" i="1"/>
  <c r="O890" i="1"/>
  <c r="Q890" i="1"/>
  <c r="S890" i="1"/>
  <c r="P890" i="1"/>
  <c r="S889" i="1"/>
  <c r="Q889" i="1"/>
  <c r="P889" i="1"/>
  <c r="O889" i="1"/>
  <c r="S888" i="1"/>
  <c r="Q888" i="1"/>
  <c r="P888" i="1"/>
  <c r="O888" i="1"/>
  <c r="P887" i="1"/>
  <c r="Q887" i="1"/>
  <c r="S887" i="1"/>
  <c r="O887" i="1"/>
  <c r="P886" i="1"/>
  <c r="S886" i="1"/>
  <c r="Q886" i="1"/>
  <c r="O886" i="1"/>
  <c r="Q885" i="1"/>
  <c r="P885" i="1"/>
  <c r="O885" i="1"/>
  <c r="S885" i="1"/>
  <c r="Q884" i="1"/>
  <c r="S884" i="1"/>
  <c r="P884" i="1"/>
  <c r="O884" i="1"/>
  <c r="Q883" i="1"/>
  <c r="S883" i="1"/>
  <c r="P883" i="1"/>
  <c r="O883" i="1"/>
  <c r="P882" i="1"/>
  <c r="S882" i="1"/>
  <c r="Q882" i="1"/>
  <c r="O882" i="1"/>
  <c r="O881" i="1"/>
  <c r="P881" i="1"/>
  <c r="Q881" i="1"/>
  <c r="S881" i="1"/>
  <c r="S880" i="1"/>
  <c r="Q880" i="1"/>
  <c r="O880" i="1"/>
  <c r="P880" i="1"/>
  <c r="S879" i="1"/>
  <c r="Q879" i="1"/>
  <c r="P879" i="1"/>
  <c r="O879" i="1"/>
  <c r="S878" i="1"/>
  <c r="P878" i="1"/>
  <c r="O878" i="1"/>
  <c r="Q878" i="1"/>
  <c r="S877" i="1"/>
  <c r="O877" i="1"/>
  <c r="P877" i="1"/>
  <c r="Q877" i="1"/>
  <c r="P876" i="1"/>
  <c r="O876" i="1"/>
  <c r="Q876" i="1"/>
  <c r="S876" i="1"/>
  <c r="S875" i="1"/>
  <c r="Q875" i="1"/>
  <c r="P875" i="1"/>
  <c r="O875" i="1"/>
  <c r="S874" i="1"/>
  <c r="Q874" i="1"/>
  <c r="P874" i="1"/>
  <c r="O874" i="1"/>
  <c r="O873" i="1"/>
  <c r="S873" i="1"/>
  <c r="Q873" i="1"/>
  <c r="P873" i="1"/>
  <c r="Q872" i="1"/>
  <c r="O872" i="1"/>
  <c r="P872" i="1"/>
  <c r="S872" i="1"/>
  <c r="O871" i="1"/>
  <c r="P871" i="1"/>
  <c r="S871" i="1"/>
  <c r="Q871" i="1"/>
  <c r="S870" i="1"/>
  <c r="Q870" i="1"/>
  <c r="P870" i="1"/>
  <c r="O870" i="1"/>
  <c r="S869" i="1"/>
  <c r="O869" i="1"/>
  <c r="P869" i="1"/>
  <c r="Q869" i="1"/>
  <c r="O868" i="1"/>
  <c r="Q868" i="1"/>
  <c r="P868" i="1"/>
  <c r="S868" i="1"/>
  <c r="S867" i="1"/>
  <c r="Q867" i="1"/>
  <c r="P867" i="1"/>
  <c r="O867" i="1"/>
  <c r="S866" i="1"/>
  <c r="Q866" i="1"/>
  <c r="P866" i="1"/>
  <c r="O866" i="1"/>
  <c r="S865" i="1"/>
  <c r="Q865" i="1"/>
  <c r="O865" i="1"/>
  <c r="P865" i="1"/>
  <c r="Q864" i="1"/>
  <c r="S864" i="1"/>
  <c r="P864" i="1"/>
  <c r="O864" i="1"/>
  <c r="P863" i="1"/>
  <c r="O863" i="1"/>
  <c r="S863" i="1"/>
  <c r="Q863" i="1"/>
  <c r="S862" i="1"/>
  <c r="Q862" i="1"/>
  <c r="P862" i="1"/>
  <c r="O862" i="1"/>
  <c r="S861" i="1"/>
  <c r="Q861" i="1"/>
  <c r="P861" i="1"/>
  <c r="O861" i="1"/>
  <c r="S860" i="1"/>
  <c r="P860" i="1"/>
  <c r="O860" i="1"/>
  <c r="Q860" i="1"/>
  <c r="S859" i="1"/>
  <c r="Q859" i="1"/>
  <c r="P859" i="1"/>
  <c r="O859" i="1"/>
  <c r="Q858" i="1"/>
  <c r="P858" i="1"/>
  <c r="O858" i="1"/>
  <c r="S858" i="1"/>
  <c r="O857" i="1"/>
  <c r="P857" i="1"/>
  <c r="Q857" i="1"/>
  <c r="S857" i="1"/>
  <c r="Q856" i="1"/>
  <c r="O856" i="1"/>
  <c r="P856" i="1"/>
  <c r="S856" i="1"/>
  <c r="P855" i="1"/>
  <c r="Q855" i="1"/>
  <c r="O855" i="1"/>
  <c r="S855" i="1"/>
  <c r="S854" i="1"/>
  <c r="O854" i="1"/>
  <c r="P854" i="1"/>
  <c r="Q854" i="1"/>
  <c r="O853" i="1"/>
  <c r="P853" i="1"/>
  <c r="Q853" i="1"/>
  <c r="S853" i="1"/>
  <c r="Q852" i="1"/>
  <c r="O852" i="1"/>
  <c r="S852" i="1"/>
  <c r="P852" i="1"/>
  <c r="O851" i="1"/>
  <c r="S851" i="1"/>
  <c r="Q851" i="1"/>
  <c r="P851" i="1"/>
  <c r="Q850" i="1"/>
  <c r="P850" i="1"/>
  <c r="O850" i="1"/>
  <c r="S850" i="1"/>
  <c r="Q849" i="1"/>
  <c r="S849" i="1"/>
  <c r="P849" i="1"/>
  <c r="O849" i="1"/>
  <c r="Q848" i="1"/>
  <c r="P848" i="1"/>
  <c r="O848" i="1"/>
  <c r="S848" i="1"/>
  <c r="Q847" i="1"/>
  <c r="S847" i="1"/>
  <c r="P847" i="1"/>
  <c r="O847" i="1"/>
  <c r="Q846" i="1"/>
  <c r="P846" i="1"/>
  <c r="O846" i="1"/>
  <c r="S846" i="1"/>
  <c r="S845" i="1"/>
  <c r="O845" i="1"/>
  <c r="P845" i="1"/>
  <c r="Q845" i="1"/>
  <c r="O844" i="1"/>
  <c r="S844" i="1"/>
  <c r="Q844" i="1"/>
  <c r="P844" i="1"/>
  <c r="S843" i="1"/>
  <c r="Q843" i="1"/>
  <c r="P843" i="1"/>
  <c r="O843" i="1"/>
  <c r="S842" i="1"/>
  <c r="P842" i="1"/>
  <c r="O842" i="1"/>
  <c r="Q842" i="1"/>
  <c r="S841" i="1"/>
  <c r="Q841" i="1"/>
  <c r="P841" i="1"/>
  <c r="O841" i="1"/>
  <c r="S840" i="1"/>
  <c r="Q840" i="1"/>
  <c r="P840" i="1"/>
  <c r="O840" i="1"/>
  <c r="S839" i="1"/>
  <c r="Q839" i="1"/>
  <c r="P839" i="1"/>
  <c r="O839" i="1"/>
  <c r="O838" i="1"/>
  <c r="S838" i="1"/>
  <c r="Q838" i="1"/>
  <c r="P838" i="1"/>
  <c r="O837" i="1"/>
  <c r="S837" i="1"/>
  <c r="Q837" i="1"/>
  <c r="P837" i="1"/>
  <c r="P836" i="1"/>
  <c r="O836" i="1"/>
  <c r="Q836" i="1"/>
  <c r="S836" i="1"/>
  <c r="O835" i="1"/>
  <c r="P835" i="1"/>
  <c r="Q835" i="1"/>
  <c r="S835" i="1"/>
  <c r="Q834" i="1"/>
  <c r="P834" i="1"/>
  <c r="S834" i="1"/>
  <c r="O834" i="1"/>
  <c r="S833" i="1"/>
  <c r="P833" i="1"/>
  <c r="O833" i="1"/>
  <c r="Q833" i="1"/>
  <c r="P832" i="1"/>
  <c r="O832" i="1"/>
  <c r="Q832" i="1"/>
  <c r="S832" i="1"/>
  <c r="P831" i="1"/>
  <c r="O831" i="1"/>
  <c r="Q831" i="1"/>
  <c r="S831" i="1"/>
  <c r="P830" i="1"/>
  <c r="Q830" i="1"/>
  <c r="S830" i="1"/>
  <c r="O830" i="1"/>
  <c r="O829" i="1"/>
  <c r="P829" i="1"/>
  <c r="Q829" i="1"/>
  <c r="S829" i="1"/>
  <c r="Q828" i="1"/>
  <c r="P828" i="1"/>
  <c r="S828" i="1"/>
  <c r="O828" i="1"/>
  <c r="O827" i="1"/>
  <c r="P827" i="1"/>
  <c r="S827" i="1"/>
  <c r="Q827" i="1"/>
  <c r="O826" i="1"/>
  <c r="S826" i="1"/>
  <c r="P826" i="1"/>
  <c r="Q826" i="1"/>
  <c r="S825" i="1"/>
  <c r="Q825" i="1"/>
  <c r="P825" i="1"/>
  <c r="O825" i="1"/>
  <c r="P824" i="1"/>
  <c r="O824" i="1"/>
  <c r="Q824" i="1"/>
  <c r="S824" i="1"/>
  <c r="Q823" i="1"/>
  <c r="P823" i="1"/>
  <c r="S823" i="1"/>
  <c r="O823" i="1"/>
  <c r="O822" i="1"/>
  <c r="P822" i="1"/>
  <c r="Q822" i="1"/>
  <c r="S822" i="1"/>
  <c r="O821" i="1"/>
  <c r="P821" i="1"/>
  <c r="Q821" i="1"/>
  <c r="S821" i="1"/>
  <c r="Q820" i="1"/>
  <c r="O820" i="1"/>
  <c r="S820" i="1"/>
  <c r="P820" i="1"/>
  <c r="S819" i="1"/>
  <c r="Q819" i="1"/>
  <c r="P819" i="1"/>
  <c r="O819" i="1"/>
  <c r="P818" i="1"/>
  <c r="O818" i="1"/>
  <c r="Q818" i="1"/>
  <c r="S818" i="1"/>
  <c r="S817" i="1"/>
  <c r="O817" i="1"/>
  <c r="P817" i="1"/>
  <c r="Q817" i="1"/>
  <c r="S816" i="1"/>
  <c r="O816" i="1"/>
  <c r="P816" i="1"/>
  <c r="Q816" i="1"/>
  <c r="O815" i="1"/>
  <c r="P815" i="1"/>
  <c r="Q815" i="1"/>
  <c r="S815" i="1"/>
  <c r="P814" i="1"/>
  <c r="Q814" i="1"/>
  <c r="S814" i="1"/>
  <c r="O814" i="1"/>
  <c r="Q813" i="1"/>
  <c r="P813" i="1"/>
  <c r="O813" i="1"/>
  <c r="S813" i="1"/>
  <c r="S812" i="1"/>
  <c r="Q812" i="1"/>
  <c r="P812" i="1"/>
  <c r="O812" i="1"/>
  <c r="S811" i="1"/>
  <c r="Q811" i="1"/>
  <c r="O811" i="1"/>
  <c r="P811" i="1"/>
  <c r="S810" i="1"/>
  <c r="O810" i="1"/>
  <c r="P810" i="1"/>
  <c r="Q810" i="1"/>
  <c r="Q809" i="1"/>
  <c r="O809" i="1"/>
  <c r="S809" i="1"/>
  <c r="P809" i="1"/>
  <c r="S808" i="1"/>
  <c r="Q808" i="1"/>
  <c r="P808" i="1"/>
  <c r="O808" i="1"/>
  <c r="O807" i="1"/>
  <c r="S807" i="1"/>
  <c r="Q807" i="1"/>
  <c r="P807" i="1"/>
  <c r="Q806" i="1"/>
  <c r="P806" i="1"/>
  <c r="O806" i="1"/>
  <c r="S806" i="1"/>
  <c r="S805" i="1"/>
  <c r="Q805" i="1"/>
  <c r="O805" i="1"/>
  <c r="P805" i="1"/>
  <c r="P804" i="1"/>
  <c r="O804" i="1"/>
  <c r="S804" i="1"/>
  <c r="Q804" i="1"/>
  <c r="O803" i="1"/>
  <c r="P803" i="1"/>
  <c r="Q803" i="1"/>
  <c r="S803" i="1"/>
  <c r="O802" i="1"/>
  <c r="P802" i="1"/>
  <c r="Q802" i="1"/>
  <c r="S802" i="1"/>
  <c r="O801" i="1"/>
  <c r="P801" i="1"/>
  <c r="Q801" i="1"/>
  <c r="S801" i="1"/>
  <c r="O800" i="1"/>
  <c r="Q800" i="1"/>
  <c r="S800" i="1"/>
  <c r="P800" i="1"/>
  <c r="O799" i="1"/>
  <c r="P799" i="1"/>
  <c r="Q799" i="1"/>
  <c r="S799" i="1"/>
  <c r="P798" i="1"/>
  <c r="O798" i="1"/>
  <c r="Q798" i="1"/>
  <c r="S798" i="1"/>
  <c r="O797" i="1"/>
  <c r="S797" i="1"/>
  <c r="Q797" i="1"/>
  <c r="P797" i="1"/>
  <c r="P796" i="1"/>
  <c r="Q796" i="1"/>
  <c r="S796" i="1"/>
  <c r="O796" i="1"/>
  <c r="O795" i="1"/>
  <c r="P795" i="1"/>
  <c r="S795" i="1"/>
  <c r="Q795" i="1"/>
  <c r="S794" i="1"/>
  <c r="O794" i="1"/>
  <c r="P794" i="1"/>
  <c r="Q794" i="1"/>
  <c r="O793" i="1"/>
  <c r="P793" i="1"/>
  <c r="Q793" i="1"/>
  <c r="S793" i="1"/>
  <c r="O792" i="1"/>
  <c r="P792" i="1"/>
  <c r="Q792" i="1"/>
  <c r="S792" i="1"/>
  <c r="Q791" i="1"/>
  <c r="P791" i="1"/>
  <c r="O791" i="1"/>
  <c r="S791" i="1"/>
  <c r="S790" i="1"/>
  <c r="Q790" i="1"/>
  <c r="O790" i="1"/>
  <c r="P790" i="1"/>
  <c r="O789" i="1"/>
  <c r="P789" i="1"/>
  <c r="Q789" i="1"/>
  <c r="S789" i="1"/>
  <c r="O788" i="1"/>
  <c r="P788" i="1"/>
  <c r="Q788" i="1"/>
  <c r="S788" i="1"/>
  <c r="S787" i="1"/>
  <c r="O787" i="1"/>
  <c r="P787" i="1"/>
  <c r="Q787" i="1"/>
  <c r="O786" i="1"/>
  <c r="S786" i="1"/>
  <c r="Q786" i="1"/>
  <c r="P786" i="1"/>
  <c r="Q785" i="1"/>
  <c r="O785" i="1"/>
  <c r="P785" i="1"/>
  <c r="S785" i="1"/>
  <c r="O784" i="1"/>
  <c r="P784" i="1"/>
  <c r="Q784" i="1"/>
  <c r="S784" i="1"/>
  <c r="S783" i="1"/>
  <c r="P783" i="1"/>
  <c r="O783" i="1"/>
  <c r="Q783" i="1"/>
  <c r="O782" i="1"/>
  <c r="P782" i="1"/>
  <c r="Q782" i="1"/>
  <c r="S782" i="1"/>
  <c r="O781" i="1"/>
  <c r="P781" i="1"/>
  <c r="Q781" i="1"/>
  <c r="S781" i="1"/>
  <c r="S780" i="1"/>
  <c r="Q780" i="1"/>
  <c r="P780" i="1"/>
  <c r="O780" i="1"/>
  <c r="S779" i="1"/>
  <c r="Q779" i="1"/>
  <c r="P779" i="1"/>
  <c r="O779" i="1"/>
  <c r="Q778" i="1"/>
  <c r="P778" i="1"/>
  <c r="O778" i="1"/>
  <c r="S778" i="1"/>
  <c r="S777" i="1"/>
  <c r="Q777" i="1"/>
  <c r="P777" i="1"/>
  <c r="O777" i="1"/>
  <c r="S776" i="1"/>
  <c r="P776" i="1"/>
  <c r="Q776" i="1"/>
  <c r="O776" i="1"/>
  <c r="O775" i="1"/>
  <c r="P775" i="1"/>
  <c r="Q775" i="1"/>
  <c r="S775" i="1"/>
  <c r="S774" i="1"/>
  <c r="O774" i="1"/>
  <c r="Q774" i="1"/>
  <c r="P774" i="1"/>
  <c r="O773" i="1"/>
  <c r="P773" i="1"/>
  <c r="Q773" i="1"/>
  <c r="S773" i="1"/>
  <c r="O772" i="1"/>
  <c r="Q772" i="1"/>
  <c r="S772" i="1"/>
  <c r="P772" i="1"/>
  <c r="S771" i="1"/>
  <c r="Q771" i="1"/>
  <c r="P771" i="1"/>
  <c r="O771" i="1"/>
  <c r="S770" i="1"/>
  <c r="Q770" i="1"/>
  <c r="P770" i="1"/>
  <c r="O770" i="1"/>
  <c r="S769" i="1"/>
  <c r="Q769" i="1"/>
  <c r="O769" i="1"/>
  <c r="P769" i="1"/>
  <c r="S768" i="1"/>
  <c r="Q768" i="1"/>
  <c r="P768" i="1"/>
  <c r="O768" i="1"/>
  <c r="P767" i="1"/>
  <c r="S767" i="1"/>
  <c r="Q767" i="1"/>
  <c r="O767" i="1"/>
  <c r="S766" i="1"/>
  <c r="Q766" i="1"/>
  <c r="P766" i="1"/>
  <c r="O766" i="1"/>
  <c r="S765" i="1"/>
  <c r="Q765" i="1"/>
  <c r="P765" i="1"/>
  <c r="O765" i="1"/>
  <c r="S764" i="1"/>
  <c r="Q764" i="1"/>
  <c r="O764" i="1"/>
  <c r="P764" i="1"/>
  <c r="P763" i="1"/>
  <c r="Q763" i="1"/>
  <c r="S763" i="1"/>
  <c r="O763" i="1"/>
  <c r="O762" i="1"/>
  <c r="S762" i="1"/>
  <c r="Q762" i="1"/>
  <c r="P762" i="1"/>
  <c r="S761" i="1"/>
  <c r="Q761" i="1"/>
  <c r="P761" i="1"/>
  <c r="O761" i="1"/>
  <c r="S760" i="1"/>
  <c r="P760" i="1"/>
  <c r="Q760" i="1"/>
  <c r="O760" i="1"/>
  <c r="S759" i="1"/>
  <c r="Q759" i="1"/>
  <c r="P759" i="1"/>
  <c r="O759" i="1"/>
  <c r="Q758" i="1"/>
  <c r="P758" i="1"/>
  <c r="O758" i="1"/>
  <c r="S758" i="1"/>
  <c r="S757" i="1"/>
  <c r="Q757" i="1"/>
  <c r="P757" i="1"/>
  <c r="O757" i="1"/>
  <c r="S756" i="1"/>
  <c r="Q756" i="1"/>
  <c r="P756" i="1"/>
  <c r="O756" i="1"/>
  <c r="S755" i="1"/>
  <c r="Q755" i="1"/>
  <c r="P755" i="1"/>
  <c r="O755" i="1"/>
  <c r="S754" i="1"/>
  <c r="P754" i="1"/>
  <c r="Q754" i="1"/>
  <c r="O754" i="1"/>
  <c r="Q753" i="1"/>
  <c r="O753" i="1"/>
  <c r="S753" i="1"/>
  <c r="P753" i="1"/>
  <c r="Q752" i="1"/>
  <c r="S752" i="1"/>
  <c r="O752" i="1"/>
  <c r="P752" i="1"/>
  <c r="Q751" i="1"/>
  <c r="P751" i="1"/>
  <c r="O751" i="1"/>
  <c r="S751" i="1"/>
  <c r="S750" i="1"/>
  <c r="Q750" i="1"/>
  <c r="O750" i="1"/>
  <c r="P750" i="1"/>
  <c r="O749" i="1"/>
  <c r="P749" i="1"/>
  <c r="Q749" i="1"/>
  <c r="S749" i="1"/>
  <c r="S748" i="1"/>
  <c r="Q748" i="1"/>
  <c r="P748" i="1"/>
  <c r="O748" i="1"/>
  <c r="S747" i="1"/>
  <c r="Q747" i="1"/>
  <c r="O747" i="1"/>
  <c r="P747" i="1"/>
  <c r="Q746" i="1"/>
  <c r="P746" i="1"/>
  <c r="O746" i="1"/>
  <c r="S746" i="1"/>
  <c r="O745" i="1"/>
  <c r="S745" i="1"/>
  <c r="P745" i="1"/>
  <c r="Q745" i="1"/>
  <c r="S744" i="1"/>
  <c r="P744" i="1"/>
  <c r="O744" i="1"/>
  <c r="Q744" i="1"/>
  <c r="O743" i="1"/>
  <c r="P743" i="1"/>
  <c r="Q743" i="1"/>
  <c r="S743" i="1"/>
  <c r="O742" i="1"/>
  <c r="P742" i="1"/>
  <c r="Q742" i="1"/>
  <c r="S742" i="1"/>
  <c r="O741" i="1"/>
  <c r="P741" i="1"/>
  <c r="Q741" i="1"/>
  <c r="S741" i="1"/>
  <c r="S740" i="1"/>
  <c r="Q740" i="1"/>
  <c r="O740" i="1"/>
  <c r="P740" i="1"/>
  <c r="S739" i="1"/>
  <c r="Q739" i="1"/>
  <c r="P739" i="1"/>
  <c r="O739" i="1"/>
  <c r="P738" i="1"/>
  <c r="Q738" i="1"/>
  <c r="O738" i="1"/>
  <c r="S738" i="1"/>
  <c r="O737" i="1"/>
  <c r="Q737" i="1"/>
  <c r="S737" i="1"/>
  <c r="P737" i="1"/>
  <c r="O736" i="1"/>
  <c r="P736" i="1"/>
  <c r="Q736" i="1"/>
  <c r="S736" i="1"/>
  <c r="O735" i="1"/>
  <c r="P735" i="1"/>
  <c r="Q735" i="1"/>
  <c r="S735" i="1"/>
  <c r="Q734" i="1"/>
  <c r="S734" i="1"/>
  <c r="O734" i="1"/>
  <c r="P734" i="1"/>
  <c r="P733" i="1"/>
  <c r="S733" i="1"/>
  <c r="Q733" i="1"/>
  <c r="O733" i="1"/>
  <c r="P732" i="1"/>
  <c r="O732" i="1"/>
  <c r="S732" i="1"/>
  <c r="Q732" i="1"/>
  <c r="Q731" i="1"/>
  <c r="O731" i="1"/>
  <c r="P731" i="1"/>
  <c r="S731" i="1"/>
  <c r="S730" i="1"/>
  <c r="Q730" i="1"/>
  <c r="P730" i="1"/>
  <c r="O730" i="1"/>
  <c r="S729" i="1"/>
  <c r="Q729" i="1"/>
  <c r="P729" i="1"/>
  <c r="O729" i="1"/>
  <c r="S728" i="1"/>
  <c r="Q728" i="1"/>
  <c r="O728" i="1"/>
  <c r="P728" i="1"/>
  <c r="S727" i="1"/>
  <c r="Q727" i="1"/>
  <c r="P727" i="1"/>
  <c r="O727" i="1"/>
  <c r="P726" i="1"/>
  <c r="S726" i="1"/>
  <c r="Q726" i="1"/>
  <c r="O726" i="1"/>
  <c r="O725" i="1"/>
  <c r="S725" i="1"/>
  <c r="Q725" i="1"/>
  <c r="P725" i="1"/>
  <c r="S724" i="1"/>
  <c r="Q724" i="1"/>
  <c r="P724" i="1"/>
  <c r="O724" i="1"/>
  <c r="S723" i="1"/>
  <c r="Q723" i="1"/>
  <c r="P723" i="1"/>
  <c r="O723" i="1"/>
  <c r="O722" i="1"/>
  <c r="S722" i="1"/>
  <c r="Q722" i="1"/>
  <c r="P722" i="1"/>
  <c r="S721" i="1"/>
  <c r="Q721" i="1"/>
  <c r="O721" i="1"/>
  <c r="P721" i="1"/>
  <c r="O720" i="1"/>
  <c r="P720" i="1"/>
  <c r="Q720" i="1"/>
  <c r="S720" i="1" s="1"/>
  <c r="O719" i="1"/>
  <c r="P719" i="1"/>
  <c r="Q719" i="1"/>
  <c r="S719" i="1" s="1"/>
  <c r="O718" i="1"/>
  <c r="P718" i="1"/>
  <c r="Q718" i="1"/>
  <c r="S718" i="1" s="1"/>
  <c r="P717" i="1"/>
  <c r="O717" i="1"/>
  <c r="Q717" i="1"/>
  <c r="S717" i="1" s="1"/>
  <c r="P716" i="1"/>
  <c r="Q716" i="1"/>
  <c r="S716" i="1" s="1"/>
  <c r="O716" i="1"/>
  <c r="P715" i="1"/>
  <c r="Q715" i="1" s="1"/>
  <c r="S715" i="1" s="1"/>
  <c r="O715" i="1"/>
  <c r="P714" i="1"/>
  <c r="Q714" i="1" s="1"/>
  <c r="S714" i="1" s="1"/>
  <c r="O714" i="1"/>
  <c r="P713" i="1"/>
  <c r="O713" i="1"/>
  <c r="Q713" i="1"/>
  <c r="S713" i="1" s="1"/>
  <c r="O712" i="1"/>
  <c r="P712" i="1"/>
  <c r="Q712" i="1"/>
  <c r="S712" i="1" s="1"/>
  <c r="O711" i="1"/>
  <c r="P711" i="1"/>
  <c r="Q711" i="1" s="1"/>
  <c r="S711" i="1" s="1"/>
  <c r="O710" i="1"/>
  <c r="P710" i="1"/>
  <c r="Q710" i="1"/>
  <c r="S710" i="1" s="1"/>
  <c r="P709" i="1"/>
  <c r="Q709" i="1" s="1"/>
  <c r="S709" i="1" s="1"/>
  <c r="O709" i="1"/>
  <c r="P708" i="1"/>
  <c r="Q708" i="1" s="1"/>
  <c r="S708" i="1" s="1"/>
  <c r="O708" i="1"/>
  <c r="P707" i="1"/>
  <c r="Q707" i="1" s="1"/>
  <c r="S707" i="1" s="1"/>
  <c r="O707" i="1"/>
  <c r="O706" i="1"/>
  <c r="Q706" i="1"/>
  <c r="P706" i="1"/>
  <c r="S706" i="1"/>
  <c r="P705" i="1"/>
  <c r="Q705" i="1"/>
  <c r="O705" i="1"/>
  <c r="S705" i="1"/>
  <c r="O704" i="1"/>
  <c r="P704" i="1"/>
  <c r="Q704" i="1" s="1"/>
  <c r="S704" i="1" s="1"/>
  <c r="P703" i="1"/>
  <c r="Q703" i="1" s="1"/>
  <c r="S703" i="1" s="1"/>
  <c r="O703" i="1"/>
  <c r="P702" i="1"/>
  <c r="Q702" i="1" s="1"/>
  <c r="S702" i="1" s="1"/>
  <c r="O702" i="1"/>
  <c r="P701" i="1"/>
  <c r="O701" i="1"/>
  <c r="Q701" i="1"/>
  <c r="S701" i="1" s="1"/>
  <c r="P700" i="1"/>
  <c r="Q700" i="1" s="1"/>
  <c r="S700" i="1" s="1"/>
  <c r="O700" i="1"/>
  <c r="P699" i="1"/>
  <c r="Q699" i="1" s="1"/>
  <c r="S699" i="1" s="1"/>
  <c r="O699" i="1"/>
  <c r="O698" i="1"/>
  <c r="P698" i="1"/>
  <c r="Q698" i="1" s="1"/>
  <c r="S698" i="1" s="1"/>
  <c r="P697" i="1"/>
  <c r="Q697" i="1" s="1"/>
  <c r="S697" i="1" s="1"/>
  <c r="O697" i="1"/>
  <c r="P696" i="1"/>
  <c r="Q696" i="1" s="1"/>
  <c r="S696" i="1" s="1"/>
  <c r="O696" i="1"/>
  <c r="Q695" i="1"/>
  <c r="O695" i="1"/>
  <c r="P695" i="1"/>
  <c r="S695" i="1"/>
  <c r="P694" i="1"/>
  <c r="S694" i="1"/>
  <c r="O694" i="1"/>
  <c r="Q694" i="1"/>
  <c r="P693" i="1"/>
  <c r="Q693" i="1"/>
  <c r="S693" i="1"/>
  <c r="O693" i="1"/>
  <c r="O692" i="1"/>
  <c r="P692" i="1"/>
  <c r="Q692" i="1"/>
  <c r="S692" i="1"/>
  <c r="P691" i="1"/>
  <c r="Q691" i="1"/>
  <c r="S691" i="1"/>
  <c r="O691" i="1"/>
  <c r="P690" i="1"/>
  <c r="O690" i="1"/>
  <c r="S690" i="1"/>
  <c r="Q690" i="1"/>
  <c r="S689" i="1"/>
  <c r="Q689" i="1"/>
  <c r="O689" i="1"/>
  <c r="P689" i="1"/>
  <c r="O688" i="1"/>
  <c r="P688" i="1"/>
  <c r="S688" i="1"/>
  <c r="Q688" i="1"/>
  <c r="O687" i="1"/>
  <c r="S687" i="1"/>
  <c r="Q687" i="1"/>
  <c r="P687" i="1"/>
  <c r="Q686" i="1"/>
  <c r="P686" i="1"/>
  <c r="S686" i="1"/>
  <c r="O686" i="1"/>
  <c r="O685" i="1"/>
  <c r="S685" i="1"/>
  <c r="Q685" i="1"/>
  <c r="P685" i="1"/>
  <c r="P684" i="1"/>
  <c r="O684" i="1"/>
  <c r="Q684" i="1"/>
  <c r="S684" i="1"/>
  <c r="S683" i="1"/>
  <c r="O683" i="1"/>
  <c r="P683" i="1"/>
  <c r="Q683" i="1"/>
  <c r="P682" i="1"/>
  <c r="Q682" i="1"/>
  <c r="O682" i="1"/>
  <c r="S682" i="1"/>
  <c r="P681" i="1"/>
  <c r="O681" i="1"/>
  <c r="Q681" i="1"/>
  <c r="S681" i="1"/>
  <c r="Q680" i="1"/>
  <c r="S680" i="1"/>
  <c r="P680" i="1"/>
  <c r="O680" i="1"/>
  <c r="P679" i="1"/>
  <c r="Q679" i="1"/>
  <c r="O679" i="1"/>
  <c r="S679" i="1"/>
  <c r="P678" i="1"/>
  <c r="S678" i="1"/>
  <c r="Q678" i="1"/>
  <c r="O678" i="1"/>
  <c r="O677" i="1"/>
  <c r="Q677" i="1"/>
  <c r="P677" i="1"/>
  <c r="S677" i="1"/>
  <c r="S676" i="1"/>
  <c r="O676" i="1"/>
  <c r="P676" i="1"/>
  <c r="Q676" i="1"/>
  <c r="S675" i="1"/>
  <c r="Q675" i="1"/>
  <c r="O675" i="1"/>
  <c r="P675" i="1"/>
  <c r="O674" i="1"/>
  <c r="S674" i="1"/>
  <c r="Q674" i="1"/>
  <c r="P674" i="1"/>
  <c r="O673" i="1"/>
  <c r="P673" i="1"/>
  <c r="Q673" i="1"/>
  <c r="S673" i="1"/>
  <c r="S672" i="1"/>
  <c r="Q672" i="1"/>
  <c r="P672" i="1"/>
  <c r="O672" i="1"/>
  <c r="Q671" i="1"/>
  <c r="S671" i="1"/>
  <c r="O671" i="1"/>
  <c r="P671" i="1"/>
  <c r="S670" i="1"/>
  <c r="Q670" i="1"/>
  <c r="O670" i="1"/>
  <c r="P670" i="1"/>
  <c r="O669" i="1"/>
  <c r="P669" i="1"/>
  <c r="S669" i="1"/>
  <c r="Q669" i="1"/>
  <c r="Q668" i="1"/>
  <c r="S668" i="1"/>
  <c r="P668" i="1"/>
  <c r="O668" i="1"/>
  <c r="P667" i="1"/>
  <c r="Q667" i="1"/>
  <c r="O667" i="1"/>
  <c r="S667" i="1"/>
  <c r="S666" i="1"/>
  <c r="Q666" i="1"/>
  <c r="P666" i="1"/>
  <c r="O666" i="1"/>
  <c r="O665" i="1"/>
  <c r="Q665" i="1"/>
  <c r="P665" i="1"/>
  <c r="S665" i="1"/>
  <c r="O664" i="1"/>
  <c r="S664" i="1"/>
  <c r="P664" i="1"/>
  <c r="Q664" i="1"/>
  <c r="O663" i="1"/>
  <c r="Q663" i="1"/>
  <c r="P663" i="1"/>
  <c r="S663" i="1"/>
  <c r="O662" i="1"/>
  <c r="S662" i="1"/>
  <c r="Q662" i="1"/>
  <c r="P662" i="1"/>
  <c r="P661" i="1"/>
  <c r="O661" i="1"/>
  <c r="S661" i="1"/>
  <c r="Q661" i="1"/>
  <c r="S660" i="1"/>
  <c r="Q660" i="1"/>
  <c r="P660" i="1"/>
  <c r="O660" i="1"/>
  <c r="S659" i="1"/>
  <c r="Q659" i="1"/>
  <c r="P659" i="1"/>
  <c r="O659" i="1"/>
  <c r="S658" i="1"/>
  <c r="P658" i="1"/>
  <c r="Q658" i="1"/>
  <c r="O658" i="1"/>
  <c r="O657" i="1"/>
  <c r="P657" i="1"/>
  <c r="Q657" i="1"/>
  <c r="S657" i="1"/>
  <c r="S656" i="1"/>
  <c r="O656" i="1"/>
  <c r="P656" i="1"/>
  <c r="Q656" i="1"/>
  <c r="P655" i="1"/>
  <c r="O655" i="1"/>
  <c r="S655" i="1"/>
  <c r="Q655" i="1"/>
  <c r="S654" i="1"/>
  <c r="O654" i="1"/>
  <c r="Q654" i="1"/>
  <c r="P654" i="1"/>
  <c r="P653" i="1"/>
  <c r="O653" i="1"/>
  <c r="Q653" i="1"/>
  <c r="S653" i="1"/>
  <c r="Q652" i="1"/>
  <c r="P652" i="1"/>
  <c r="O652" i="1"/>
  <c r="S652" i="1"/>
  <c r="Q651" i="1"/>
  <c r="P651" i="1"/>
  <c r="S651" i="1"/>
  <c r="O651" i="1"/>
  <c r="O650" i="1"/>
  <c r="S650" i="1"/>
  <c r="Q650" i="1"/>
  <c r="P650" i="1"/>
  <c r="P649" i="1"/>
  <c r="O649" i="1"/>
  <c r="Q649" i="1"/>
  <c r="S649" i="1"/>
  <c r="O648" i="1"/>
  <c r="S648" i="1"/>
  <c r="Q648" i="1"/>
  <c r="P648" i="1"/>
  <c r="S647" i="1"/>
  <c r="Q647" i="1"/>
  <c r="P647" i="1"/>
  <c r="O647" i="1"/>
  <c r="Q646" i="1"/>
  <c r="O646" i="1"/>
  <c r="S646" i="1"/>
  <c r="P646" i="1"/>
  <c r="P645" i="1"/>
  <c r="S645" i="1"/>
  <c r="Q645" i="1"/>
  <c r="O645" i="1"/>
  <c r="Q644" i="1"/>
  <c r="O644" i="1"/>
  <c r="P644" i="1"/>
  <c r="S644" i="1"/>
  <c r="O643" i="1"/>
  <c r="S643" i="1"/>
  <c r="Q643" i="1"/>
  <c r="P643" i="1"/>
  <c r="S642" i="1"/>
  <c r="O642" i="1"/>
  <c r="Q642" i="1"/>
  <c r="P642" i="1"/>
  <c r="O641" i="1"/>
  <c r="P641" i="1"/>
  <c r="S641" i="1"/>
  <c r="Q641" i="1"/>
  <c r="O640" i="1"/>
  <c r="Q640" i="1"/>
  <c r="P640" i="1"/>
  <c r="S640" i="1"/>
  <c r="S639" i="1"/>
  <c r="P639" i="1"/>
  <c r="O639" i="1"/>
  <c r="Q639" i="1"/>
  <c r="O638" i="1"/>
  <c r="S638" i="1"/>
  <c r="Q638" i="1"/>
  <c r="P638" i="1"/>
  <c r="Q637" i="1"/>
  <c r="S637" i="1"/>
  <c r="P637" i="1"/>
  <c r="O637" i="1"/>
  <c r="Q636" i="1"/>
  <c r="S636" i="1"/>
  <c r="P636" i="1"/>
  <c r="O636" i="1"/>
  <c r="O635" i="1"/>
  <c r="P635" i="1"/>
  <c r="Q635" i="1"/>
  <c r="S635" i="1"/>
  <c r="O634" i="1"/>
  <c r="S634" i="1"/>
  <c r="Q634" i="1"/>
  <c r="P634" i="1"/>
  <c r="Q633" i="1"/>
  <c r="O633" i="1"/>
  <c r="P633" i="1"/>
  <c r="S633" i="1"/>
  <c r="S632" i="1"/>
  <c r="Q632" i="1"/>
  <c r="P632" i="1"/>
  <c r="O632" i="1"/>
  <c r="O631" i="1"/>
  <c r="P631" i="1"/>
  <c r="S631" i="1"/>
  <c r="Q631" i="1"/>
  <c r="S630" i="1"/>
  <c r="Q630" i="1"/>
  <c r="O630" i="1"/>
  <c r="P630" i="1"/>
  <c r="S629" i="1"/>
  <c r="Q629" i="1"/>
  <c r="P629" i="1"/>
  <c r="O629" i="1"/>
  <c r="S628" i="1"/>
  <c r="P628" i="1"/>
  <c r="O628" i="1"/>
  <c r="Q628" i="1"/>
  <c r="P627" i="1"/>
  <c r="O627" i="1"/>
  <c r="S627" i="1"/>
  <c r="Q627" i="1"/>
  <c r="S626" i="1"/>
  <c r="Q626" i="1"/>
  <c r="P626" i="1"/>
  <c r="O626" i="1"/>
  <c r="S625" i="1"/>
  <c r="Q625" i="1"/>
  <c r="P625" i="1"/>
  <c r="O625" i="1"/>
  <c r="S624" i="1"/>
  <c r="Q624" i="1"/>
  <c r="P624" i="1"/>
  <c r="O624" i="1"/>
  <c r="P623" i="1"/>
  <c r="O623" i="1"/>
  <c r="S623" i="1"/>
  <c r="Q623" i="1"/>
  <c r="S622" i="1"/>
  <c r="Q622" i="1"/>
  <c r="P622" i="1"/>
  <c r="O622" i="1"/>
  <c r="S621" i="1"/>
  <c r="Q621" i="1"/>
  <c r="O621" i="1"/>
  <c r="P621" i="1"/>
  <c r="S620" i="1"/>
  <c r="Q620" i="1"/>
  <c r="P620" i="1"/>
  <c r="O620" i="1"/>
  <c r="Q619" i="1"/>
  <c r="P619" i="1"/>
  <c r="O619" i="1"/>
  <c r="S619" i="1"/>
  <c r="Q618" i="1"/>
  <c r="P618" i="1"/>
  <c r="S618" i="1"/>
  <c r="O618" i="1"/>
  <c r="P617" i="1"/>
  <c r="O617" i="1"/>
  <c r="Q617" i="1"/>
  <c r="S617" i="1"/>
  <c r="O616" i="1"/>
  <c r="P616" i="1"/>
  <c r="Q616" i="1"/>
  <c r="S616" i="1"/>
  <c r="O615" i="1"/>
  <c r="P615" i="1"/>
  <c r="Q615" i="1"/>
  <c r="S615" i="1"/>
  <c r="O614" i="1"/>
  <c r="P614" i="1"/>
  <c r="Q614" i="1"/>
  <c r="S614" i="1"/>
  <c r="S613" i="1"/>
  <c r="O613" i="1"/>
  <c r="P613" i="1"/>
  <c r="Q613" i="1"/>
  <c r="S612" i="1"/>
  <c r="O612" i="1"/>
  <c r="P612" i="1"/>
  <c r="Q612" i="1"/>
  <c r="O611" i="1"/>
  <c r="P611" i="1"/>
  <c r="Q611" i="1"/>
  <c r="S611" i="1"/>
  <c r="Q610" i="1"/>
  <c r="S610" i="1"/>
  <c r="P610" i="1"/>
  <c r="O610" i="1"/>
  <c r="S609" i="1"/>
  <c r="Q609" i="1"/>
  <c r="P609" i="1"/>
  <c r="O609" i="1"/>
  <c r="Q608" i="1"/>
  <c r="P608" i="1"/>
  <c r="O608" i="1"/>
  <c r="S608" i="1"/>
  <c r="S607" i="1"/>
  <c r="Q607" i="1"/>
  <c r="P607" i="1"/>
  <c r="O607" i="1"/>
  <c r="S606" i="1"/>
  <c r="Q606" i="1"/>
  <c r="P606" i="1"/>
  <c r="O606" i="1"/>
  <c r="S605" i="1"/>
  <c r="Q605" i="1"/>
  <c r="P605" i="1"/>
  <c r="O605" i="1"/>
  <c r="S604" i="1"/>
  <c r="Q604" i="1"/>
  <c r="P604" i="1"/>
  <c r="O604" i="1"/>
  <c r="P603" i="1"/>
  <c r="O603" i="1"/>
  <c r="S603" i="1"/>
  <c r="Q603" i="1"/>
  <c r="S602" i="1"/>
  <c r="Q602" i="1"/>
  <c r="P602" i="1"/>
  <c r="O602" i="1"/>
  <c r="P601" i="1"/>
  <c r="S601" i="1"/>
  <c r="Q601" i="1"/>
  <c r="O601" i="1"/>
  <c r="P600" i="1"/>
  <c r="S600" i="1"/>
  <c r="Q600" i="1"/>
  <c r="O600" i="1"/>
  <c r="S599" i="1"/>
  <c r="Q599" i="1"/>
  <c r="P599" i="1"/>
  <c r="O599" i="1"/>
  <c r="S598" i="1"/>
  <c r="O598" i="1"/>
  <c r="P598" i="1"/>
  <c r="Q598" i="1"/>
  <c r="O597" i="1"/>
  <c r="P597" i="1"/>
  <c r="Q597" i="1"/>
  <c r="S597" i="1"/>
  <c r="P596" i="1"/>
  <c r="Q596" i="1"/>
  <c r="S596" i="1"/>
  <c r="O596" i="1"/>
  <c r="O595" i="1"/>
  <c r="S595" i="1"/>
  <c r="Q595" i="1"/>
  <c r="P595" i="1"/>
  <c r="Q594" i="1"/>
  <c r="P594" i="1"/>
  <c r="O594" i="1"/>
  <c r="S594" i="1"/>
  <c r="S593" i="1"/>
  <c r="Q593" i="1"/>
  <c r="P593" i="1"/>
  <c r="O593" i="1"/>
  <c r="P592" i="1"/>
  <c r="O592" i="1"/>
  <c r="Q592" i="1"/>
  <c r="S592" i="1"/>
  <c r="O591" i="1"/>
  <c r="P591" i="1"/>
  <c r="Q591" i="1"/>
  <c r="S591" i="1"/>
  <c r="O590" i="1"/>
  <c r="P590" i="1"/>
  <c r="Q590" i="1"/>
  <c r="S590" i="1"/>
  <c r="Q589" i="1"/>
  <c r="O589" i="1"/>
  <c r="P589" i="1"/>
  <c r="S589" i="1"/>
  <c r="O588" i="1"/>
  <c r="P588" i="1"/>
  <c r="Q588" i="1"/>
  <c r="S588" i="1"/>
  <c r="Q587" i="1"/>
  <c r="P587" i="1"/>
  <c r="O587" i="1"/>
  <c r="S587" i="1"/>
  <c r="O586" i="1"/>
  <c r="P586" i="1"/>
  <c r="Q586" i="1"/>
  <c r="S586" i="1"/>
  <c r="O585" i="1"/>
  <c r="S585" i="1"/>
  <c r="Q585" i="1"/>
  <c r="P585" i="1"/>
  <c r="O584" i="1"/>
  <c r="S584" i="1"/>
  <c r="Q584" i="1"/>
  <c r="P584" i="1"/>
  <c r="S583" i="1"/>
  <c r="Q583" i="1"/>
  <c r="P583" i="1"/>
  <c r="O583" i="1"/>
  <c r="S582" i="1"/>
  <c r="Q582" i="1"/>
  <c r="P582" i="1"/>
  <c r="O582" i="1"/>
  <c r="S581" i="1"/>
  <c r="Q581" i="1"/>
  <c r="P581" i="1"/>
  <c r="O581" i="1"/>
  <c r="P580" i="1"/>
  <c r="Q580" i="1"/>
  <c r="O580" i="1"/>
  <c r="S580" i="1"/>
  <c r="S579" i="1"/>
  <c r="P579" i="1"/>
  <c r="Q579" i="1"/>
  <c r="O579" i="1"/>
  <c r="Q578" i="1"/>
  <c r="O578" i="1"/>
  <c r="P578" i="1"/>
  <c r="S578" i="1"/>
  <c r="Q577" i="1"/>
  <c r="S577" i="1"/>
  <c r="O577" i="1"/>
  <c r="P577" i="1"/>
  <c r="S576" i="1"/>
  <c r="O576" i="1"/>
  <c r="P576" i="1"/>
  <c r="Q576" i="1"/>
  <c r="S575" i="1"/>
  <c r="Q575" i="1"/>
  <c r="P575" i="1"/>
  <c r="O575" i="1"/>
  <c r="O574" i="1"/>
  <c r="Q574" i="1"/>
  <c r="S574" i="1"/>
  <c r="P574" i="1"/>
  <c r="P573" i="1"/>
  <c r="S573" i="1"/>
  <c r="Q573" i="1"/>
  <c r="O573" i="1"/>
  <c r="Q572" i="1"/>
  <c r="P572" i="1"/>
  <c r="S572" i="1"/>
  <c r="O572" i="1"/>
  <c r="P571" i="1"/>
  <c r="Q571" i="1"/>
  <c r="S571" i="1"/>
  <c r="O571" i="1"/>
  <c r="Q570" i="1"/>
  <c r="O570" i="1"/>
  <c r="P570" i="1"/>
  <c r="S570" i="1"/>
  <c r="O569" i="1"/>
  <c r="P569" i="1"/>
  <c r="Q569" i="1"/>
  <c r="S569" i="1"/>
  <c r="O568" i="1"/>
  <c r="P568" i="1"/>
  <c r="Q568" i="1"/>
  <c r="S568" i="1"/>
  <c r="S567" i="1"/>
  <c r="O567" i="1"/>
  <c r="Q567" i="1"/>
  <c r="P567" i="1"/>
  <c r="S566" i="1"/>
  <c r="Q566" i="1"/>
  <c r="P566" i="1"/>
  <c r="O566" i="1"/>
  <c r="Q565" i="1"/>
  <c r="P565" i="1"/>
  <c r="O565" i="1"/>
  <c r="S565" i="1"/>
  <c r="Q564" i="1"/>
  <c r="P564" i="1"/>
  <c r="O564" i="1"/>
  <c r="S564" i="1"/>
  <c r="S563" i="1"/>
  <c r="Q563" i="1"/>
  <c r="P563" i="1"/>
  <c r="O563" i="1"/>
  <c r="Q562" i="1"/>
  <c r="P562" i="1"/>
  <c r="O562" i="1"/>
  <c r="S562" i="1"/>
  <c r="O561" i="1"/>
  <c r="P561" i="1"/>
  <c r="Q561" i="1"/>
  <c r="S561" i="1"/>
  <c r="P560" i="1"/>
  <c r="O560" i="1"/>
  <c r="Q560" i="1"/>
  <c r="S560" i="1"/>
  <c r="S559" i="1"/>
  <c r="Q559" i="1"/>
  <c r="P559" i="1"/>
  <c r="O559" i="1"/>
  <c r="S558" i="1"/>
  <c r="P558" i="1"/>
  <c r="O558" i="1"/>
  <c r="Q558" i="1"/>
  <c r="S557" i="1"/>
  <c r="Q557" i="1"/>
  <c r="P557" i="1"/>
  <c r="O557" i="1"/>
  <c r="P556" i="1"/>
  <c r="O556" i="1"/>
  <c r="S556" i="1"/>
  <c r="Q556" i="1"/>
  <c r="P555" i="1"/>
  <c r="O555" i="1"/>
  <c r="S555" i="1"/>
  <c r="Q555" i="1"/>
  <c r="S554" i="1"/>
  <c r="Q554" i="1"/>
  <c r="P554" i="1"/>
  <c r="O554" i="1"/>
  <c r="S553" i="1"/>
  <c r="Q553" i="1"/>
  <c r="P553" i="1"/>
  <c r="O553" i="1"/>
  <c r="S552" i="1"/>
  <c r="Q552" i="1"/>
  <c r="P552" i="1"/>
  <c r="O552" i="1"/>
  <c r="S551" i="1"/>
  <c r="Q551" i="1"/>
  <c r="P551" i="1"/>
  <c r="O551" i="1"/>
  <c r="S550" i="1"/>
  <c r="Q550" i="1"/>
  <c r="P550" i="1"/>
  <c r="O550" i="1"/>
  <c r="S549" i="1"/>
  <c r="Q549" i="1"/>
  <c r="P549" i="1"/>
  <c r="O549" i="1"/>
  <c r="S548" i="1"/>
  <c r="Q548" i="1"/>
  <c r="P548" i="1"/>
  <c r="O548" i="1"/>
  <c r="P547" i="1"/>
  <c r="O547" i="1"/>
  <c r="S547" i="1"/>
  <c r="Q547" i="1"/>
  <c r="P546" i="1"/>
  <c r="O546" i="1"/>
  <c r="S546" i="1"/>
  <c r="Q546" i="1"/>
  <c r="S545" i="1"/>
  <c r="Q545" i="1"/>
  <c r="P545" i="1"/>
  <c r="O545" i="1"/>
  <c r="S544" i="1"/>
  <c r="P544" i="1"/>
  <c r="O544" i="1"/>
  <c r="Q544" i="1"/>
  <c r="S543" i="1"/>
  <c r="Q543" i="1"/>
  <c r="P543" i="1"/>
  <c r="O543" i="1"/>
  <c r="S542" i="1"/>
  <c r="Q542" i="1"/>
  <c r="O542" i="1"/>
  <c r="P542" i="1"/>
  <c r="S541" i="1"/>
  <c r="Q541" i="1"/>
  <c r="P541" i="1"/>
  <c r="O541" i="1"/>
  <c r="P540" i="1"/>
  <c r="O540" i="1"/>
  <c r="S540" i="1"/>
  <c r="Q540" i="1"/>
  <c r="S539" i="1"/>
  <c r="Q539" i="1"/>
  <c r="P539" i="1"/>
  <c r="O539" i="1"/>
  <c r="S538" i="1"/>
  <c r="Q538" i="1"/>
  <c r="P538" i="1"/>
  <c r="O538" i="1"/>
  <c r="O537" i="1"/>
  <c r="Q537" i="1"/>
  <c r="P537" i="1"/>
  <c r="S537" i="1"/>
  <c r="O536" i="1"/>
  <c r="P536" i="1"/>
  <c r="Q536" i="1"/>
  <c r="S536" i="1"/>
  <c r="O535" i="1"/>
  <c r="P535" i="1"/>
  <c r="Q535" i="1"/>
  <c r="S535" i="1"/>
  <c r="O534" i="1"/>
  <c r="P534" i="1"/>
  <c r="Q534" i="1"/>
  <c r="S534" i="1"/>
  <c r="O533" i="1"/>
  <c r="P533" i="1"/>
  <c r="Q533" i="1"/>
  <c r="S533" i="1"/>
  <c r="S532" i="1"/>
  <c r="Q532" i="1"/>
  <c r="P532" i="1"/>
  <c r="O532" i="1"/>
  <c r="S531" i="1"/>
  <c r="Q531" i="1"/>
  <c r="P531" i="1"/>
  <c r="O531" i="1"/>
  <c r="Q530" i="1"/>
  <c r="S530" i="1"/>
  <c r="P530" i="1"/>
  <c r="O530" i="1"/>
  <c r="S529" i="1"/>
  <c r="Q529" i="1"/>
  <c r="P529" i="1"/>
  <c r="O529" i="1"/>
  <c r="P528" i="1"/>
  <c r="S528" i="1"/>
  <c r="Q528" i="1"/>
  <c r="O528" i="1"/>
  <c r="O527" i="1"/>
  <c r="S527" i="1"/>
  <c r="Q527" i="1"/>
  <c r="P527" i="1"/>
  <c r="O526" i="1"/>
  <c r="S526" i="1"/>
  <c r="Q526" i="1"/>
  <c r="P526" i="1"/>
  <c r="P525" i="1"/>
  <c r="O525" i="1"/>
  <c r="Q525" i="1"/>
  <c r="S525" i="1"/>
  <c r="S524" i="1"/>
  <c r="Q524" i="1"/>
  <c r="P524" i="1"/>
  <c r="O524" i="1"/>
  <c r="Q523" i="1"/>
  <c r="S523" i="1"/>
  <c r="P523" i="1"/>
  <c r="O523" i="1"/>
  <c r="Q522" i="1"/>
  <c r="P522" i="1"/>
  <c r="S522" i="1"/>
  <c r="O522" i="1"/>
  <c r="S521" i="1"/>
  <c r="Q521" i="1"/>
  <c r="P521" i="1"/>
  <c r="O521" i="1"/>
  <c r="Q520" i="1"/>
  <c r="S520" i="1"/>
  <c r="P520" i="1"/>
  <c r="O520" i="1"/>
  <c r="P519" i="1"/>
  <c r="O519" i="1"/>
  <c r="S519" i="1"/>
  <c r="Q519" i="1"/>
  <c r="Q518" i="1"/>
  <c r="S518" i="1"/>
  <c r="P518" i="1"/>
  <c r="O518" i="1"/>
  <c r="O517" i="1"/>
  <c r="P517" i="1"/>
  <c r="S517" i="1"/>
  <c r="Q517" i="1"/>
  <c r="S516" i="1"/>
  <c r="Q516" i="1"/>
  <c r="O516" i="1"/>
  <c r="P516" i="1"/>
  <c r="S515" i="1"/>
  <c r="Q515" i="1"/>
  <c r="O515" i="1"/>
  <c r="P515" i="1"/>
  <c r="O514" i="1"/>
  <c r="S514" i="1"/>
  <c r="Q514" i="1"/>
  <c r="P514" i="1"/>
  <c r="S513" i="1"/>
  <c r="Q513" i="1"/>
  <c r="P513" i="1"/>
  <c r="O513" i="1"/>
  <c r="O512" i="1"/>
  <c r="P512" i="1"/>
  <c r="Q512" i="1"/>
  <c r="S512" i="1"/>
  <c r="O511" i="1"/>
  <c r="P511" i="1"/>
  <c r="Q511" i="1"/>
  <c r="S511" i="1"/>
  <c r="O510" i="1"/>
  <c r="P510" i="1"/>
  <c r="Q510" i="1"/>
  <c r="S510" i="1"/>
  <c r="S509" i="1"/>
  <c r="P509" i="1"/>
  <c r="Q509" i="1"/>
  <c r="O509" i="1"/>
  <c r="S508" i="1"/>
  <c r="Q508" i="1"/>
  <c r="P508" i="1"/>
  <c r="O508" i="1"/>
  <c r="S507" i="1"/>
  <c r="Q507" i="1"/>
  <c r="P507" i="1"/>
  <c r="O507" i="1"/>
  <c r="P506" i="1"/>
  <c r="S506" i="1"/>
  <c r="O506" i="1"/>
  <c r="Q506" i="1"/>
  <c r="P505" i="1"/>
  <c r="Q505" i="1"/>
  <c r="S505" i="1"/>
  <c r="O505" i="1"/>
  <c r="O504" i="1"/>
  <c r="P504" i="1"/>
  <c r="Q504" i="1"/>
  <c r="S504" i="1"/>
  <c r="Q503" i="1"/>
  <c r="O503" i="1"/>
  <c r="P503" i="1"/>
  <c r="S503" i="1"/>
  <c r="O502" i="1"/>
  <c r="P502" i="1"/>
  <c r="Q502" i="1"/>
  <c r="S502" i="1"/>
  <c r="O501" i="1"/>
  <c r="P501" i="1"/>
  <c r="Q501" i="1"/>
  <c r="S501" i="1"/>
  <c r="O500" i="1"/>
  <c r="Q500" i="1"/>
  <c r="S500" i="1"/>
  <c r="P500" i="1"/>
  <c r="O499" i="1"/>
  <c r="P499" i="1"/>
  <c r="Q499" i="1"/>
  <c r="S499" i="1"/>
  <c r="Q498" i="1"/>
  <c r="S498" i="1"/>
  <c r="P498" i="1"/>
  <c r="O498" i="1"/>
  <c r="P497" i="1"/>
  <c r="Q497" i="1"/>
  <c r="S497" i="1"/>
  <c r="O497" i="1"/>
  <c r="P496" i="1"/>
  <c r="S496" i="1"/>
  <c r="Q496" i="1"/>
  <c r="O496" i="1"/>
  <c r="O495" i="1"/>
  <c r="Q495" i="1"/>
  <c r="S495" i="1"/>
  <c r="P495" i="1"/>
  <c r="Q494" i="1"/>
  <c r="S494" i="1"/>
  <c r="P494" i="1"/>
  <c r="O494" i="1"/>
  <c r="P493" i="1"/>
  <c r="O493" i="1"/>
  <c r="Q493" i="1"/>
  <c r="S493" i="1"/>
  <c r="S492" i="1"/>
  <c r="P492" i="1"/>
  <c r="Q492" i="1"/>
  <c r="O492" i="1"/>
  <c r="O491" i="1"/>
  <c r="Q491" i="1"/>
  <c r="S491" i="1"/>
  <c r="P491" i="1"/>
  <c r="O490" i="1"/>
  <c r="Q490" i="1"/>
  <c r="S490" i="1"/>
  <c r="P490" i="1"/>
  <c r="P489" i="1"/>
  <c r="Q489" i="1"/>
  <c r="O489" i="1"/>
  <c r="S489" i="1"/>
  <c r="Q488" i="1"/>
  <c r="S488" i="1"/>
  <c r="P488" i="1"/>
  <c r="O488" i="1"/>
  <c r="Q487" i="1"/>
  <c r="O487" i="1"/>
  <c r="S487" i="1"/>
  <c r="P487" i="1"/>
  <c r="O486" i="1"/>
  <c r="S486" i="1"/>
  <c r="Q486" i="1"/>
  <c r="P486" i="1"/>
  <c r="S485" i="1"/>
  <c r="Q485" i="1"/>
  <c r="O485" i="1"/>
  <c r="P485" i="1"/>
  <c r="P484" i="1"/>
  <c r="S484" i="1"/>
  <c r="Q484" i="1"/>
  <c r="O484" i="1"/>
  <c r="O483" i="1"/>
  <c r="P483" i="1"/>
  <c r="Q483" i="1"/>
  <c r="S483" i="1"/>
  <c r="P482" i="1"/>
  <c r="S482" i="1"/>
  <c r="O482" i="1"/>
  <c r="Q482" i="1"/>
  <c r="S481" i="1"/>
  <c r="P481" i="1"/>
  <c r="O481" i="1"/>
  <c r="Q481" i="1"/>
  <c r="S480" i="1"/>
  <c r="O480" i="1"/>
  <c r="Q480" i="1"/>
  <c r="P480" i="1"/>
  <c r="S479" i="1"/>
  <c r="Q479" i="1"/>
  <c r="O479" i="1"/>
  <c r="P479" i="1"/>
  <c r="S478" i="1"/>
  <c r="O478" i="1"/>
  <c r="Q478" i="1"/>
  <c r="P478" i="1"/>
  <c r="P477" i="1"/>
  <c r="Q477" i="1"/>
  <c r="O477" i="1"/>
  <c r="S477" i="1"/>
  <c r="O476" i="1"/>
  <c r="P476" i="1"/>
  <c r="Q476" i="1"/>
  <c r="S476" i="1"/>
  <c r="O475" i="1"/>
  <c r="Q475" i="1"/>
  <c r="S475" i="1"/>
  <c r="P475" i="1"/>
  <c r="O474" i="1"/>
  <c r="S474" i="1"/>
  <c r="Q474" i="1"/>
  <c r="P474" i="1"/>
  <c r="S473" i="1"/>
  <c r="Q473" i="1"/>
  <c r="P473" i="1"/>
  <c r="O473" i="1"/>
  <c r="P472" i="1"/>
  <c r="S472" i="1"/>
  <c r="Q472" i="1"/>
  <c r="O472" i="1"/>
  <c r="O471" i="1"/>
  <c r="P471" i="1"/>
  <c r="Q471" i="1"/>
  <c r="S471" i="1"/>
  <c r="Q470" i="1"/>
  <c r="P470" i="1"/>
  <c r="O470" i="1"/>
  <c r="S470" i="1"/>
  <c r="P469" i="1"/>
  <c r="Q469" i="1"/>
  <c r="S469" i="1"/>
  <c r="O469" i="1"/>
  <c r="S468" i="1"/>
  <c r="Q468" i="1"/>
  <c r="O468" i="1"/>
  <c r="P468" i="1"/>
  <c r="O467" i="1"/>
  <c r="Q467" i="1"/>
  <c r="S467" i="1"/>
  <c r="P467" i="1"/>
  <c r="O466" i="1"/>
  <c r="P466" i="1"/>
  <c r="S466" i="1"/>
  <c r="Q466" i="1"/>
  <c r="Q465" i="1"/>
  <c r="S465" i="1"/>
  <c r="O465" i="1"/>
  <c r="P465" i="1"/>
  <c r="P464" i="1"/>
  <c r="S464" i="1"/>
  <c r="Q464" i="1"/>
  <c r="O464" i="1"/>
  <c r="S463" i="1"/>
  <c r="P463" i="1"/>
  <c r="Q463" i="1"/>
  <c r="O463" i="1"/>
  <c r="Q462" i="1"/>
  <c r="P462" i="1"/>
  <c r="O462" i="1"/>
  <c r="S462" i="1"/>
  <c r="P461" i="1"/>
  <c r="O461" i="1"/>
  <c r="Q461" i="1"/>
  <c r="S461" i="1"/>
  <c r="O460" i="1"/>
  <c r="P460" i="1"/>
  <c r="Q460" i="1"/>
  <c r="S460" i="1"/>
  <c r="S459" i="1"/>
  <c r="Q459" i="1"/>
  <c r="P459" i="1"/>
  <c r="O459" i="1"/>
  <c r="Q458" i="1"/>
  <c r="O458" i="1"/>
  <c r="P458" i="1"/>
  <c r="S458" i="1"/>
  <c r="S457" i="1"/>
  <c r="Q457" i="1"/>
  <c r="P457" i="1"/>
  <c r="O457" i="1"/>
  <c r="O456" i="1"/>
  <c r="P456" i="1"/>
  <c r="Q456" i="1"/>
  <c r="S456" i="1"/>
  <c r="O455" i="1"/>
  <c r="Q455" i="1"/>
  <c r="S455" i="1"/>
  <c r="P455" i="1"/>
  <c r="P454" i="1"/>
  <c r="S454" i="1"/>
  <c r="Q454" i="1"/>
  <c r="O454" i="1"/>
  <c r="S453" i="1"/>
  <c r="O453" i="1"/>
  <c r="P453" i="1"/>
  <c r="Q453" i="1"/>
  <c r="S452" i="1"/>
  <c r="P452" i="1"/>
  <c r="O452" i="1"/>
  <c r="Q452" i="1"/>
  <c r="P451" i="1"/>
  <c r="O451" i="1"/>
  <c r="Q451" i="1"/>
  <c r="S451" i="1"/>
  <c r="O450" i="1"/>
  <c r="P450" i="1"/>
  <c r="S450" i="1"/>
  <c r="Q450" i="1"/>
  <c r="O449" i="1"/>
  <c r="P449" i="1"/>
  <c r="Q449" i="1"/>
  <c r="S449" i="1"/>
  <c r="P448" i="1"/>
  <c r="O448" i="1"/>
  <c r="Q448" i="1"/>
  <c r="S448" i="1"/>
  <c r="O447" i="1"/>
  <c r="S447" i="1"/>
  <c r="Q447" i="1"/>
  <c r="P447" i="1"/>
  <c r="Q446" i="1"/>
  <c r="S446" i="1"/>
  <c r="P446" i="1"/>
  <c r="O446" i="1"/>
  <c r="Q445" i="1"/>
  <c r="O445" i="1"/>
  <c r="P445" i="1"/>
  <c r="S445" i="1"/>
  <c r="O444" i="1"/>
  <c r="S444" i="1"/>
  <c r="Q444" i="1"/>
  <c r="P444" i="1"/>
  <c r="O443" i="1"/>
  <c r="P443" i="1"/>
  <c r="S443" i="1"/>
  <c r="Q443" i="1"/>
  <c r="P442" i="1"/>
  <c r="S442" i="1"/>
  <c r="Q442" i="1"/>
  <c r="O442" i="1"/>
  <c r="O441" i="1"/>
  <c r="P441" i="1"/>
  <c r="Q441" i="1"/>
  <c r="S441" i="1"/>
  <c r="O440" i="1"/>
  <c r="P440" i="1"/>
  <c r="Q440" i="1"/>
  <c r="S440" i="1"/>
  <c r="Q439" i="1"/>
  <c r="S439" i="1"/>
  <c r="P439" i="1"/>
  <c r="O439" i="1"/>
  <c r="O438" i="1"/>
  <c r="S438" i="1"/>
  <c r="Q438" i="1"/>
  <c r="P438" i="1"/>
  <c r="S437" i="1"/>
  <c r="O437" i="1"/>
  <c r="P437" i="1"/>
  <c r="Q437" i="1"/>
  <c r="O436" i="1"/>
  <c r="Q436" i="1"/>
  <c r="S436" i="1"/>
  <c r="P436" i="1"/>
  <c r="P435" i="1"/>
  <c r="O435" i="1"/>
  <c r="Q435" i="1"/>
  <c r="S435" i="1"/>
  <c r="S434" i="1"/>
  <c r="Q434" i="1"/>
  <c r="P434" i="1"/>
  <c r="O434" i="1"/>
  <c r="S433" i="1"/>
  <c r="Q433" i="1"/>
  <c r="P433" i="1"/>
  <c r="O433" i="1"/>
  <c r="S432" i="1"/>
  <c r="O432" i="1"/>
  <c r="Q432" i="1"/>
  <c r="P432" i="1"/>
  <c r="S431" i="1"/>
  <c r="Q431" i="1"/>
  <c r="P431" i="1"/>
  <c r="O431" i="1"/>
  <c r="P430" i="1"/>
  <c r="S430" i="1"/>
  <c r="Q430" i="1"/>
  <c r="O430" i="1"/>
  <c r="S429" i="1"/>
  <c r="Q429" i="1"/>
  <c r="P429" i="1"/>
  <c r="O429" i="1"/>
  <c r="S428" i="1"/>
  <c r="Q428" i="1"/>
  <c r="P428" i="1"/>
  <c r="O428" i="1"/>
  <c r="S427" i="1"/>
  <c r="Q427" i="1"/>
  <c r="P427" i="1"/>
  <c r="O427" i="1"/>
  <c r="S426" i="1"/>
  <c r="Q426" i="1"/>
  <c r="P426" i="1"/>
  <c r="O426" i="1"/>
  <c r="S425" i="1"/>
  <c r="O425" i="1"/>
  <c r="Q425" i="1"/>
  <c r="P425" i="1"/>
  <c r="S424" i="1"/>
  <c r="Q424" i="1"/>
  <c r="P424" i="1"/>
  <c r="O424" i="1"/>
  <c r="S423" i="1"/>
  <c r="Q423" i="1"/>
  <c r="P423" i="1"/>
  <c r="O423" i="1"/>
  <c r="S422" i="1"/>
  <c r="Q422" i="1"/>
  <c r="P422" i="1"/>
  <c r="O422" i="1"/>
  <c r="S421" i="1"/>
  <c r="Q421" i="1"/>
  <c r="P421" i="1"/>
  <c r="O421" i="1"/>
  <c r="S420" i="1"/>
  <c r="Q420" i="1"/>
  <c r="P420" i="1"/>
  <c r="O420" i="1"/>
  <c r="S419" i="1"/>
  <c r="Q419" i="1"/>
  <c r="P419" i="1"/>
  <c r="O419" i="1"/>
  <c r="S418" i="1"/>
  <c r="Q418" i="1"/>
  <c r="P418" i="1"/>
  <c r="O418" i="1"/>
  <c r="O417" i="1"/>
  <c r="P417" i="1"/>
  <c r="S417" i="1"/>
  <c r="Q417" i="1"/>
  <c r="O416" i="1"/>
  <c r="P416" i="1"/>
  <c r="Q416" i="1"/>
  <c r="S416" i="1"/>
  <c r="O415" i="1"/>
  <c r="S415" i="1"/>
  <c r="Q415" i="1"/>
  <c r="P415" i="1"/>
  <c r="P414" i="1"/>
  <c r="Q414" i="1"/>
  <c r="S414" i="1"/>
  <c r="O414" i="1"/>
  <c r="S413" i="1"/>
  <c r="O413" i="1"/>
  <c r="Q413" i="1"/>
  <c r="P413" i="1"/>
  <c r="O412" i="1"/>
  <c r="Q412" i="1"/>
  <c r="S412" i="1"/>
  <c r="P412" i="1"/>
  <c r="Q411" i="1"/>
  <c r="P411" i="1"/>
  <c r="S411" i="1"/>
  <c r="O411" i="1"/>
  <c r="Q410" i="1"/>
  <c r="S410" i="1"/>
  <c r="O410" i="1"/>
  <c r="P410" i="1"/>
  <c r="Q409" i="1"/>
  <c r="P409" i="1"/>
  <c r="S409" i="1"/>
  <c r="O409" i="1"/>
  <c r="O408" i="1"/>
  <c r="P408" i="1"/>
  <c r="Q408" i="1"/>
  <c r="S408" i="1"/>
  <c r="Q407" i="1"/>
  <c r="S407" i="1"/>
  <c r="P407" i="1"/>
  <c r="O407" i="1"/>
  <c r="Q406" i="1"/>
  <c r="P406" i="1"/>
  <c r="O406" i="1"/>
  <c r="S406" i="1"/>
  <c r="S405" i="1"/>
  <c r="Q405" i="1"/>
  <c r="P405" i="1"/>
  <c r="O405" i="1"/>
  <c r="S404" i="1"/>
  <c r="O404" i="1"/>
  <c r="P404" i="1"/>
  <c r="Q404" i="1"/>
  <c r="O403" i="1"/>
  <c r="P403" i="1"/>
  <c r="Q403" i="1"/>
  <c r="S403" i="1"/>
  <c r="O402" i="1"/>
  <c r="S402" i="1"/>
  <c r="Q402" i="1"/>
  <c r="P402" i="1"/>
  <c r="S401" i="1"/>
  <c r="Q401" i="1"/>
  <c r="P401" i="1"/>
  <c r="O401" i="1"/>
  <c r="S400" i="1"/>
  <c r="Q400" i="1"/>
  <c r="P400" i="1"/>
  <c r="O400" i="1"/>
  <c r="S399" i="1"/>
  <c r="P399" i="1"/>
  <c r="O399" i="1"/>
  <c r="Q399" i="1"/>
  <c r="Q398" i="1"/>
  <c r="O398" i="1"/>
  <c r="S398" i="1"/>
  <c r="P398" i="1"/>
  <c r="S397" i="1"/>
  <c r="Q397" i="1"/>
  <c r="P397" i="1"/>
  <c r="O397" i="1"/>
  <c r="O396" i="1"/>
  <c r="P396" i="1"/>
  <c r="Q396" i="1"/>
  <c r="S396" i="1"/>
  <c r="P395" i="1"/>
  <c r="S395" i="1"/>
  <c r="Q395" i="1"/>
  <c r="O395" i="1"/>
  <c r="Q394" i="1"/>
  <c r="O394" i="1"/>
  <c r="P394" i="1"/>
  <c r="S394" i="1"/>
  <c r="S393" i="1"/>
  <c r="Q393" i="1"/>
  <c r="P393" i="1"/>
  <c r="O393" i="1"/>
  <c r="O392" i="1"/>
  <c r="P392" i="1"/>
  <c r="S392" i="1"/>
  <c r="Q392" i="1"/>
  <c r="S391" i="1"/>
  <c r="Q391" i="1"/>
  <c r="P391" i="1"/>
  <c r="O391" i="1"/>
  <c r="S390" i="1"/>
  <c r="Q390" i="1"/>
  <c r="O390" i="1"/>
  <c r="P390" i="1"/>
  <c r="S389" i="1"/>
  <c r="Q389" i="1"/>
  <c r="P389" i="1"/>
  <c r="O389" i="1"/>
  <c r="S388" i="1"/>
  <c r="Q388" i="1"/>
  <c r="P388" i="1"/>
  <c r="O388" i="1"/>
  <c r="S387" i="1"/>
  <c r="Q387" i="1"/>
  <c r="P387" i="1"/>
  <c r="O387" i="1"/>
  <c r="S386" i="1"/>
  <c r="Q386" i="1"/>
  <c r="P386" i="1"/>
  <c r="O386" i="1"/>
  <c r="Q385" i="1"/>
  <c r="P385" i="1"/>
  <c r="O385" i="1"/>
  <c r="S385" i="1"/>
  <c r="S384" i="1"/>
  <c r="Q384" i="1"/>
  <c r="P384" i="1"/>
  <c r="O384" i="1"/>
  <c r="Q383" i="1"/>
  <c r="O383" i="1"/>
  <c r="P383" i="1"/>
  <c r="S383" i="1"/>
  <c r="S382" i="1"/>
  <c r="Q382" i="1"/>
  <c r="P382" i="1"/>
  <c r="O382" i="1"/>
  <c r="Q381" i="1"/>
  <c r="P381" i="1"/>
  <c r="O381" i="1"/>
  <c r="S381" i="1"/>
  <c r="S380" i="1"/>
  <c r="P380" i="1"/>
  <c r="O380" i="1"/>
  <c r="Q380" i="1"/>
  <c r="S379" i="1"/>
  <c r="Q379" i="1"/>
  <c r="P379" i="1"/>
  <c r="O379" i="1"/>
  <c r="S378" i="1"/>
  <c r="P378" i="1"/>
  <c r="O378" i="1"/>
  <c r="Q378" i="1"/>
  <c r="Q377" i="1"/>
  <c r="O377" i="1"/>
  <c r="P377" i="1"/>
  <c r="S377" i="1"/>
  <c r="P376" i="1"/>
  <c r="O376" i="1"/>
  <c r="Q376" i="1"/>
  <c r="S376" i="1"/>
  <c r="S375" i="1"/>
  <c r="Q375" i="1"/>
  <c r="P375" i="1"/>
  <c r="O375" i="1"/>
  <c r="Q374" i="1"/>
  <c r="S374" i="1"/>
  <c r="O374" i="1"/>
  <c r="P374" i="1"/>
  <c r="O373" i="1"/>
  <c r="Q373" i="1"/>
  <c r="P373" i="1"/>
  <c r="S373" i="1"/>
  <c r="O372" i="1"/>
  <c r="P372" i="1"/>
  <c r="Q372" i="1"/>
  <c r="S372" i="1"/>
  <c r="P371" i="1"/>
  <c r="Q371" i="1"/>
  <c r="S371" i="1"/>
  <c r="O371" i="1"/>
  <c r="O370" i="1"/>
  <c r="S370" i="1"/>
  <c r="Q370" i="1"/>
  <c r="P370" i="1"/>
  <c r="P369" i="1"/>
  <c r="Q369" i="1"/>
  <c r="S369" i="1"/>
  <c r="O369" i="1"/>
  <c r="O368" i="1"/>
  <c r="P368" i="1"/>
  <c r="Q368" i="1"/>
  <c r="S368" i="1"/>
  <c r="Q367" i="1"/>
  <c r="S367" i="1"/>
  <c r="O367" i="1"/>
  <c r="P367" i="1"/>
  <c r="O366" i="1"/>
  <c r="S366" i="1"/>
  <c r="Q366" i="1"/>
  <c r="P366" i="1"/>
  <c r="S365" i="1"/>
  <c r="Q365" i="1"/>
  <c r="P365" i="1"/>
  <c r="O365" i="1"/>
  <c r="O364" i="1"/>
  <c r="P364" i="1"/>
  <c r="Q364" i="1"/>
  <c r="S364" i="1"/>
  <c r="O363" i="1"/>
  <c r="Q363" i="1"/>
  <c r="S363" i="1"/>
  <c r="P363" i="1"/>
  <c r="O362" i="1"/>
  <c r="P362" i="1"/>
  <c r="Q362" i="1"/>
  <c r="S362" i="1"/>
  <c r="Q361" i="1"/>
  <c r="P361" i="1"/>
  <c r="O361" i="1"/>
  <c r="S361" i="1"/>
  <c r="S360" i="1"/>
  <c r="Q360" i="1"/>
  <c r="P360" i="1"/>
  <c r="O360" i="1"/>
  <c r="Q359" i="1"/>
  <c r="S359" i="1"/>
  <c r="P359" i="1"/>
  <c r="O359" i="1"/>
  <c r="O358" i="1"/>
  <c r="P358" i="1"/>
  <c r="Q358" i="1"/>
  <c r="S358" i="1"/>
  <c r="P357" i="1"/>
  <c r="S357" i="1"/>
  <c r="Q357" i="1"/>
  <c r="O357" i="1"/>
  <c r="S356" i="1"/>
  <c r="P356" i="1"/>
  <c r="Q356" i="1"/>
  <c r="O356" i="1"/>
  <c r="Q355" i="1"/>
  <c r="P355" i="1"/>
  <c r="O355" i="1"/>
  <c r="S355" i="1"/>
  <c r="P354" i="1"/>
  <c r="S354" i="1"/>
  <c r="Q354" i="1"/>
  <c r="O354" i="1"/>
  <c r="S353" i="1"/>
  <c r="Q353" i="1"/>
  <c r="P353" i="1"/>
  <c r="O353" i="1"/>
  <c r="O352" i="1"/>
  <c r="P352" i="1"/>
  <c r="S352" i="1"/>
  <c r="Q352" i="1"/>
  <c r="O351" i="1"/>
  <c r="Q351" i="1"/>
  <c r="P351" i="1"/>
  <c r="S351" i="1"/>
  <c r="S350" i="1"/>
  <c r="Q350" i="1"/>
  <c r="P350" i="1"/>
  <c r="O350" i="1"/>
  <c r="S349" i="1"/>
  <c r="Q349" i="1"/>
  <c r="P349" i="1"/>
  <c r="O349" i="1"/>
  <c r="S348" i="1"/>
  <c r="Q348" i="1"/>
  <c r="P348" i="1"/>
  <c r="O348" i="1"/>
  <c r="S347" i="1"/>
  <c r="Q347" i="1"/>
  <c r="P347" i="1"/>
  <c r="O347" i="1"/>
  <c r="S346" i="1"/>
  <c r="Q346" i="1"/>
  <c r="P346" i="1"/>
  <c r="O346" i="1"/>
  <c r="S345" i="1"/>
  <c r="Q345" i="1"/>
  <c r="P345" i="1"/>
  <c r="O345" i="1"/>
  <c r="S344" i="1"/>
  <c r="Q344" i="1"/>
  <c r="P344" i="1"/>
  <c r="O344" i="1"/>
  <c r="Q343" i="1"/>
  <c r="P343" i="1"/>
  <c r="O343" i="1"/>
  <c r="S343" i="1"/>
  <c r="Q342" i="1"/>
  <c r="S342" i="1"/>
  <c r="O342" i="1"/>
  <c r="P342" i="1"/>
  <c r="O341" i="1"/>
  <c r="P341" i="1"/>
  <c r="Q341" i="1"/>
  <c r="S341" i="1"/>
  <c r="O340" i="1"/>
  <c r="Q340" i="1"/>
  <c r="S340" i="1"/>
  <c r="P340" i="1"/>
  <c r="S339" i="1"/>
  <c r="Q339" i="1"/>
  <c r="P339" i="1"/>
  <c r="O339" i="1"/>
  <c r="S338" i="1"/>
  <c r="Q338" i="1"/>
  <c r="P338" i="1"/>
  <c r="O338" i="1"/>
  <c r="S337" i="1"/>
  <c r="Q337" i="1"/>
  <c r="P337" i="1"/>
  <c r="O337" i="1"/>
  <c r="S336" i="1"/>
  <c r="O336" i="1"/>
  <c r="P336" i="1"/>
  <c r="Q336" i="1"/>
  <c r="O335" i="1"/>
  <c r="Q335" i="1"/>
  <c r="S335" i="1"/>
  <c r="P335" i="1"/>
  <c r="O334" i="1"/>
  <c r="P334" i="1"/>
  <c r="Q334" i="1"/>
  <c r="S334" i="1"/>
  <c r="Q333" i="1"/>
  <c r="P333" i="1"/>
  <c r="S333" i="1"/>
  <c r="O333" i="1"/>
  <c r="S332" i="1"/>
  <c r="Q332" i="1"/>
  <c r="O332" i="1"/>
  <c r="P332" i="1"/>
  <c r="S331" i="1"/>
  <c r="Q331" i="1"/>
  <c r="O331" i="1"/>
  <c r="P331" i="1"/>
  <c r="O330" i="1"/>
  <c r="Q330" i="1"/>
  <c r="S330" i="1"/>
  <c r="P330" i="1"/>
  <c r="P329" i="1"/>
  <c r="O329" i="1"/>
  <c r="S329" i="1"/>
  <c r="Q329" i="1"/>
  <c r="S328" i="1"/>
  <c r="P328" i="1"/>
  <c r="O328" i="1"/>
  <c r="Q328" i="1"/>
  <c r="S327" i="1"/>
  <c r="Q327" i="1"/>
  <c r="P327" i="1"/>
  <c r="O327" i="1"/>
  <c r="Q326" i="1"/>
  <c r="S326" i="1"/>
  <c r="P326" i="1"/>
  <c r="O326" i="1"/>
  <c r="S325" i="1"/>
  <c r="O325" i="1"/>
  <c r="P325" i="1"/>
  <c r="Q325" i="1"/>
  <c r="O324" i="1"/>
  <c r="P324" i="1"/>
  <c r="Q324" i="1"/>
  <c r="S324" i="1"/>
  <c r="P323" i="1"/>
  <c r="O323" i="1"/>
  <c r="Q323" i="1"/>
  <c r="S323" i="1"/>
  <c r="S322" i="1"/>
  <c r="Q322" i="1"/>
  <c r="P322" i="1"/>
  <c r="O322" i="1"/>
  <c r="Q321" i="1"/>
  <c r="P321" i="1"/>
  <c r="O321" i="1"/>
  <c r="S321" i="1"/>
  <c r="O320" i="1"/>
  <c r="P320" i="1"/>
  <c r="Q320" i="1"/>
  <c r="S320" i="1"/>
  <c r="P319" i="1"/>
  <c r="O319" i="1"/>
  <c r="Q319" i="1"/>
  <c r="S319" i="1"/>
  <c r="S318" i="1"/>
  <c r="Q318" i="1"/>
  <c r="P318" i="1"/>
  <c r="O318" i="1"/>
  <c r="S317" i="1"/>
  <c r="Q317" i="1"/>
  <c r="P317" i="1"/>
  <c r="O317" i="1"/>
  <c r="Q316" i="1"/>
  <c r="P316" i="1"/>
  <c r="O316" i="1"/>
  <c r="S316" i="1"/>
  <c r="S315" i="1"/>
  <c r="Q315" i="1"/>
  <c r="P315" i="1"/>
  <c r="O315" i="1"/>
  <c r="Q314" i="1"/>
  <c r="P314" i="1"/>
  <c r="O314" i="1"/>
  <c r="S314" i="1"/>
  <c r="P313" i="1"/>
  <c r="S313" i="1"/>
  <c r="O313" i="1"/>
  <c r="Q313" i="1"/>
  <c r="O312" i="1"/>
  <c r="S312" i="1"/>
  <c r="Q312" i="1"/>
  <c r="P312" i="1"/>
  <c r="S311" i="1"/>
  <c r="Q311" i="1"/>
  <c r="P311" i="1"/>
  <c r="O311" i="1"/>
  <c r="P310" i="1"/>
  <c r="O310" i="1"/>
  <c r="Q310" i="1"/>
  <c r="S310" i="1"/>
  <c r="Q309" i="1"/>
  <c r="O309" i="1"/>
  <c r="S309" i="1"/>
  <c r="P309" i="1"/>
  <c r="Q308" i="1"/>
  <c r="O308" i="1"/>
  <c r="P308" i="1"/>
  <c r="S308" i="1"/>
  <c r="S307" i="1"/>
  <c r="O307" i="1"/>
  <c r="Q307" i="1"/>
  <c r="P307" i="1"/>
  <c r="P306" i="1"/>
  <c r="S306" i="1"/>
  <c r="Q306" i="1"/>
  <c r="O306" i="1"/>
  <c r="O305" i="1"/>
  <c r="P305" i="1"/>
  <c r="Q305" i="1"/>
  <c r="S305" i="1"/>
  <c r="P304" i="1"/>
  <c r="O304" i="1"/>
  <c r="Q304" i="1"/>
  <c r="S304" i="1"/>
  <c r="S303" i="1"/>
  <c r="Q303" i="1"/>
  <c r="O303" i="1"/>
  <c r="P303" i="1"/>
  <c r="O302" i="1"/>
  <c r="Q302" i="1"/>
  <c r="S302" i="1"/>
  <c r="P302" i="1"/>
  <c r="Q301" i="1"/>
  <c r="O301" i="1"/>
  <c r="P301" i="1"/>
  <c r="S301" i="1"/>
  <c r="O300" i="1"/>
  <c r="Q300" i="1"/>
  <c r="S300" i="1"/>
  <c r="P300" i="1"/>
  <c r="P299" i="1"/>
  <c r="O299" i="1"/>
  <c r="Q299" i="1"/>
  <c r="S299" i="1"/>
  <c r="O298" i="1"/>
  <c r="S298" i="1"/>
  <c r="P298" i="1"/>
  <c r="Q298" i="1"/>
  <c r="Q297" i="1"/>
  <c r="S297" i="1"/>
  <c r="P297" i="1"/>
  <c r="O297" i="1"/>
  <c r="O296" i="1"/>
  <c r="S296" i="1"/>
  <c r="Q296" i="1"/>
  <c r="P296" i="1"/>
  <c r="P295" i="1"/>
  <c r="Q295" i="1"/>
  <c r="O295" i="1"/>
  <c r="S295" i="1"/>
  <c r="P294" i="1"/>
  <c r="Q294" i="1"/>
  <c r="S294" i="1" s="1"/>
  <c r="O294" i="1"/>
  <c r="Q293" i="1"/>
  <c r="P293" i="1"/>
  <c r="S293" i="1"/>
  <c r="O293" i="1"/>
  <c r="Q292" i="1"/>
  <c r="S292" i="1"/>
  <c r="P292" i="1"/>
  <c r="O292" i="1"/>
  <c r="P291" i="1"/>
  <c r="S291" i="1"/>
  <c r="Q291" i="1"/>
  <c r="O291" i="1"/>
  <c r="S290" i="1"/>
  <c r="Q290" i="1"/>
  <c r="O290" i="1"/>
  <c r="P290" i="1"/>
  <c r="S289" i="1"/>
  <c r="Q289" i="1"/>
  <c r="P289" i="1"/>
  <c r="O289" i="1"/>
  <c r="S288" i="1"/>
  <c r="Q288" i="1"/>
  <c r="P288" i="1"/>
  <c r="O288" i="1"/>
  <c r="Q287" i="1"/>
  <c r="O287" i="1"/>
  <c r="S287" i="1"/>
  <c r="P287" i="1"/>
  <c r="Q286" i="1"/>
  <c r="P286" i="1"/>
  <c r="S286" i="1"/>
  <c r="O286" i="1"/>
  <c r="Q285" i="1"/>
  <c r="S285" i="1"/>
  <c r="P285" i="1"/>
  <c r="O285" i="1"/>
  <c r="O284" i="1"/>
  <c r="S284" i="1"/>
  <c r="Q284" i="1"/>
  <c r="P284" i="1"/>
  <c r="P283" i="1"/>
  <c r="S283" i="1"/>
  <c r="O283" i="1"/>
  <c r="Q283" i="1"/>
  <c r="S282" i="1"/>
  <c r="P282" i="1"/>
  <c r="O282" i="1"/>
  <c r="Q282" i="1"/>
  <c r="O281" i="1"/>
  <c r="P281" i="1"/>
  <c r="Q281" i="1"/>
  <c r="S281" i="1"/>
  <c r="P280" i="1"/>
  <c r="Q280" i="1"/>
  <c r="S280" i="1"/>
  <c r="O280" i="1"/>
  <c r="Q279" i="1"/>
  <c r="P279" i="1"/>
  <c r="O279" i="1"/>
  <c r="S279" i="1"/>
  <c r="S278" i="1"/>
  <c r="Q278" i="1"/>
  <c r="P278" i="1"/>
  <c r="O278" i="1"/>
  <c r="Q277" i="1"/>
  <c r="P277" i="1"/>
  <c r="O277" i="1"/>
  <c r="S277" i="1"/>
  <c r="S276" i="1"/>
  <c r="Q276" i="1"/>
  <c r="P276" i="1"/>
  <c r="O276" i="1"/>
  <c r="S275" i="1"/>
  <c r="Q275" i="1"/>
  <c r="P275" i="1"/>
  <c r="O275" i="1"/>
  <c r="S274" i="1"/>
  <c r="Q274" i="1"/>
  <c r="P274" i="1"/>
  <c r="O274" i="1"/>
  <c r="S273" i="1"/>
  <c r="Q273" i="1"/>
  <c r="P273" i="1"/>
  <c r="O273" i="1"/>
  <c r="S272" i="1"/>
  <c r="Q272" i="1"/>
  <c r="P272" i="1"/>
  <c r="O272" i="1"/>
  <c r="S271" i="1"/>
  <c r="Q271" i="1"/>
  <c r="P271" i="1"/>
  <c r="O271" i="1"/>
  <c r="O270" i="1"/>
  <c r="S270" i="1"/>
  <c r="Q270" i="1"/>
  <c r="P270" i="1"/>
  <c r="P269" i="1"/>
  <c r="Q269" i="1"/>
  <c r="S269" i="1"/>
  <c r="O269" i="1"/>
  <c r="O268" i="1"/>
  <c r="P268" i="1"/>
  <c r="Q268" i="1"/>
  <c r="S268" i="1"/>
  <c r="O267" i="1"/>
  <c r="S267" i="1"/>
  <c r="Q267" i="1"/>
  <c r="P267" i="1"/>
  <c r="S266" i="1"/>
  <c r="Q266" i="1"/>
  <c r="P266" i="1"/>
  <c r="O266" i="1"/>
  <c r="S265" i="1"/>
  <c r="P265" i="1"/>
  <c r="Q265" i="1"/>
  <c r="O265" i="1"/>
  <c r="S264" i="1"/>
  <c r="Q264" i="1"/>
  <c r="P264" i="1"/>
  <c r="O264" i="1"/>
  <c r="S263" i="1"/>
  <c r="Q263" i="1"/>
  <c r="O263" i="1"/>
  <c r="P263" i="1"/>
  <c r="S262" i="1"/>
  <c r="Q262" i="1"/>
  <c r="P262" i="1"/>
  <c r="O262" i="1"/>
  <c r="S261" i="1"/>
  <c r="O261" i="1"/>
  <c r="P261" i="1"/>
  <c r="Q261" i="1"/>
  <c r="O260" i="1"/>
  <c r="P260" i="1"/>
  <c r="S260" i="1"/>
  <c r="Q260" i="1"/>
  <c r="S259" i="1"/>
  <c r="O259" i="1"/>
  <c r="P259" i="1"/>
  <c r="Q259" i="1"/>
  <c r="S258" i="1"/>
  <c r="Q258" i="1"/>
  <c r="P258" i="1"/>
  <c r="O258" i="1"/>
  <c r="S257" i="1"/>
  <c r="O257" i="1"/>
  <c r="P257" i="1"/>
  <c r="Q257" i="1"/>
  <c r="Q256" i="1"/>
  <c r="S256" i="1"/>
  <c r="O256" i="1"/>
  <c r="P256" i="1"/>
  <c r="O255" i="1"/>
  <c r="P255" i="1"/>
  <c r="Q255" i="1"/>
  <c r="S255" i="1"/>
  <c r="O254" i="1"/>
  <c r="P254" i="1"/>
  <c r="Q254" i="1"/>
  <c r="S254" i="1"/>
  <c r="O253" i="1"/>
  <c r="P253" i="1"/>
  <c r="Q253" i="1"/>
  <c r="S253" i="1"/>
  <c r="O252" i="1"/>
  <c r="P252" i="1"/>
  <c r="Q252" i="1"/>
  <c r="S252" i="1"/>
  <c r="S251" i="1"/>
  <c r="Q251" i="1"/>
  <c r="P251" i="1"/>
  <c r="O251" i="1"/>
  <c r="S250" i="1"/>
  <c r="Q250" i="1"/>
  <c r="P250" i="1"/>
  <c r="O250" i="1"/>
  <c r="S249" i="1"/>
  <c r="P249" i="1"/>
  <c r="O249" i="1"/>
  <c r="Q249" i="1"/>
  <c r="S248" i="1"/>
  <c r="Q248" i="1"/>
  <c r="P248" i="1"/>
  <c r="O248" i="1"/>
  <c r="S247" i="1"/>
  <c r="Q247" i="1"/>
  <c r="P247" i="1"/>
  <c r="O247" i="1"/>
  <c r="S246" i="1"/>
  <c r="Q246" i="1"/>
  <c r="P246" i="1"/>
  <c r="O246" i="1"/>
  <c r="O245" i="1"/>
  <c r="S245" i="1"/>
  <c r="Q245" i="1"/>
  <c r="P245" i="1"/>
  <c r="Q244" i="1"/>
  <c r="O244" i="1"/>
  <c r="P244" i="1"/>
  <c r="S244" i="1"/>
  <c r="S243" i="1"/>
  <c r="Q243" i="1"/>
  <c r="P243" i="1"/>
  <c r="O243" i="1"/>
  <c r="S242" i="1"/>
  <c r="O242" i="1"/>
  <c r="P242" i="1"/>
  <c r="Q242" i="1"/>
  <c r="O241" i="1"/>
  <c r="P241" i="1"/>
  <c r="Q241" i="1"/>
  <c r="S241" i="1"/>
  <c r="P240" i="1"/>
  <c r="Q240" i="1"/>
  <c r="S240" i="1"/>
  <c r="O240" i="1"/>
  <c r="O239" i="1"/>
  <c r="S239" i="1"/>
  <c r="Q239" i="1"/>
  <c r="P239" i="1"/>
  <c r="S238" i="1"/>
  <c r="Q238" i="1"/>
  <c r="O238" i="1"/>
  <c r="P238" i="1"/>
  <c r="S237" i="1"/>
  <c r="O237" i="1"/>
  <c r="P237" i="1"/>
  <c r="Q237" i="1"/>
  <c r="Q236" i="1"/>
  <c r="S236" i="1"/>
  <c r="O236" i="1"/>
  <c r="P236" i="1"/>
  <c r="S235" i="1"/>
  <c r="Q235" i="1"/>
  <c r="P235" i="1"/>
  <c r="O235" i="1"/>
  <c r="S234" i="1"/>
  <c r="Q234" i="1"/>
  <c r="P234" i="1"/>
  <c r="O234" i="1"/>
  <c r="O233" i="1"/>
  <c r="S233" i="1"/>
  <c r="Q233" i="1"/>
  <c r="P233" i="1"/>
  <c r="S232" i="1"/>
  <c r="Q232" i="1"/>
  <c r="P232" i="1"/>
  <c r="O232" i="1"/>
  <c r="Q231" i="1"/>
  <c r="S231" i="1"/>
  <c r="P231" i="1"/>
  <c r="O231" i="1"/>
  <c r="S230" i="1"/>
  <c r="Q230" i="1"/>
  <c r="P230" i="1"/>
  <c r="O230" i="1"/>
  <c r="Q229" i="1"/>
  <c r="P229" i="1"/>
  <c r="S229" i="1"/>
  <c r="O229" i="1"/>
  <c r="Q228" i="1"/>
  <c r="S228" i="1"/>
  <c r="O228" i="1"/>
  <c r="P228" i="1"/>
  <c r="P227" i="1"/>
  <c r="O227" i="1"/>
  <c r="Q227" i="1"/>
  <c r="S227" i="1"/>
  <c r="S226" i="1"/>
  <c r="Q226" i="1"/>
  <c r="P226" i="1"/>
  <c r="O226" i="1"/>
  <c r="S225" i="1"/>
  <c r="Q225" i="1"/>
  <c r="P225" i="1"/>
  <c r="O225" i="1"/>
  <c r="O224" i="1"/>
  <c r="P224" i="1"/>
  <c r="Q224" i="1"/>
  <c r="S224" i="1"/>
  <c r="O223" i="1"/>
  <c r="P223" i="1"/>
  <c r="Q223" i="1"/>
  <c r="S223" i="1"/>
  <c r="Q222" i="1"/>
  <c r="S222" i="1"/>
  <c r="P222" i="1"/>
  <c r="O222" i="1"/>
  <c r="Q221" i="1"/>
  <c r="S221" i="1"/>
  <c r="P221" i="1"/>
  <c r="O221" i="1"/>
  <c r="O220" i="1"/>
  <c r="S220" i="1"/>
  <c r="Q220" i="1"/>
  <c r="P220" i="1"/>
  <c r="O219" i="1"/>
  <c r="P219" i="1"/>
  <c r="S219" i="1"/>
  <c r="Q219" i="1"/>
  <c r="O218" i="1"/>
  <c r="P218" i="1"/>
  <c r="Q218" i="1"/>
  <c r="S218" i="1"/>
  <c r="P217" i="1"/>
  <c r="Q217" i="1"/>
  <c r="S217" i="1"/>
  <c r="O217" i="1"/>
  <c r="Q216" i="1"/>
  <c r="S216" i="1"/>
  <c r="O216" i="1"/>
  <c r="P216" i="1"/>
  <c r="Q215" i="1"/>
  <c r="S215" i="1"/>
  <c r="P215" i="1"/>
  <c r="O215" i="1"/>
  <c r="P214" i="1"/>
  <c r="O214" i="1"/>
  <c r="S214" i="1"/>
  <c r="Q214" i="1"/>
  <c r="P213" i="1"/>
  <c r="Q213" i="1"/>
  <c r="O213" i="1"/>
  <c r="S213" i="1"/>
  <c r="P212" i="1"/>
  <c r="S212" i="1"/>
  <c r="Q212" i="1"/>
  <c r="O212" i="1"/>
  <c r="P211" i="1"/>
  <c r="O211" i="1"/>
  <c r="Q211" i="1"/>
  <c r="S211" i="1"/>
  <c r="S210" i="1"/>
  <c r="O210" i="1"/>
  <c r="P210" i="1"/>
  <c r="Q210" i="1"/>
  <c r="S209" i="1"/>
  <c r="P209" i="1"/>
  <c r="O209" i="1"/>
  <c r="Q209" i="1"/>
  <c r="S208" i="1"/>
  <c r="Q208" i="1"/>
  <c r="P208" i="1"/>
  <c r="O208" i="1"/>
  <c r="S207" i="1"/>
  <c r="Q207" i="1"/>
  <c r="P207" i="1"/>
  <c r="O207" i="1"/>
  <c r="Q206" i="1"/>
  <c r="P206" i="1"/>
  <c r="O206" i="1"/>
  <c r="S206" i="1"/>
  <c r="O205" i="1"/>
  <c r="P205" i="1"/>
  <c r="Q205" i="1"/>
  <c r="S205" i="1"/>
  <c r="P204" i="1"/>
  <c r="O204" i="1"/>
  <c r="Q204" i="1"/>
  <c r="S204" i="1"/>
  <c r="S203" i="1"/>
  <c r="Q203" i="1"/>
  <c r="P203" i="1"/>
  <c r="O203" i="1"/>
  <c r="O202" i="1"/>
  <c r="S202" i="1"/>
  <c r="Q202" i="1"/>
  <c r="P202" i="1"/>
  <c r="S201" i="1"/>
  <c r="Q201" i="1"/>
  <c r="P201" i="1"/>
  <c r="O201" i="1"/>
  <c r="Q200" i="1"/>
  <c r="P200" i="1"/>
  <c r="O200" i="1"/>
  <c r="S200" i="1"/>
  <c r="S199" i="1"/>
  <c r="Q199" i="1"/>
  <c r="P199" i="1"/>
  <c r="O199" i="1"/>
  <c r="S198" i="1"/>
  <c r="Q198" i="1"/>
  <c r="P198" i="1"/>
  <c r="O198" i="1"/>
  <c r="Q197" i="1"/>
  <c r="S197" i="1"/>
  <c r="O197" i="1"/>
  <c r="P197" i="1"/>
  <c r="S196" i="1"/>
  <c r="O196" i="1"/>
  <c r="P196" i="1"/>
  <c r="Q196" i="1"/>
  <c r="S195" i="1"/>
  <c r="Q195" i="1"/>
  <c r="O195" i="1"/>
  <c r="P195" i="1"/>
  <c r="P194" i="1"/>
  <c r="O194" i="1"/>
  <c r="S194" i="1"/>
  <c r="Q194" i="1"/>
  <c r="P193" i="1"/>
  <c r="S193" i="1"/>
  <c r="Q193" i="1"/>
  <c r="O193" i="1"/>
  <c r="O192" i="1"/>
  <c r="S192" i="1"/>
  <c r="Q192" i="1"/>
  <c r="P192" i="1"/>
  <c r="S191" i="1"/>
  <c r="Q191" i="1"/>
  <c r="P191" i="1"/>
  <c r="O191" i="1"/>
  <c r="S190" i="1"/>
  <c r="Q190" i="1"/>
  <c r="P190" i="1"/>
  <c r="O190" i="1"/>
  <c r="S189" i="1"/>
  <c r="Q189" i="1"/>
  <c r="P189" i="1"/>
  <c r="O189" i="1"/>
  <c r="S188" i="1"/>
  <c r="Q188" i="1"/>
  <c r="P188" i="1"/>
  <c r="O188" i="1"/>
  <c r="S187" i="1"/>
  <c r="Q187" i="1"/>
  <c r="P187" i="1"/>
  <c r="O187" i="1"/>
  <c r="S186" i="1"/>
  <c r="Q186" i="1"/>
  <c r="P186" i="1"/>
  <c r="O186" i="1"/>
  <c r="Q185" i="1"/>
  <c r="S185" i="1"/>
  <c r="O185" i="1"/>
  <c r="P185" i="1"/>
  <c r="S184" i="1"/>
  <c r="O184" i="1"/>
  <c r="P184" i="1"/>
  <c r="Q184" i="1"/>
  <c r="O183" i="1"/>
  <c r="P183" i="1"/>
  <c r="Q183" i="1"/>
  <c r="S183" i="1"/>
  <c r="O182" i="1"/>
  <c r="Q182" i="1"/>
  <c r="S182" i="1"/>
  <c r="P182" i="1"/>
  <c r="S181" i="1"/>
  <c r="O181" i="1"/>
  <c r="P181" i="1"/>
  <c r="Q181" i="1"/>
  <c r="O180" i="1"/>
  <c r="P180" i="1"/>
  <c r="Q180" i="1"/>
  <c r="S180" i="1"/>
  <c r="S179" i="1"/>
  <c r="O179" i="1"/>
  <c r="P179" i="1"/>
  <c r="Q179" i="1"/>
  <c r="O178" i="1"/>
  <c r="P178" i="1"/>
  <c r="Q178" i="1"/>
  <c r="S178" i="1"/>
  <c r="O177" i="1"/>
  <c r="Q177" i="1"/>
  <c r="S177" i="1"/>
  <c r="P177" i="1"/>
  <c r="Q176" i="1"/>
  <c r="P176" i="1"/>
  <c r="S176" i="1"/>
  <c r="O176" i="1"/>
  <c r="P175" i="1"/>
  <c r="O175" i="1"/>
  <c r="Q175" i="1"/>
  <c r="S175" i="1"/>
  <c r="S174" i="1"/>
  <c r="Q174" i="1"/>
  <c r="P174" i="1"/>
  <c r="O174" i="1"/>
  <c r="S173" i="1"/>
  <c r="Q173" i="1"/>
  <c r="P173" i="1"/>
  <c r="O173" i="1"/>
  <c r="S172" i="1"/>
  <c r="Q172" i="1"/>
  <c r="P172" i="1"/>
  <c r="O172" i="1"/>
  <c r="Q171" i="1"/>
  <c r="P171" i="1"/>
  <c r="O171" i="1"/>
  <c r="S171" i="1"/>
  <c r="Q170" i="1"/>
  <c r="P170" i="1"/>
  <c r="O170" i="1"/>
  <c r="S170" i="1"/>
  <c r="S169" i="1"/>
  <c r="Q169" i="1"/>
  <c r="P169" i="1"/>
  <c r="O169" i="1"/>
  <c r="S168" i="1"/>
  <c r="P168" i="1"/>
  <c r="O168" i="1"/>
  <c r="Q168" i="1"/>
  <c r="S167" i="1"/>
  <c r="P167" i="1"/>
  <c r="O167" i="1"/>
  <c r="Q167" i="1"/>
  <c r="O166" i="1"/>
  <c r="S166" i="1"/>
  <c r="Q166" i="1"/>
  <c r="P166" i="1"/>
  <c r="P165" i="1"/>
  <c r="Q165" i="1"/>
  <c r="S165" i="1"/>
  <c r="O165" i="1"/>
  <c r="O164" i="1"/>
  <c r="S164" i="1"/>
  <c r="Q164" i="1"/>
  <c r="P164" i="1"/>
  <c r="O163" i="1"/>
  <c r="Q163" i="1"/>
  <c r="S163" i="1"/>
  <c r="P163" i="1"/>
  <c r="O162" i="1"/>
  <c r="P162" i="1"/>
  <c r="Q162" i="1"/>
  <c r="S162" i="1"/>
  <c r="O161" i="1"/>
  <c r="P161" i="1"/>
  <c r="Q161" i="1"/>
  <c r="S161" i="1"/>
  <c r="P160" i="1"/>
  <c r="S160" i="1"/>
  <c r="Q160" i="1"/>
  <c r="O160" i="1"/>
  <c r="Q159" i="1"/>
  <c r="P159" i="1"/>
  <c r="S159" i="1"/>
  <c r="O159" i="1"/>
  <c r="Q158" i="1"/>
  <c r="S158" i="1"/>
  <c r="P158" i="1"/>
  <c r="O158" i="1"/>
  <c r="P157" i="1"/>
  <c r="S157" i="1"/>
  <c r="Q157" i="1"/>
  <c r="O157" i="1"/>
  <c r="S156" i="1"/>
  <c r="Q156" i="1"/>
  <c r="O156" i="1"/>
  <c r="P156" i="1"/>
  <c r="S155" i="1"/>
  <c r="Q155" i="1"/>
  <c r="P155" i="1"/>
  <c r="O155" i="1"/>
  <c r="O154" i="1"/>
  <c r="P154" i="1"/>
  <c r="Q154" i="1"/>
  <c r="S154" i="1"/>
  <c r="O153" i="1"/>
  <c r="P153" i="1"/>
  <c r="Q153" i="1"/>
  <c r="S153" i="1"/>
  <c r="Q152" i="1"/>
  <c r="P152" i="1"/>
  <c r="S152" i="1"/>
  <c r="O152" i="1"/>
  <c r="S151" i="1"/>
  <c r="Q151" i="1"/>
  <c r="O151" i="1"/>
  <c r="P151" i="1"/>
  <c r="P150" i="1"/>
  <c r="Q150" i="1"/>
  <c r="S150" i="1"/>
  <c r="O150" i="1"/>
  <c r="O149" i="1"/>
  <c r="S149" i="1"/>
  <c r="P149" i="1"/>
  <c r="Q149" i="1"/>
  <c r="S148" i="1"/>
  <c r="P148" i="1"/>
  <c r="O148" i="1"/>
  <c r="Q148" i="1"/>
  <c r="O147" i="1"/>
  <c r="S147" i="1"/>
  <c r="Q147" i="1"/>
  <c r="P147" i="1"/>
  <c r="O146" i="1"/>
  <c r="P146" i="1"/>
  <c r="Q146" i="1"/>
  <c r="S146" i="1"/>
  <c r="Q145" i="1"/>
  <c r="S145" i="1"/>
  <c r="O145" i="1"/>
  <c r="P145" i="1"/>
  <c r="S144" i="1"/>
  <c r="P144" i="1"/>
  <c r="Q144" i="1"/>
  <c r="O144" i="1"/>
  <c r="O143" i="1"/>
  <c r="S143" i="1"/>
  <c r="Q143" i="1"/>
  <c r="P143" i="1"/>
  <c r="P142" i="1"/>
  <c r="S142" i="1"/>
  <c r="O142" i="1"/>
  <c r="Q142" i="1"/>
  <c r="S141" i="1"/>
  <c r="Q141" i="1"/>
  <c r="O141" i="1"/>
  <c r="P141" i="1"/>
  <c r="Q140" i="1"/>
  <c r="P140" i="1"/>
  <c r="S140" i="1"/>
  <c r="O140" i="1"/>
  <c r="S139" i="1"/>
  <c r="Q139" i="1"/>
  <c r="P139" i="1"/>
  <c r="O139" i="1"/>
  <c r="Q138" i="1"/>
  <c r="P138" i="1"/>
  <c r="O138" i="1"/>
  <c r="S138" i="1"/>
  <c r="O137" i="1"/>
  <c r="S137" i="1"/>
  <c r="P137" i="1"/>
  <c r="Q137" i="1"/>
  <c r="S136" i="1"/>
  <c r="P136" i="1"/>
  <c r="O136" i="1"/>
  <c r="Q136" i="1"/>
  <c r="S135" i="1"/>
  <c r="O135" i="1"/>
  <c r="Q135" i="1"/>
  <c r="P135" i="1"/>
  <c r="S134" i="1"/>
  <c r="O134" i="1"/>
  <c r="Q134" i="1"/>
  <c r="P134" i="1"/>
  <c r="O133" i="1"/>
  <c r="Q133" i="1"/>
  <c r="P133" i="1"/>
  <c r="S133" i="1"/>
  <c r="Q132" i="1"/>
  <c r="P132" i="1"/>
  <c r="O132" i="1"/>
  <c r="S132" i="1"/>
  <c r="O131" i="1"/>
  <c r="S131" i="1"/>
  <c r="Q131" i="1"/>
  <c r="P131" i="1"/>
  <c r="Q130" i="1"/>
  <c r="O130" i="1"/>
  <c r="P130" i="1"/>
  <c r="S130" i="1"/>
  <c r="S129" i="1"/>
  <c r="P129" i="1"/>
  <c r="Q129" i="1"/>
  <c r="O129" i="1"/>
  <c r="Q128" i="1"/>
  <c r="S128" i="1"/>
  <c r="P128" i="1"/>
  <c r="O128" i="1"/>
  <c r="S127" i="1"/>
  <c r="P127" i="1"/>
  <c r="O127" i="1"/>
  <c r="Q127" i="1"/>
  <c r="S126" i="1"/>
  <c r="O126" i="1"/>
  <c r="P126" i="1"/>
  <c r="Q126" i="1"/>
  <c r="S125" i="1"/>
  <c r="Q125" i="1"/>
  <c r="O125" i="1"/>
  <c r="P125" i="1"/>
  <c r="Q124" i="1"/>
  <c r="O124" i="1"/>
  <c r="P124" i="1"/>
  <c r="S124" i="1"/>
  <c r="S123" i="1"/>
  <c r="O123" i="1"/>
  <c r="P123" i="1"/>
  <c r="Q123" i="1"/>
  <c r="P122" i="1"/>
  <c r="O122" i="1"/>
  <c r="S122" i="1"/>
  <c r="Q122" i="1"/>
  <c r="O121" i="1"/>
  <c r="Q121" i="1"/>
  <c r="S121" i="1"/>
  <c r="P121" i="1"/>
  <c r="S120" i="1"/>
  <c r="P120" i="1"/>
  <c r="O120" i="1"/>
  <c r="Q120" i="1"/>
  <c r="Q119" i="1"/>
  <c r="O119" i="1"/>
  <c r="S119" i="1"/>
  <c r="P119" i="1"/>
  <c r="P118" i="1"/>
  <c r="Q118" i="1"/>
  <c r="O118" i="1"/>
  <c r="S118" i="1"/>
  <c r="P117" i="1"/>
  <c r="Q117" i="1"/>
  <c r="S117" i="1"/>
  <c r="O117" i="1"/>
  <c r="S116" i="1"/>
  <c r="P116" i="1"/>
  <c r="O116" i="1"/>
  <c r="Q116" i="1"/>
  <c r="Q115" i="1"/>
  <c r="O115" i="1"/>
  <c r="S115" i="1"/>
  <c r="P115" i="1"/>
  <c r="P114" i="1"/>
  <c r="O114" i="1"/>
  <c r="S114" i="1"/>
  <c r="Q114" i="1"/>
  <c r="S113" i="1"/>
  <c r="O113" i="1"/>
  <c r="P113" i="1"/>
  <c r="Q113" i="1"/>
  <c r="P112" i="1"/>
  <c r="O112" i="1"/>
  <c r="S112" i="1"/>
  <c r="Q112" i="1"/>
  <c r="Q111" i="1"/>
  <c r="S111" i="1"/>
  <c r="P111" i="1"/>
  <c r="O111" i="1"/>
  <c r="O110" i="1"/>
  <c r="S110" i="1"/>
  <c r="P110" i="1"/>
  <c r="Q110" i="1"/>
  <c r="P109" i="1"/>
  <c r="Q109" i="1"/>
  <c r="S109" i="1"/>
  <c r="O109" i="1"/>
  <c r="O108" i="1"/>
  <c r="P108" i="1"/>
  <c r="S108" i="1"/>
  <c r="Q108" i="1"/>
  <c r="Q107" i="1"/>
  <c r="S107" i="1"/>
  <c r="P107" i="1"/>
  <c r="O107" i="1"/>
  <c r="O106" i="1"/>
  <c r="P106" i="1"/>
  <c r="S106" i="1"/>
  <c r="Q106" i="1"/>
  <c r="O105" i="1"/>
  <c r="S105" i="1"/>
  <c r="Q105" i="1"/>
  <c r="P105" i="1"/>
  <c r="O104" i="1"/>
  <c r="P104" i="1"/>
  <c r="Q104" i="1"/>
  <c r="S104" i="1"/>
  <c r="O103" i="1"/>
  <c r="Q103" i="1"/>
  <c r="P103" i="1"/>
  <c r="S103" i="1"/>
  <c r="P102" i="1"/>
  <c r="Q102" i="1"/>
  <c r="S102" i="1"/>
  <c r="O102" i="1"/>
  <c r="S101" i="1"/>
  <c r="O101" i="1"/>
  <c r="Q101" i="1"/>
  <c r="P101" i="1"/>
  <c r="S100" i="1"/>
  <c r="P100" i="1"/>
  <c r="O100" i="1"/>
  <c r="Q100" i="1"/>
  <c r="S99" i="1"/>
  <c r="P99" i="1"/>
  <c r="O99" i="1"/>
  <c r="Q99" i="1"/>
  <c r="P98" i="1"/>
  <c r="Q98" i="1"/>
  <c r="O98" i="1"/>
  <c r="S98" i="1"/>
  <c r="P97" i="1"/>
  <c r="O97" i="1"/>
  <c r="Q97" i="1"/>
  <c r="S97" i="1"/>
  <c r="P96" i="1"/>
  <c r="S96" i="1"/>
  <c r="O96" i="1"/>
  <c r="Q96" i="1"/>
  <c r="O95" i="1"/>
  <c r="S95" i="1"/>
  <c r="P95" i="1"/>
  <c r="Q95" i="1"/>
  <c r="O94" i="1"/>
  <c r="Q94" i="1"/>
  <c r="S94" i="1"/>
  <c r="P94" i="1"/>
  <c r="S93" i="1"/>
  <c r="O93" i="1"/>
  <c r="P93" i="1"/>
  <c r="Q93" i="1"/>
  <c r="S92" i="1"/>
  <c r="P92" i="1"/>
  <c r="Q92" i="1"/>
  <c r="O92" i="1"/>
  <c r="Q91" i="1"/>
  <c r="O91" i="1"/>
  <c r="S91" i="1"/>
  <c r="P91" i="1"/>
  <c r="O90" i="1"/>
  <c r="Q90" i="1"/>
  <c r="S90" i="1"/>
  <c r="P90" i="1"/>
  <c r="S89" i="1"/>
  <c r="P89" i="1"/>
  <c r="O89" i="1"/>
  <c r="Q89" i="1"/>
  <c r="S88" i="1"/>
  <c r="P88" i="1"/>
  <c r="O88" i="1"/>
  <c r="Q88" i="1"/>
  <c r="P87" i="1"/>
  <c r="S87" i="1"/>
  <c r="O87" i="1"/>
  <c r="Q87" i="1"/>
  <c r="P86" i="1"/>
  <c r="Q86" i="1"/>
  <c r="O86" i="1"/>
  <c r="S86" i="1"/>
  <c r="Q85" i="1"/>
  <c r="O85" i="1"/>
  <c r="P85" i="1"/>
  <c r="S85" i="1"/>
  <c r="O84" i="1"/>
  <c r="P84" i="1"/>
  <c r="S84" i="1"/>
  <c r="Q84" i="1"/>
  <c r="S83" i="1"/>
  <c r="Q83" i="1"/>
  <c r="O83" i="1"/>
  <c r="P83" i="1"/>
  <c r="Q82" i="1"/>
  <c r="S82" i="1"/>
  <c r="P82" i="1"/>
  <c r="O82" i="1"/>
  <c r="Q81" i="1"/>
  <c r="P81" i="1"/>
  <c r="O81" i="1"/>
  <c r="S81" i="1"/>
  <c r="Q80" i="1"/>
  <c r="P80" i="1"/>
  <c r="O80" i="1"/>
  <c r="S80" i="1"/>
  <c r="S79" i="1"/>
  <c r="P79" i="1"/>
  <c r="Q79" i="1"/>
  <c r="O79" i="1"/>
  <c r="Q78" i="1"/>
  <c r="S78" i="1"/>
  <c r="P78" i="1"/>
  <c r="O78" i="1"/>
  <c r="P77" i="1"/>
  <c r="Q77" i="1"/>
  <c r="S77" i="1"/>
  <c r="O77" i="1"/>
  <c r="O76" i="1"/>
  <c r="P76" i="1"/>
  <c r="S76" i="1"/>
  <c r="Q76" i="1"/>
  <c r="S75" i="1"/>
  <c r="P75" i="1"/>
  <c r="Q75" i="1"/>
  <c r="O75" i="1"/>
  <c r="O74" i="1"/>
  <c r="P74" i="1"/>
  <c r="Q74" i="1"/>
  <c r="S74" i="1"/>
  <c r="P73" i="1"/>
  <c r="Q73" i="1"/>
  <c r="O73" i="1"/>
  <c r="S73" i="1"/>
  <c r="S72" i="1"/>
  <c r="Q72" i="1"/>
  <c r="P72" i="1"/>
  <c r="O72" i="1"/>
  <c r="Q71" i="1"/>
  <c r="P71" i="1"/>
  <c r="S71" i="1"/>
  <c r="O71" i="1"/>
  <c r="O70" i="1"/>
  <c r="Q70" i="1"/>
  <c r="P70" i="1"/>
  <c r="S70" i="1"/>
  <c r="O69" i="1"/>
  <c r="Q69" i="1"/>
  <c r="S69" i="1"/>
  <c r="P69" i="1"/>
  <c r="P68" i="1"/>
  <c r="S68" i="1"/>
  <c r="Q68" i="1"/>
  <c r="O68" i="1"/>
  <c r="P67" i="1"/>
  <c r="O67" i="1"/>
  <c r="S67" i="1"/>
  <c r="Q67" i="1"/>
  <c r="P66" i="1"/>
  <c r="Q66" i="1"/>
  <c r="S66" i="1"/>
  <c r="O66" i="1"/>
  <c r="Q65" i="1"/>
  <c r="P65" i="1"/>
  <c r="S65" i="1"/>
  <c r="O65" i="1"/>
  <c r="Q64" i="1"/>
  <c r="S64" i="1"/>
  <c r="O64" i="1"/>
  <c r="P64" i="1"/>
  <c r="P63" i="1"/>
  <c r="Q63" i="1"/>
  <c r="S63" i="1"/>
  <c r="O63" i="1"/>
  <c r="S62" i="1"/>
  <c r="O62" i="1"/>
  <c r="Q62" i="1"/>
  <c r="P62" i="1"/>
  <c r="O61" i="1"/>
  <c r="Q61" i="1"/>
  <c r="P61" i="1"/>
  <c r="S61" i="1"/>
  <c r="O60" i="1"/>
  <c r="P60" i="1"/>
  <c r="Q60" i="1"/>
  <c r="S60" i="1"/>
  <c r="O59" i="1"/>
  <c r="P59" i="1"/>
  <c r="Q59" i="1"/>
  <c r="S59" i="1"/>
  <c r="P58" i="1"/>
  <c r="S58" i="1"/>
  <c r="O58" i="1"/>
  <c r="Q58" i="1"/>
  <c r="O57" i="1"/>
  <c r="S57" i="1"/>
  <c r="Q57" i="1"/>
  <c r="P57" i="1"/>
  <c r="Q56" i="1"/>
  <c r="P56" i="1"/>
  <c r="O56" i="1"/>
  <c r="S56" i="1"/>
  <c r="S55" i="1"/>
  <c r="P55" i="1"/>
  <c r="O55" i="1"/>
  <c r="Q55" i="1"/>
  <c r="O54" i="1"/>
  <c r="P54" i="1"/>
  <c r="S54" i="1"/>
  <c r="Q54" i="1"/>
  <c r="O53" i="1"/>
  <c r="Q53" i="1"/>
  <c r="P53" i="1"/>
  <c r="S53" i="1"/>
  <c r="P52" i="1"/>
  <c r="O52" i="1"/>
  <c r="S52" i="1"/>
  <c r="Q52" i="1"/>
  <c r="Q51" i="1"/>
  <c r="P51" i="1"/>
  <c r="S51" i="1"/>
  <c r="O51" i="1"/>
  <c r="O50" i="1"/>
  <c r="P50" i="1"/>
  <c r="S50" i="1"/>
  <c r="Q50" i="1"/>
  <c r="O49" i="1"/>
  <c r="S49" i="1"/>
  <c r="P49" i="1"/>
  <c r="Q49" i="1"/>
  <c r="P48" i="1"/>
  <c r="Q48" i="1"/>
  <c r="S48" i="1"/>
  <c r="O48" i="1"/>
  <c r="P47" i="1"/>
  <c r="Q47" i="1"/>
  <c r="S47" i="1" s="1"/>
  <c r="O47" i="1"/>
  <c r="P46" i="1"/>
  <c r="Q46" i="1" s="1"/>
  <c r="S46" i="1" s="1"/>
  <c r="O46" i="1"/>
  <c r="P45" i="1"/>
  <c r="Q45" i="1"/>
  <c r="S45" i="1" s="1"/>
  <c r="O45" i="1"/>
  <c r="O44" i="1"/>
  <c r="P44" i="1"/>
  <c r="Q44" i="1" s="1"/>
  <c r="S44" i="1" s="1"/>
  <c r="O43" i="1"/>
  <c r="P43" i="1"/>
  <c r="Q43" i="1" s="1"/>
  <c r="S43" i="1" s="1"/>
  <c r="P42" i="1"/>
  <c r="Q42" i="1" s="1"/>
  <c r="S42" i="1" s="1"/>
  <c r="O42" i="1"/>
  <c r="P41" i="1"/>
  <c r="Q41" i="1" s="1"/>
  <c r="S41" i="1" s="1"/>
  <c r="O41" i="1"/>
  <c r="P40" i="1"/>
  <c r="Q40" i="1"/>
  <c r="S40" i="1" s="1"/>
  <c r="O40" i="1"/>
  <c r="P39" i="1"/>
  <c r="Q39" i="1"/>
  <c r="S39" i="1" s="1"/>
  <c r="O39" i="1"/>
  <c r="P38" i="1"/>
  <c r="Q38" i="1"/>
  <c r="S38" i="1" s="1"/>
  <c r="O38" i="1"/>
  <c r="O37" i="1"/>
  <c r="P37" i="1"/>
  <c r="Q37" i="1" s="1"/>
  <c r="S37" i="1" s="1"/>
  <c r="P36" i="1"/>
  <c r="Q36" i="1"/>
  <c r="S36" i="1" s="1"/>
  <c r="O36" i="1"/>
  <c r="P35" i="1"/>
  <c r="O35" i="1"/>
  <c r="Q35" i="1"/>
  <c r="S35" i="1" s="1"/>
  <c r="P34" i="1"/>
  <c r="Q34" i="1" s="1"/>
  <c r="S34" i="1" s="1"/>
  <c r="O34" i="1"/>
  <c r="S33" i="1"/>
  <c r="P33" i="1"/>
  <c r="Q33" i="1"/>
  <c r="O33" i="1"/>
  <c r="O32" i="1"/>
  <c r="P32" i="1"/>
  <c r="Q32" i="1"/>
  <c r="S32" i="1"/>
  <c r="Q31" i="1"/>
  <c r="P31" i="1"/>
  <c r="S31" i="1"/>
  <c r="O31" i="1"/>
  <c r="P30" i="1"/>
  <c r="Q30" i="1" s="1"/>
  <c r="S30" i="1" s="1"/>
  <c r="O30" i="1"/>
  <c r="O29" i="1"/>
  <c r="P29" i="1"/>
  <c r="Q29" i="1"/>
  <c r="S29" i="1" s="1"/>
  <c r="O28" i="1"/>
  <c r="P28" i="1"/>
  <c r="Q28" i="1" s="1"/>
  <c r="S28" i="1" s="1"/>
  <c r="P27" i="1"/>
  <c r="Q27" i="1"/>
  <c r="S27" i="1" s="1"/>
  <c r="O27" i="1"/>
  <c r="O26" i="1"/>
  <c r="P26" i="1"/>
  <c r="Q26" i="1" s="1"/>
  <c r="S26" i="1" s="1"/>
  <c r="O25" i="1"/>
  <c r="P25" i="1"/>
  <c r="Q25" i="1" s="1"/>
  <c r="S25" i="1" s="1"/>
  <c r="P24" i="1"/>
  <c r="Q24" i="1" s="1"/>
  <c r="S24" i="1" s="1"/>
  <c r="O24" i="1"/>
  <c r="P23" i="1"/>
  <c r="Q23" i="1"/>
  <c r="S23" i="1" s="1"/>
  <c r="O23" i="1"/>
  <c r="O22" i="1"/>
  <c r="S22" i="1"/>
  <c r="P22" i="1"/>
  <c r="Q22" i="1"/>
  <c r="S21" i="1"/>
  <c r="Q21" i="1"/>
  <c r="P21" i="1"/>
  <c r="O21" i="1"/>
  <c r="S20" i="1"/>
  <c r="O20" i="1"/>
  <c r="Q20" i="1"/>
  <c r="P20" i="1"/>
  <c r="S19" i="1"/>
  <c r="P19" i="1"/>
  <c r="Q19" i="1"/>
  <c r="O19" i="1"/>
  <c r="O18" i="1"/>
  <c r="Q18" i="1"/>
  <c r="S18" i="1"/>
  <c r="P18" i="1"/>
  <c r="O17" i="1"/>
  <c r="S17" i="1"/>
  <c r="P17" i="1"/>
  <c r="Q17" i="1"/>
  <c r="S16" i="1"/>
  <c r="P16" i="1"/>
  <c r="Q16" i="1"/>
  <c r="O16" i="1"/>
  <c r="O15" i="1"/>
  <c r="S15" i="1"/>
  <c r="P15" i="1"/>
  <c r="Q15" i="1"/>
  <c r="O14" i="1"/>
  <c r="Q14" i="1"/>
  <c r="P14" i="1"/>
  <c r="S14" i="1"/>
  <c r="O13" i="1"/>
  <c r="P13" i="1"/>
  <c r="Q13" i="1" s="1"/>
  <c r="S13" i="1" s="1"/>
  <c r="P12" i="1"/>
  <c r="Q12" i="1" s="1"/>
  <c r="S12" i="1" s="1"/>
  <c r="O12" i="1"/>
  <c r="O11" i="1"/>
  <c r="P11" i="1"/>
  <c r="Q11" i="1" s="1"/>
  <c r="S11" i="1" s="1"/>
  <c r="P10" i="1"/>
  <c r="Q10" i="1" s="1"/>
  <c r="S10" i="1" s="1"/>
  <c r="O10" i="1"/>
  <c r="O9" i="1"/>
  <c r="P9" i="1"/>
  <c r="Q9" i="1" s="1"/>
  <c r="S9" i="1" s="1"/>
  <c r="O8" i="1"/>
  <c r="P8" i="1"/>
  <c r="Q8" i="1" s="1"/>
  <c r="S8" i="1" s="1"/>
  <c r="O7" i="1"/>
  <c r="P7" i="1"/>
  <c r="Q7" i="1"/>
  <c r="S7" i="1" s="1"/>
  <c r="O6" i="1"/>
  <c r="P6" i="1"/>
  <c r="Q6" i="1" s="1"/>
  <c r="S6" i="1" s="1"/>
  <c r="Q5" i="1"/>
  <c r="O5" i="1"/>
  <c r="P5" i="1"/>
  <c r="S5" i="1"/>
  <c r="S4" i="1"/>
  <c r="P4" i="1"/>
  <c r="Q4" i="1"/>
  <c r="O4" i="1"/>
  <c r="S3" i="1"/>
  <c r="P3" i="1"/>
  <c r="Q3" i="1"/>
  <c r="O3" i="1"/>
</calcChain>
</file>

<file path=xl/sharedStrings.xml><?xml version="1.0" encoding="utf-8"?>
<sst xmlns="http://schemas.openxmlformats.org/spreadsheetml/2006/main" count="16046" uniqueCount="6096">
  <si>
    <t>Holdings are subject to change without notice. Underlying swap holdings are reported on a best efforts basis, but may be incomplete and or include proxies.</t>
  </si>
  <si>
    <t>01/21/2026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</si>
  <si>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</si>
  <si>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</si>
  <si>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</si>
  <si>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</si>
  <si>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</si>
  <si>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</si>
  <si>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</si>
  <si>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</si>
  <si>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</si>
  <si>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</si>
  <si>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</si>
  <si>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</si>
  <si>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</si>
  <si>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</si>
  <si>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</si>
  <si>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</si>
  <si>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</si>
  <si>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</si>
  <si>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</si>
  <si>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</si>
  <si>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</si>
  <si>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</si>
  <si>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</si>
  <si>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</si>
  <si>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</si>
  <si>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</si>
  <si>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</si>
  <si>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</si>
  <si>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</si>
  <si>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</si>
  <si>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</si>
  <si>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</si>
  <si>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</si>
  <si>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</si>
  <si>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</si>
  <si>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</si>
  <si>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</si>
  <si>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</si>
  <si>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</si>
  <si>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</si>
  <si>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</si>
  <si>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</si>
  <si>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</si>
  <si>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</si>
  <si>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</si>
  <si>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</si>
  <si>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</si>
  <si>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WK1Feb26C 118</t>
  </si>
  <si>
    <t>1CG6C 118.0 Comdty</t>
  </si>
  <si>
    <t>01ZJ96G90</t>
  </si>
  <si>
    <t>Option</t>
  </si>
  <si>
    <t>US Bond Fut Opt Mar26C 116</t>
  </si>
  <si>
    <t>USH6C 116.0 Comdty</t>
  </si>
  <si>
    <t>01VPMW8S1</t>
  </si>
  <si>
    <t>US Bond Fut Opt Mar26C 117</t>
  </si>
  <si>
    <t>USH6C 117.0 Comdty</t>
  </si>
  <si>
    <t>01VPMW8W6</t>
  </si>
  <si>
    <t>US BOND FUTR OPTN Mar26P   110</t>
  </si>
  <si>
    <t>USH6P 110.0 Comdty</t>
  </si>
  <si>
    <t>01VPMXMX3</t>
  </si>
  <si>
    <t>US BOND FUTR OPTN Mar26P   111 Comdty</t>
  </si>
  <si>
    <t>USH6P 111.0 Comdty</t>
  </si>
  <si>
    <t>01VPMXN07</t>
  </si>
  <si>
    <t>US Bond Fut Opt Mar26P 112</t>
  </si>
  <si>
    <t>USH6P 112.0 Comdty</t>
  </si>
  <si>
    <t>01VPMXN34</t>
  </si>
  <si>
    <t>US Bond Fut Opt Mar26P 113</t>
  </si>
  <si>
    <t>USH6P 113.0 Comdty</t>
  </si>
  <si>
    <t>01VPMXN61</t>
  </si>
  <si>
    <t>US Bond Fut Opt Mar26P 114</t>
  </si>
  <si>
    <t>USH6P 114.0 Comdty</t>
  </si>
  <si>
    <t>01VPMXN98</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</si>
  <si>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</si>
  <si>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</si>
  <si>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</si>
  <si>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</si>
  <si>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</si>
  <si>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</si>
  <si>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</si>
  <si>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</si>
  <si>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</si>
  <si>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</si>
  <si>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</si>
  <si>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</si>
  <si>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3/3/26 Govt</t>
  </si>
  <si>
    <t>BRCDJF3</t>
  </si>
  <si>
    <t>US912797ST59</t>
  </si>
  <si>
    <t>912797ST5</t>
  </si>
  <si>
    <t>Treasury Bill</t>
  </si>
  <si>
    <t>B 3/31/26 Govt</t>
  </si>
  <si>
    <t>BR115D8</t>
  </si>
  <si>
    <t>US912797TB33</t>
  </si>
  <si>
    <t>912797TB3</t>
  </si>
  <si>
    <t>B 4/14/26 Govt</t>
  </si>
  <si>
    <t>BVV5T69</t>
  </si>
  <si>
    <t>US912797TH03</t>
  </si>
  <si>
    <t>912797TH0</t>
  </si>
  <si>
    <t>Cash</t>
  </si>
  <si>
    <t>BUCK</t>
  </si>
  <si>
    <t>SIMPLIFY E GOVT MONEY MKT ETF</t>
  </si>
  <si>
    <t>SBIL</t>
  </si>
  <si>
    <t>BNVVNP8</t>
  </si>
  <si>
    <t>US82889N2696</t>
  </si>
  <si>
    <t>82889N269</t>
  </si>
  <si>
    <t>CAS</t>
  </si>
  <si>
    <t>NDXP US 01/30/26 P23200 Index</t>
  </si>
  <si>
    <t>01XP52PZ1</t>
  </si>
  <si>
    <t>NDXP US 01/30/26 P24200 Index</t>
  </si>
  <si>
    <t>01XP54J10</t>
  </si>
  <si>
    <t>RUTW US 01/30/26 P2440 Index</t>
  </si>
  <si>
    <t>01WGK1219</t>
  </si>
  <si>
    <t>RUTW US 01/30/26 P2540 Index</t>
  </si>
  <si>
    <t>01WGK12B8</t>
  </si>
  <si>
    <t>SPXW US 01/23/26 C6915 Index</t>
  </si>
  <si>
    <t>01Z9XMSD9</t>
  </si>
  <si>
    <t>SPXW US 01/28/26 C7000 Index</t>
  </si>
  <si>
    <t>01Z6FNS68</t>
  </si>
  <si>
    <t>SPXW US 01/28/26 P6350 Index</t>
  </si>
  <si>
    <t>01Z6DZ196</t>
  </si>
  <si>
    <t>SPXW US 01/28/26 P6650 Index</t>
  </si>
  <si>
    <t>01Z6NVPF8</t>
  </si>
  <si>
    <t>SPXW US 01/30/26 C7050 Index</t>
  </si>
  <si>
    <t>01WGJTDB7</t>
  </si>
  <si>
    <t>SPXW US 01/30/26 P6385 Index</t>
  </si>
  <si>
    <t>01Y0K2Y20</t>
  </si>
  <si>
    <t>SPXW US 01/30/26 P6685 Index</t>
  </si>
  <si>
    <t>01Y0MV7V1</t>
  </si>
  <si>
    <t>SPXW US 03/20/26 C7275 Index</t>
  </si>
  <si>
    <t>01Y599QF6</t>
  </si>
  <si>
    <t>SPXW US 03/20/26 C7360 Index</t>
  </si>
  <si>
    <t>01Z6NV189</t>
  </si>
  <si>
    <t>SPXW US 03/31/26 C7350 Index</t>
  </si>
  <si>
    <t>01X764KW1</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</si>
  <si>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</si>
  <si>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</si>
  <si>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</si>
  <si>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</si>
  <si>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</si>
  <si>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</si>
  <si>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</si>
  <si>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</si>
  <si>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</si>
  <si>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</si>
  <si>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</si>
  <si>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</si>
  <si>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</si>
  <si>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</si>
  <si>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</si>
  <si>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</si>
  <si>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</si>
  <si>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</si>
  <si>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</si>
  <si>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</si>
  <si>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</si>
  <si>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CCSIN0905</t>
  </si>
  <si>
    <t>ECSIN0905</t>
  </si>
  <si>
    <t>EC932000N            00001</t>
  </si>
  <si>
    <t>EC932000N 00001</t>
  </si>
  <si>
    <t>ECSIN0300            00001</t>
  </si>
  <si>
    <t>ECSIN0300 00001</t>
  </si>
  <si>
    <t>ECSIN0905            00001</t>
  </si>
  <si>
    <t>ECSIN0905 00001</t>
  </si>
  <si>
    <t>B 02/24/26 Govt</t>
  </si>
  <si>
    <t>BMGDMQ6</t>
  </si>
  <si>
    <t>US912797SS76</t>
  </si>
  <si>
    <t>912797SS7</t>
  </si>
  <si>
    <t>B 3/17/26 Govt</t>
  </si>
  <si>
    <t>BV973L0</t>
  </si>
  <si>
    <t>US912797SZ10</t>
  </si>
  <si>
    <t>912797SZ1</t>
  </si>
  <si>
    <t>B 5/19/26 Govt</t>
  </si>
  <si>
    <t>BNYL2R0</t>
  </si>
  <si>
    <t>US912797TS67</t>
  </si>
  <si>
    <t>912797TS6</t>
  </si>
  <si>
    <t>CDX</t>
  </si>
  <si>
    <t>CDX HY CDSI S45 5Y</t>
  </si>
  <si>
    <t>05Y5BRAD5</t>
  </si>
  <si>
    <t>HYGMS2TRS</t>
  </si>
  <si>
    <t>HYG US Equity</t>
  </si>
  <si>
    <t>HYGCITTRS</t>
  </si>
  <si>
    <t>HYGNOMTRS</t>
  </si>
  <si>
    <t>HYGFEDFUND-30111626C</t>
  </si>
  <si>
    <t>HYGCITTRS 00001</t>
  </si>
  <si>
    <t>TRSHYGFFUNDS1M-80051</t>
  </si>
  <si>
    <t>HYGMS2TRS 00001</t>
  </si>
  <si>
    <t>NOM HYG FED FUNDS</t>
  </si>
  <si>
    <t>HYGNOMTRS 00001</t>
  </si>
  <si>
    <t>Pay</t>
  </si>
  <si>
    <t>Fed Funds Effective</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</si>
  <si>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</si>
  <si>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</si>
  <si>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</si>
  <si>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</si>
  <si>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</si>
  <si>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</si>
  <si>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</si>
  <si>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</si>
  <si>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</si>
  <si>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</si>
  <si>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</si>
  <si>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</si>
  <si>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</si>
  <si>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</si>
  <si>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</si>
  <si>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</si>
  <si>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</si>
  <si>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</si>
  <si>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</si>
  <si>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</si>
  <si>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</si>
  <si>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</si>
  <si>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</si>
  <si>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</si>
  <si>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</si>
  <si>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</si>
  <si>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</si>
  <si>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</si>
  <si>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</si>
  <si>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</si>
  <si>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</si>
  <si>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</si>
  <si>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</si>
  <si>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</si>
  <si>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</si>
  <si>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</si>
  <si>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</si>
  <si>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</si>
  <si>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</si>
  <si>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</si>
  <si>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</si>
  <si>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</si>
  <si>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</si>
  <si>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</si>
  <si>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</si>
  <si>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</si>
  <si>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</si>
  <si>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</si>
  <si>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</si>
  <si>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</si>
  <si>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</si>
  <si>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</si>
  <si>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</si>
  <si>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</si>
  <si>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</si>
  <si>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</si>
  <si>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</si>
  <si>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</si>
  <si>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</si>
  <si>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</si>
  <si>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</si>
  <si>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</si>
  <si>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</si>
  <si>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</si>
  <si>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</si>
  <si>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</si>
  <si>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</si>
  <si>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</si>
  <si>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</si>
  <si>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</si>
  <si>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</si>
  <si>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</si>
  <si>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</si>
  <si>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</si>
  <si>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</si>
  <si>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</si>
  <si>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</si>
  <si>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</si>
  <si>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</si>
  <si>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</si>
  <si>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</si>
  <si>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</si>
  <si>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</si>
  <si>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</si>
  <si>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</si>
  <si>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</si>
  <si>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</si>
  <si>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</si>
  <si>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</si>
  <si>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</si>
  <si>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</si>
  <si>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</si>
  <si>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</si>
  <si>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</si>
  <si>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</si>
  <si>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</si>
  <si>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</si>
  <si>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</si>
  <si>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</si>
  <si>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</si>
  <si>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</si>
  <si>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</si>
  <si>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</si>
  <si>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</si>
  <si>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</si>
  <si>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</si>
  <si>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</si>
  <si>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</si>
  <si>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</si>
  <si>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</si>
  <si>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</si>
  <si>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</si>
  <si>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</si>
  <si>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</si>
  <si>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</si>
  <si>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</si>
  <si>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</si>
  <si>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</si>
  <si>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</si>
  <si>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</si>
  <si>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</si>
  <si>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</si>
  <si>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</si>
  <si>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</si>
  <si>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</si>
  <si>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</si>
  <si>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</si>
  <si>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</si>
  <si>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</si>
  <si>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</si>
  <si>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</si>
  <si>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</si>
  <si>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</si>
  <si>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</si>
  <si>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</si>
  <si>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</si>
  <si>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</si>
  <si>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</si>
  <si>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</si>
  <si>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</si>
  <si>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</si>
  <si>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</si>
  <si>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</si>
  <si>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</si>
  <si>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</si>
  <si>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</si>
  <si>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</si>
  <si>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</si>
  <si>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</si>
  <si>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</si>
  <si>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</si>
  <si>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</si>
  <si>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</si>
  <si>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</si>
  <si>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</si>
  <si>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</si>
  <si>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</si>
  <si>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</si>
  <si>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</si>
  <si>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</si>
  <si>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</si>
  <si>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</si>
  <si>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</si>
  <si>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</si>
  <si>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</si>
  <si>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</si>
  <si>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</si>
  <si>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</si>
  <si>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</si>
  <si>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</si>
  <si>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</si>
  <si>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</si>
  <si>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</si>
  <si>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</si>
  <si>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</si>
  <si>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</si>
  <si>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</si>
  <si>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</si>
  <si>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</si>
  <si>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</si>
  <si>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</si>
  <si>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</si>
  <si>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</si>
  <si>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</si>
  <si>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</si>
  <si>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</si>
  <si>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</si>
  <si>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</si>
  <si>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</si>
  <si>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</si>
  <si>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</si>
  <si>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</si>
  <si>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</si>
  <si>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</si>
  <si>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</si>
  <si>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</si>
  <si>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</si>
  <si>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</si>
  <si>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</si>
  <si>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</si>
  <si>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</si>
  <si>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</si>
  <si>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</si>
  <si>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</si>
  <si>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</si>
  <si>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</si>
  <si>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</si>
  <si>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</si>
  <si>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</si>
  <si>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</si>
  <si>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</si>
  <si>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</si>
  <si>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</si>
  <si>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</si>
  <si>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</si>
  <si>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</si>
  <si>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</si>
  <si>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</si>
  <si>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</si>
  <si>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</si>
  <si>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</si>
  <si>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</si>
  <si>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</si>
  <si>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</si>
  <si>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</si>
  <si>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</si>
  <si>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</si>
  <si>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</si>
  <si>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</si>
  <si>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</si>
  <si>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</si>
  <si>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</si>
  <si>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</si>
  <si>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</si>
  <si>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</si>
  <si>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</si>
  <si>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</si>
  <si>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</si>
  <si>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</si>
  <si>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</si>
  <si>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</si>
  <si>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</si>
  <si>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</si>
  <si>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</si>
  <si>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</si>
  <si>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</si>
  <si>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</si>
  <si>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</si>
  <si>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</si>
  <si>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</si>
  <si>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</si>
  <si>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</si>
  <si>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</si>
  <si>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</si>
  <si>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</si>
  <si>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</si>
  <si>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</si>
  <si>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</si>
  <si>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</si>
  <si>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</si>
  <si>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</si>
  <si>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</si>
  <si>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</si>
  <si>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</si>
  <si>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</si>
  <si>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</si>
  <si>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</si>
  <si>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</si>
  <si>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</si>
  <si>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</si>
  <si>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</si>
  <si>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</si>
  <si>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</si>
  <si>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</si>
  <si>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</si>
  <si>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</si>
  <si>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</si>
  <si>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</si>
  <si>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</si>
  <si>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</si>
  <si>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</si>
  <si>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</si>
  <si>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</si>
  <si>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</si>
  <si>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</si>
  <si>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</si>
  <si>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</si>
  <si>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</si>
  <si>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</si>
  <si>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</si>
  <si>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</si>
  <si>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</si>
  <si>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</si>
  <si>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</si>
  <si>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</si>
  <si>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</si>
  <si>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</si>
  <si>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</si>
  <si>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</si>
  <si>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</si>
  <si>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</si>
  <si>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</si>
  <si>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</si>
  <si>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</si>
  <si>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</si>
  <si>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</si>
  <si>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</si>
  <si>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</si>
  <si>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</si>
  <si>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</si>
  <si>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</si>
  <si>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</si>
  <si>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</si>
  <si>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</si>
  <si>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</si>
  <si>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</si>
  <si>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</si>
  <si>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</si>
  <si>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</si>
  <si>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</si>
  <si>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</si>
  <si>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</si>
  <si>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</si>
  <si>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</si>
  <si>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</si>
  <si>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</si>
  <si>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</si>
  <si>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</si>
  <si>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</si>
  <si>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</si>
  <si>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</si>
  <si>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</si>
  <si>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</si>
  <si>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</si>
  <si>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</si>
  <si>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</si>
  <si>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</si>
  <si>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</si>
  <si>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</si>
  <si>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</si>
  <si>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</si>
  <si>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</si>
  <si>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</si>
  <si>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</si>
  <si>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</si>
  <si>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</si>
  <si>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</si>
  <si>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</si>
  <si>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</si>
  <si>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</si>
  <si>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</si>
  <si>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</si>
  <si>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</si>
  <si>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</si>
  <si>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</si>
  <si>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</si>
  <si>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</si>
  <si>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</si>
  <si>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</si>
  <si>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</si>
  <si>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</si>
  <si>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</si>
  <si>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</si>
  <si>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</si>
  <si>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</si>
  <si>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</si>
  <si>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</si>
  <si>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</si>
  <si>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</si>
  <si>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</si>
  <si>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</si>
  <si>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</si>
  <si>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</si>
  <si>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</si>
  <si>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</si>
  <si>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</si>
  <si>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</si>
  <si>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</si>
  <si>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</si>
  <si>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Versant Media Group Inc</t>
  </si>
  <si>
    <t>VSNT UW</t>
  </si>
  <si>
    <t>BVV5S84</t>
  </si>
  <si>
    <t>US9252831030</t>
  </si>
  <si>
    <t>925283103</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</si>
  <si>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</si>
  <si>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</si>
  <si>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</si>
  <si>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</si>
  <si>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</si>
  <si>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</si>
  <si>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</si>
  <si>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</si>
  <si>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</si>
  <si>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</si>
  <si>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</si>
  <si>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</si>
  <si>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</si>
  <si>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</si>
  <si>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</si>
  <si>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</si>
  <si>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</si>
  <si>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</si>
  <si>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</si>
  <si>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</si>
  <si>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</si>
  <si>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</si>
  <si>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</si>
  <si>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</si>
  <si>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UBSMQLTLFEDFUNDS+25U</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</si>
  <si>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</si>
  <si>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</si>
  <si>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</si>
  <si>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</si>
  <si>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</si>
  <si>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</si>
  <si>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</si>
  <si>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</si>
  <si>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</si>
  <si>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</si>
  <si>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</si>
  <si>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</si>
  <si>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</si>
  <si>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</si>
  <si>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</si>
  <si>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</si>
  <si>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</si>
  <si>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</si>
  <si>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</si>
  <si>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</si>
  <si>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</si>
  <si>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</si>
  <si>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</si>
  <si>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</si>
  <si>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</si>
  <si>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</si>
  <si>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</si>
  <si>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</si>
  <si>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</si>
  <si>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</si>
  <si>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</si>
  <si>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</si>
  <si>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</si>
  <si>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</si>
  <si>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</si>
  <si>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</si>
  <si>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</si>
  <si>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</si>
  <si>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</si>
  <si>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</si>
  <si>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</si>
  <si>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</si>
  <si>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</si>
  <si>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</si>
  <si>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</si>
  <si>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</si>
  <si>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</si>
  <si>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</si>
  <si>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</si>
  <si>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</si>
  <si>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</si>
  <si>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</si>
  <si>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</si>
  <si>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</si>
  <si>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</si>
  <si>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</si>
  <si>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</si>
  <si>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</si>
  <si>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</si>
  <si>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</si>
  <si>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</si>
  <si>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</si>
  <si>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</si>
  <si>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</si>
  <si>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</si>
  <si>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</si>
  <si>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</si>
  <si>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</si>
  <si>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</si>
  <si>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</si>
  <si>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</si>
  <si>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</si>
  <si>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</si>
  <si>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</si>
  <si>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</si>
  <si>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</si>
  <si>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</si>
  <si>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</si>
  <si>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</si>
  <si>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</si>
  <si>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</si>
  <si>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</si>
  <si>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</si>
  <si>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</si>
  <si>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</si>
  <si>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</si>
  <si>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</si>
  <si>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</si>
  <si>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</si>
  <si>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</si>
  <si>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</si>
  <si>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</si>
  <si>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</si>
  <si>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</si>
  <si>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</si>
  <si>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</si>
  <si>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</si>
  <si>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</si>
  <si>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</si>
  <si>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</si>
  <si>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</si>
  <si>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</si>
  <si>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</si>
  <si>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</si>
  <si>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</si>
  <si>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</si>
  <si>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</si>
  <si>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</si>
  <si>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</si>
  <si>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</si>
  <si>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</si>
  <si>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</si>
  <si>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</si>
  <si>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</si>
  <si>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</si>
  <si>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</si>
  <si>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</si>
  <si>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</si>
  <si>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</si>
  <si>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</si>
  <si>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</si>
  <si>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</si>
  <si>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</si>
  <si>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</si>
  <si>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</si>
  <si>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</si>
  <si>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</si>
  <si>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</si>
  <si>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</si>
  <si>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</si>
  <si>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</si>
  <si>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</si>
  <si>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</si>
  <si>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</si>
  <si>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</si>
  <si>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</si>
  <si>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</si>
  <si>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</si>
  <si>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</si>
  <si>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</si>
  <si>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</si>
  <si>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</si>
  <si>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</si>
  <si>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</si>
  <si>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</si>
  <si>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</si>
  <si>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</si>
  <si>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</si>
  <si>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</si>
  <si>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</si>
  <si>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</si>
  <si>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</si>
  <si>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</si>
  <si>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</si>
  <si>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</si>
  <si>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</si>
  <si>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</si>
  <si>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</si>
  <si>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</si>
  <si>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</si>
  <si>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</si>
  <si>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</si>
  <si>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</si>
  <si>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</si>
  <si>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</si>
  <si>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</si>
  <si>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</si>
  <si>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</si>
  <si>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</si>
  <si>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</si>
  <si>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</si>
  <si>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</si>
  <si>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</si>
  <si>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</si>
  <si>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</si>
  <si>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</si>
  <si>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</si>
  <si>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</si>
  <si>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</si>
  <si>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</si>
  <si>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</si>
  <si>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</si>
  <si>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</si>
  <si>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</si>
  <si>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</si>
  <si>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</si>
  <si>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</si>
  <si>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</si>
  <si>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</si>
  <si>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</si>
  <si>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</si>
  <si>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</si>
  <si>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</si>
  <si>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</si>
  <si>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</si>
  <si>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</si>
  <si>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</si>
  <si>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</si>
  <si>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</si>
  <si>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</si>
  <si>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</si>
  <si>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</si>
  <si>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</si>
  <si>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</si>
  <si>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</si>
  <si>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</si>
  <si>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</si>
  <si>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</si>
  <si>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</si>
  <si>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</si>
  <si>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</si>
  <si>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</si>
  <si>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</si>
  <si>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</si>
  <si>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</si>
  <si>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</si>
  <si>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</si>
  <si>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</si>
  <si>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</si>
  <si>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</si>
  <si>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</si>
  <si>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</si>
  <si>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</si>
  <si>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</si>
  <si>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</si>
  <si>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</si>
  <si>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</si>
  <si>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</si>
  <si>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</si>
  <si>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</si>
  <si>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</si>
  <si>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</si>
  <si>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</si>
  <si>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</si>
  <si>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</si>
  <si>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</si>
  <si>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</si>
  <si>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</si>
  <si>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</si>
  <si>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</si>
  <si>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</si>
  <si>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</si>
  <si>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</si>
  <si>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</si>
  <si>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</si>
  <si>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</si>
  <si>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</si>
  <si>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</si>
  <si>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</si>
  <si>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</si>
  <si>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</si>
  <si>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</si>
  <si>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</si>
  <si>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</si>
  <si>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</si>
  <si>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</si>
  <si>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</si>
  <si>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</si>
  <si>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</si>
  <si>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</si>
  <si>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</si>
  <si>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</si>
  <si>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</si>
  <si>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</si>
  <si>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</si>
  <si>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</si>
  <si>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</si>
  <si>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</si>
  <si>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</si>
  <si>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</si>
  <si>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</si>
  <si>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</si>
  <si>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</si>
  <si>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</si>
  <si>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</si>
  <si>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</si>
  <si>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</si>
  <si>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</si>
  <si>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</si>
  <si>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</si>
  <si>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</si>
  <si>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</si>
  <si>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</si>
  <si>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</si>
  <si>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</si>
  <si>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</si>
  <si>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</si>
  <si>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</si>
  <si>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</si>
  <si>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</si>
  <si>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</si>
  <si>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</si>
  <si>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</si>
  <si>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</si>
  <si>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</si>
  <si>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</si>
  <si>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</si>
  <si>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</si>
  <si>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</si>
  <si>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</si>
  <si>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</si>
  <si>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</si>
  <si>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</si>
  <si>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</si>
  <si>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</si>
  <si>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</si>
  <si>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</si>
  <si>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</si>
  <si>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</si>
  <si>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</si>
  <si>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</si>
  <si>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</si>
  <si>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</si>
  <si>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</si>
  <si>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</si>
  <si>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</si>
  <si>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</si>
  <si>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</si>
  <si>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</si>
  <si>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</si>
  <si>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</si>
  <si>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</si>
  <si>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</si>
  <si>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</si>
  <si>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Molina Healthcare Inc</t>
  </si>
  <si>
    <t>MOH UN</t>
  </si>
  <si>
    <t>2212706</t>
  </si>
  <si>
    <t>US60855R1005</t>
  </si>
  <si>
    <t>60855R100</t>
  </si>
  <si>
    <t>Medical Properties Trust Inc</t>
  </si>
  <si>
    <t>MPW UN</t>
  </si>
  <si>
    <t>B0JL5L9</t>
  </si>
  <si>
    <t>US58463J3041</t>
  </si>
  <si>
    <t>58463J304</t>
  </si>
  <si>
    <t>Marsh &amp; McLennan Cos Inc</t>
  </si>
  <si>
    <t>MRSH UN</t>
  </si>
  <si>
    <t>2567741</t>
  </si>
  <si>
    <t>US5717481023</t>
  </si>
  <si>
    <t>571748102</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</si>
  <si>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</si>
  <si>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</si>
  <si>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</si>
  <si>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</si>
  <si>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</si>
  <si>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</si>
  <si>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</si>
  <si>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</si>
  <si>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</si>
  <si>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</si>
  <si>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</si>
  <si>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</si>
  <si>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</si>
  <si>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</si>
  <si>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New York Times Co/The</t>
  </si>
  <si>
    <t>NYT UN</t>
  </si>
  <si>
    <t>2632003</t>
  </si>
  <si>
    <t>US6501111073</t>
  </si>
  <si>
    <t>650111107</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</si>
  <si>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</si>
  <si>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</si>
  <si>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</si>
  <si>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</si>
  <si>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</si>
  <si>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</si>
  <si>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</si>
  <si>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</si>
  <si>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</si>
  <si>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</si>
  <si>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</si>
  <si>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</si>
  <si>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</si>
  <si>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</si>
  <si>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</si>
  <si>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</si>
  <si>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</si>
  <si>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</si>
  <si>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</si>
  <si>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</si>
  <si>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</si>
  <si>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</si>
  <si>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</si>
  <si>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</si>
  <si>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</si>
  <si>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</si>
  <si>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</si>
  <si>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</si>
  <si>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</si>
  <si>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</si>
  <si>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</si>
  <si>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</si>
  <si>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</si>
  <si>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</si>
  <si>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</si>
  <si>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</si>
  <si>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</si>
  <si>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</si>
  <si>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</si>
  <si>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</si>
  <si>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</si>
  <si>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</si>
  <si>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</si>
  <si>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</si>
  <si>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</si>
  <si>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</si>
  <si>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</si>
  <si>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</si>
  <si>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</si>
  <si>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</si>
  <si>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</si>
  <si>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</si>
  <si>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</si>
  <si>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</si>
  <si>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</si>
  <si>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</si>
  <si>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</si>
  <si>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</si>
  <si>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</si>
  <si>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</si>
  <si>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</si>
  <si>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</si>
  <si>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</si>
  <si>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</si>
  <si>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</si>
  <si>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</si>
  <si>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</si>
  <si>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</si>
  <si>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</si>
  <si>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</si>
  <si>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</si>
  <si>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</si>
  <si>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</si>
  <si>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</si>
  <si>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</si>
  <si>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</si>
  <si>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</si>
  <si>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</si>
  <si>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</si>
  <si>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</si>
  <si>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</si>
  <si>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</si>
  <si>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</si>
  <si>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</si>
  <si>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</si>
  <si>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</si>
  <si>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</si>
  <si>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</si>
  <si>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</si>
  <si>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</si>
  <si>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</si>
  <si>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</si>
  <si>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</si>
  <si>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</si>
  <si>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</si>
  <si>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</si>
  <si>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</si>
  <si>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</si>
  <si>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</si>
  <si>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</si>
  <si>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</si>
  <si>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</si>
  <si>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</si>
  <si>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</si>
  <si>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</si>
  <si>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</si>
  <si>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</si>
  <si>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</si>
  <si>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</si>
  <si>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</si>
  <si>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</si>
  <si>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</si>
  <si>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</si>
  <si>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</si>
  <si>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</si>
  <si>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</si>
  <si>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</si>
  <si>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</si>
  <si>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</si>
  <si>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</si>
  <si>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</si>
  <si>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</si>
  <si>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</si>
  <si>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</si>
  <si>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</si>
  <si>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</si>
  <si>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</si>
  <si>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</si>
  <si>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</si>
  <si>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</si>
  <si>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</si>
  <si>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</si>
  <si>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</si>
  <si>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</si>
  <si>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B 4/9/26 Govt</t>
  </si>
  <si>
    <t>BSNMM68</t>
  </si>
  <si>
    <t>US912797SL24</t>
  </si>
  <si>
    <t>912797SL2</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</si>
  <si>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</si>
  <si>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</si>
  <si>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</si>
  <si>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</si>
  <si>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</si>
  <si>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</si>
  <si>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</si>
  <si>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</si>
  <si>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</si>
  <si>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</si>
  <si>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</si>
  <si>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</si>
  <si>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</si>
  <si>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</si>
  <si>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</si>
  <si>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</si>
  <si>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</si>
  <si>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</si>
  <si>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</si>
  <si>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</si>
  <si>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</si>
  <si>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</si>
  <si>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</si>
  <si>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</si>
  <si>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</si>
  <si>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</si>
  <si>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</si>
  <si>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</si>
  <si>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</si>
  <si>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</si>
  <si>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</si>
  <si>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</si>
  <si>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</si>
  <si>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</si>
  <si>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</si>
  <si>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</si>
  <si>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</si>
  <si>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</si>
  <si>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</si>
  <si>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</si>
  <si>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</si>
  <si>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</si>
  <si>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</si>
  <si>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</si>
  <si>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</si>
  <si>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</si>
  <si>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</si>
  <si>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</si>
  <si>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</si>
  <si>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</si>
  <si>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</si>
  <si>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</si>
  <si>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</si>
  <si>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</si>
  <si>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</si>
  <si>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</si>
  <si>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</si>
  <si>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</si>
  <si>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</si>
  <si>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</si>
  <si>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</si>
  <si>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</si>
  <si>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</si>
  <si>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</si>
  <si>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</si>
  <si>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</si>
  <si>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</si>
  <si>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</si>
  <si>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</si>
  <si>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</si>
  <si>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</si>
  <si>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</si>
  <si>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</si>
  <si>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</si>
  <si>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</si>
  <si>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</si>
  <si>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</si>
  <si>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</si>
  <si>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</si>
  <si>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</si>
  <si>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</si>
  <si>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</si>
  <si>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</si>
  <si>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</si>
  <si>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US ULTRA BOND CBT Mar26</t>
  </si>
  <si>
    <t>WNH6 Comdty</t>
  </si>
  <si>
    <t>WNH6</t>
  </si>
  <si>
    <t>QQQ US 04/17/26 P580 Equity</t>
  </si>
  <si>
    <t>QQQ 04/17/26 P580 Equity</t>
  </si>
  <si>
    <t>01WXDFXD0</t>
  </si>
  <si>
    <t>ABCLN 2024-B F Mtge</t>
  </si>
  <si>
    <t>BRK0HB8</t>
  </si>
  <si>
    <t>US02007G4G58</t>
  </si>
  <si>
    <t>02007G4G5</t>
  </si>
  <si>
    <t>Bond</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</si>
  <si>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</si>
  <si>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</si>
  <si>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</si>
  <si>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</si>
  <si>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</si>
  <si>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</si>
  <si>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</si>
  <si>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</si>
  <si>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</si>
  <si>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</si>
  <si>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</si>
  <si>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</si>
  <si>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</si>
  <si>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</si>
  <si>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</si>
  <si>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</si>
  <si>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</si>
  <si>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</si>
  <si>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</si>
  <si>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</si>
  <si>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</si>
  <si>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</si>
  <si>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</si>
  <si>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</si>
  <si>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</si>
  <si>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</si>
  <si>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</si>
  <si>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</si>
  <si>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</si>
  <si>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</si>
  <si>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</si>
  <si>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</si>
  <si>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</si>
  <si>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</si>
  <si>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</si>
  <si>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</si>
  <si>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DRSLF 2022-97A ER Mtge</t>
  </si>
  <si>
    <t>9AAM0F9</t>
  </si>
  <si>
    <t>US26251RAE18</t>
  </si>
  <si>
    <t>26251RAE1</t>
  </si>
  <si>
    <t>ELM12 2021-5A FR Mtge</t>
  </si>
  <si>
    <t>9A9L63B</t>
  </si>
  <si>
    <t>US29003CAJ80</t>
  </si>
  <si>
    <t>29003CAJ8</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</si>
  <si>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</si>
  <si>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</si>
  <si>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</si>
  <si>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</si>
  <si>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</si>
  <si>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</si>
  <si>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</si>
  <si>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</si>
  <si>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</si>
  <si>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</si>
  <si>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</si>
  <si>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</si>
  <si>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</si>
  <si>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</si>
  <si>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</si>
  <si>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</si>
  <si>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</si>
  <si>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</si>
  <si>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</si>
  <si>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</si>
  <si>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</si>
  <si>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</si>
  <si>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</si>
  <si>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</si>
  <si>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</si>
  <si>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</si>
  <si>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</si>
  <si>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</si>
  <si>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KOS 11 1/4 01/29/31 Corp</t>
  </si>
  <si>
    <t>BW9L063</t>
  </si>
  <si>
    <t>NO0013712281</t>
  </si>
  <si>
    <t>G5315LAA3</t>
  </si>
  <si>
    <t>LEU 0 08/15/32 Corp</t>
  </si>
  <si>
    <t>BW015S9</t>
  </si>
  <si>
    <t>US15643UAF12</t>
  </si>
  <si>
    <t>15643UAF1</t>
  </si>
  <si>
    <t>LMRK 2025-1A C Mtge</t>
  </si>
  <si>
    <t>9AAKIC1</t>
  </si>
  <si>
    <t>US50209AAK79</t>
  </si>
  <si>
    <t>50209AAK7</t>
  </si>
  <si>
    <t>LOGM 5.5 05/01/28 144a Corp</t>
  </si>
  <si>
    <t>BRC0051</t>
  </si>
  <si>
    <t>US38349YAB11</t>
  </si>
  <si>
    <t>38349YAB1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</si>
  <si>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</si>
  <si>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</si>
  <si>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</si>
  <si>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</si>
  <si>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</si>
  <si>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</si>
  <si>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</si>
  <si>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</si>
  <si>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</si>
  <si>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</si>
  <si>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</si>
  <si>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</si>
  <si>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</si>
  <si>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</si>
  <si>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</si>
  <si>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</si>
  <si>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</si>
  <si>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</si>
  <si>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</si>
  <si>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</si>
  <si>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</si>
  <si>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</si>
  <si>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</si>
  <si>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</si>
  <si>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</si>
  <si>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</si>
  <si>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</si>
  <si>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</si>
  <si>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USRE 2021-1 B1 Mtge</t>
  </si>
  <si>
    <t>BMHSP38</t>
  </si>
  <si>
    <t>US643821AB76</t>
  </si>
  <si>
    <t>643821AB7</t>
  </si>
  <si>
    <t>WFCM 2024-5C2 D Mtge</t>
  </si>
  <si>
    <t>9A9QLLS</t>
  </si>
  <si>
    <t>US95003UAM27</t>
  </si>
  <si>
    <t>95003UAM2</t>
  </si>
  <si>
    <t>TWMAFI 12 1/4 02/10/29 Corp</t>
  </si>
  <si>
    <t>R9T86AAB1</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</si>
  <si>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</si>
  <si>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</si>
  <si>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</si>
  <si>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</si>
  <si>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</si>
  <si>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</si>
  <si>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</si>
  <si>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</si>
  <si>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</si>
  <si>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</si>
  <si>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</si>
  <si>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</si>
  <si>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</si>
  <si>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</si>
  <si>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</si>
  <si>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</si>
  <si>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</si>
  <si>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</si>
  <si>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</si>
  <si>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CORN FUTURE Jul26</t>
  </si>
  <si>
    <t>C N6 Comdty</t>
  </si>
  <si>
    <t>C N6</t>
  </si>
  <si>
    <t>CORN FUTURE Sep26</t>
  </si>
  <si>
    <t>C U6 Comdty</t>
  </si>
  <si>
    <t>C U6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</si>
  <si>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</si>
  <si>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</si>
  <si>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</si>
  <si>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</si>
  <si>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</si>
  <si>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</si>
  <si>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</si>
  <si>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</si>
  <si>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</si>
  <si>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</si>
  <si>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</si>
  <si>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</si>
  <si>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</si>
  <si>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</si>
  <si>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</si>
  <si>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</si>
  <si>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</si>
  <si>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</si>
  <si>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</si>
  <si>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</si>
  <si>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</si>
  <si>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</si>
  <si>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</si>
  <si>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</si>
  <si>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</si>
  <si>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</si>
  <si>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</si>
  <si>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</si>
  <si>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</si>
  <si>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</si>
  <si>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</si>
  <si>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</si>
  <si>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</si>
  <si>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</si>
  <si>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</si>
  <si>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</si>
  <si>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</si>
  <si>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</si>
  <si>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</si>
  <si>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</si>
  <si>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</si>
  <si>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</si>
  <si>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</si>
  <si>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</si>
  <si>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</si>
  <si>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</si>
  <si>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</si>
  <si>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</si>
  <si>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</si>
  <si>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</si>
  <si>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</si>
  <si>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</si>
  <si>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</si>
  <si>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</si>
  <si>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</si>
  <si>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</si>
  <si>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</si>
  <si>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</si>
  <si>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</si>
  <si>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</si>
  <si>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</si>
  <si>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</si>
  <si>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</si>
  <si>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</si>
  <si>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</si>
  <si>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</si>
  <si>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</si>
  <si>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</si>
  <si>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</si>
  <si>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</si>
  <si>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</si>
  <si>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</si>
  <si>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</si>
  <si>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</si>
  <si>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</si>
  <si>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</si>
  <si>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</si>
  <si>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</si>
  <si>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</si>
  <si>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</si>
  <si>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</si>
  <si>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</si>
  <si>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</si>
  <si>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</si>
  <si>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</si>
  <si>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</si>
  <si>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</si>
  <si>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</si>
  <si>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</si>
  <si>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</si>
  <si>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</si>
  <si>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</si>
  <si>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</si>
  <si>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</si>
  <si>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</si>
  <si>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</si>
  <si>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LONG GILT FUTURE MAR26</t>
  </si>
  <si>
    <t>G H6 Comdty</t>
  </si>
  <si>
    <t>G H6COM</t>
  </si>
  <si>
    <t>GOLD 100 OZ FUTR Feb26</t>
  </si>
  <si>
    <t>GCG6 Comdty</t>
  </si>
  <si>
    <t>GCG6</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</si>
  <si>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</si>
  <si>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</si>
  <si>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</si>
  <si>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</si>
  <si>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</si>
  <si>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</si>
  <si>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</si>
  <si>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</si>
  <si>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</si>
  <si>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</si>
  <si>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</si>
  <si>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</si>
  <si>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</si>
  <si>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</si>
  <si>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</si>
  <si>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</si>
  <si>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</si>
  <si>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</si>
  <si>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</si>
  <si>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</si>
  <si>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</si>
  <si>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May26</t>
  </si>
  <si>
    <t>HOK6 Comdty</t>
  </si>
  <si>
    <t>HOK6</t>
  </si>
  <si>
    <t>RAPESEED EURO May26</t>
  </si>
  <si>
    <t>IJK6 Comdty</t>
  </si>
  <si>
    <t>IJK6</t>
  </si>
  <si>
    <t>RAPESEED EURO Aug26</t>
  </si>
  <si>
    <t>IJQ6 Comdty</t>
  </si>
  <si>
    <t>IJQ6</t>
  </si>
  <si>
    <t>RAPESEED EURO Nov26</t>
  </si>
  <si>
    <t>IJX6 Comdty</t>
  </si>
  <si>
    <t>IJX6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</si>
  <si>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</si>
  <si>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</si>
  <si>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</si>
  <si>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</si>
  <si>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</si>
  <si>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</si>
  <si>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</si>
  <si>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</si>
  <si>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</si>
  <si>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</si>
  <si>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</si>
  <si>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</si>
  <si>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</si>
  <si>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</si>
  <si>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</si>
  <si>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</si>
  <si>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</si>
  <si>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</si>
  <si>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</si>
  <si>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</si>
  <si>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</si>
  <si>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</si>
  <si>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</si>
  <si>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</si>
  <si>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</si>
  <si>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</si>
  <si>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</si>
  <si>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</si>
  <si>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</si>
  <si>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</si>
  <si>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Apr26</t>
  </si>
  <si>
    <t>LHJ6 Comdty</t>
  </si>
  <si>
    <t>LHJ6</t>
  </si>
  <si>
    <t>LEAN HOGS FUTURE Jun26</t>
  </si>
  <si>
    <t>LHM6 Comdty</t>
  </si>
  <si>
    <t>LHM6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</si>
  <si>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</si>
  <si>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</si>
  <si>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</si>
  <si>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</si>
  <si>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</si>
  <si>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</si>
  <si>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</si>
  <si>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</si>
  <si>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</si>
  <si>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</si>
  <si>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</si>
  <si>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</si>
  <si>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</si>
  <si>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</si>
  <si>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</si>
  <si>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</si>
  <si>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</si>
  <si>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</si>
  <si>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</si>
  <si>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</si>
  <si>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</si>
  <si>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</si>
  <si>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</si>
  <si>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</si>
  <si>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</si>
  <si>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</si>
  <si>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</si>
  <si>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</si>
  <si>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</si>
  <si>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</si>
  <si>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</si>
  <si>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</si>
  <si>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</si>
  <si>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</si>
  <si>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</si>
  <si>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</si>
  <si>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</si>
  <si>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</si>
  <si>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</si>
  <si>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</si>
  <si>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</si>
  <si>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</si>
  <si>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</si>
  <si>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</si>
  <si>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</si>
  <si>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Feb26</t>
  </si>
  <si>
    <t>QSG6 Comdty</t>
  </si>
  <si>
    <t>QSG6</t>
  </si>
  <si>
    <t>Low Su Gasoil G Mar26</t>
  </si>
  <si>
    <t>QSH6 Comdty</t>
  </si>
  <si>
    <t>QSH6</t>
  </si>
  <si>
    <t>Low Su Gasoil G Apr26</t>
  </si>
  <si>
    <t>QSJ6 Comdty</t>
  </si>
  <si>
    <t>QSJ6</t>
  </si>
  <si>
    <t>Low Su Gasoil G May26</t>
  </si>
  <si>
    <t>QSK6 Comdty</t>
  </si>
  <si>
    <t>QSK6</t>
  </si>
  <si>
    <t>WHITE SUGAR (ICE) Mar26</t>
  </si>
  <si>
    <t>QWH6 Comdty</t>
  </si>
  <si>
    <t>QWH6</t>
  </si>
  <si>
    <t>WHITE SUGAR (ICE) May26</t>
  </si>
  <si>
    <t>QWK6 Comdty</t>
  </si>
  <si>
    <t>QWK6</t>
  </si>
  <si>
    <t>WHITE SUGAR (ICE) Aug26</t>
  </si>
  <si>
    <t>QWQ6 Comdty</t>
  </si>
  <si>
    <t>QWQ6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</si>
  <si>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</si>
  <si>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</si>
  <si>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</si>
  <si>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</si>
  <si>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</si>
  <si>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</si>
  <si>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</si>
  <si>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</si>
  <si>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</si>
  <si>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</si>
  <si>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</si>
  <si>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</si>
  <si>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</si>
  <si>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</si>
  <si>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</si>
  <si>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</si>
  <si>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</si>
  <si>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</si>
  <si>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</si>
  <si>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</si>
  <si>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</si>
  <si>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</si>
  <si>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</si>
  <si>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</si>
  <si>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Mar26</t>
  </si>
  <si>
    <t>SBH6 Comdty</t>
  </si>
  <si>
    <t>SBH6</t>
  </si>
  <si>
    <t>SUGAR #11 (WORLD) May26</t>
  </si>
  <si>
    <t>SBK6 Comdty</t>
  </si>
  <si>
    <t>SBK6</t>
  </si>
  <si>
    <t>SUGAR #11 (WORLD) Jul26</t>
  </si>
  <si>
    <t>SBN6 Comdty</t>
  </si>
  <si>
    <t>SBN6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</si>
  <si>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</si>
  <si>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</si>
  <si>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</si>
  <si>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</si>
  <si>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</si>
  <si>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</si>
  <si>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</si>
  <si>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</si>
  <si>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</si>
  <si>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</si>
  <si>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</si>
  <si>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</si>
  <si>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</si>
  <si>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</si>
  <si>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</si>
  <si>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</si>
  <si>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</si>
  <si>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</si>
  <si>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</si>
  <si>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</si>
  <si>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</si>
  <si>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</si>
  <si>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</si>
  <si>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</si>
  <si>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US 2YR NOTE (CBT) Mar26</t>
  </si>
  <si>
    <t>TUH6 Comdty</t>
  </si>
  <si>
    <t>TUH6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</si>
  <si>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</si>
  <si>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</si>
  <si>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</si>
  <si>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</si>
  <si>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</si>
  <si>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</si>
  <si>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</si>
  <si>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</si>
  <si>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</si>
  <si>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</si>
  <si>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</si>
  <si>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</si>
  <si>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</si>
  <si>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</si>
  <si>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</si>
  <si>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</si>
  <si>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</si>
  <si>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</si>
  <si>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</si>
  <si>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</si>
  <si>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</si>
  <si>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</si>
  <si>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</si>
  <si>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</si>
  <si>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CAN 5YR BOND FUT MAR26</t>
  </si>
  <si>
    <t>XQH6 Comdty</t>
  </si>
  <si>
    <t>XQH6</t>
  </si>
  <si>
    <t>CTAP</t>
  </si>
  <si>
    <t>ISHARES CORE S+P 500 ETF</t>
  </si>
  <si>
    <t>IVV</t>
  </si>
  <si>
    <t>2593025</t>
  </si>
  <si>
    <t>US4642872000</t>
  </si>
  <si>
    <t>464287200</t>
  </si>
  <si>
    <t>S&amp;P500 EMINI FUT MAR26</t>
  </si>
  <si>
    <t>ESH6 Index</t>
  </si>
  <si>
    <t>ESH6</t>
  </si>
  <si>
    <t>CTACI4TRS</t>
  </si>
  <si>
    <t>CTA US Equity</t>
  </si>
  <si>
    <t>CTACI2TRS</t>
  </si>
  <si>
    <t>TRSBA0001</t>
  </si>
  <si>
    <t>TRSCI0002</t>
  </si>
  <si>
    <t>CTABA1TRS</t>
  </si>
  <si>
    <t>CTACI3TRS</t>
  </si>
  <si>
    <t>CTACI1TRS</t>
  </si>
  <si>
    <t>CTACI6TRS</t>
  </si>
  <si>
    <t>CTACI5TRS</t>
  </si>
  <si>
    <t>TRSCI0001</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</si>
  <si>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</si>
  <si>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</si>
  <si>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</si>
  <si>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</si>
  <si>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</si>
  <si>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</si>
  <si>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</si>
  <si>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</si>
  <si>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</si>
  <si>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</si>
  <si>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</si>
  <si>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</si>
  <si>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CTASOFR+75 BULET0208</t>
  </si>
  <si>
    <t>TRSCI0001 00001</t>
  </si>
  <si>
    <t>TRSCI0002            00001</t>
  </si>
  <si>
    <t>TRSCI0002 00001</t>
  </si>
  <si>
    <t>B 4/7/26 Govt</t>
  </si>
  <si>
    <t>BTFHTD4</t>
  </si>
  <si>
    <t>US912797TG20</t>
  </si>
  <si>
    <t>912797TG2</t>
  </si>
  <si>
    <t>B 5/5/26 Govt</t>
  </si>
  <si>
    <t>BSD5S14</t>
  </si>
  <si>
    <t>US912797TL15</t>
  </si>
  <si>
    <t>912797TL1</t>
  </si>
  <si>
    <t>FOXY</t>
  </si>
  <si>
    <t>AUD/USD 03/18/2026 Curncy</t>
  </si>
  <si>
    <t>KYNCCTUSD__00002890</t>
  </si>
  <si>
    <t>Forward</t>
  </si>
  <si>
    <t>CAD/USD 03/18/2026 Curncy</t>
  </si>
  <si>
    <t>KYNCCTCAD__00003014</t>
  </si>
  <si>
    <t>CHF/USD 03/18/2026 Curncy</t>
  </si>
  <si>
    <t>KYNCCTCHF__00002953</t>
  </si>
  <si>
    <t>GBP/USD 03/18/2026 Curncy</t>
  </si>
  <si>
    <t>KYNCCTUSD__00003041</t>
  </si>
  <si>
    <t>JPY/USD 03/18/2026 Curncy</t>
  </si>
  <si>
    <t>KYNCCTUSD__00002954</t>
  </si>
  <si>
    <t>NOK/USD 03/18/2026 Curncy</t>
  </si>
  <si>
    <t>KYNCCTUSD__00002888</t>
  </si>
  <si>
    <t>SEK/USD 03/18/2026 Curncy</t>
  </si>
  <si>
    <t>KYNCCTSEK__00002948</t>
  </si>
  <si>
    <t>USD/BRL 03/18/2026 Curncy</t>
  </si>
  <si>
    <t>KYNCCTUSD__00002481</t>
  </si>
  <si>
    <t>USD/CLP 03/18/2026 Curncy</t>
  </si>
  <si>
    <t>KYNCCTUSD__00002994</t>
  </si>
  <si>
    <t>USD/CNH 03/18/2026 Curncy</t>
  </si>
  <si>
    <t>KYNCCTUSD__00003021</t>
  </si>
  <si>
    <t>USD/COP 03/18/2026 Curncy</t>
  </si>
  <si>
    <t>KYNCCTCOP__00002922</t>
  </si>
  <si>
    <t>USD/INR 03/18/2026 Curncy</t>
  </si>
  <si>
    <t>KYNCCTINR__00002940</t>
  </si>
  <si>
    <t>USD/KRW 03/18/2026 Curncy</t>
  </si>
  <si>
    <t>KYNCCTUSD__00002993</t>
  </si>
  <si>
    <t>USD/MXN 03/18/2026 Curncy</t>
  </si>
  <si>
    <t>KYNCCTMXN__00003030</t>
  </si>
  <si>
    <t>USD/SGD 03/18/2026 Curncy</t>
  </si>
  <si>
    <t>KYNCCTUSD__00003028</t>
  </si>
  <si>
    <t>USD/TWD 03/18/2026 Curncy</t>
  </si>
  <si>
    <t>KYNCCTTWD__00003022</t>
  </si>
  <si>
    <t>USD/ZAR 03/18/2026 Curncy</t>
  </si>
  <si>
    <t>KYNCCTUSD__00002904</t>
  </si>
  <si>
    <t>GAEM</t>
  </si>
  <si>
    <t>AEGEA FINANCE SARL 7.625 1/20/2036</t>
  </si>
  <si>
    <t>00775CAE6</t>
  </si>
  <si>
    <t>BT19PK3</t>
  </si>
  <si>
    <t>US00775CAE66</t>
  </si>
  <si>
    <t>REPUBLIC OF ARGENTINA STEP-CPN 1/9/2038</t>
  </si>
  <si>
    <t>040114HU7</t>
  </si>
  <si>
    <t>BNC1841</t>
  </si>
  <si>
    <t>US040114HU71</t>
  </si>
  <si>
    <t>ARIS MINING CORP 8 10/31/2029</t>
  </si>
  <si>
    <t>04040YAB5</t>
  </si>
  <si>
    <t>BTBLGD9</t>
  </si>
  <si>
    <t>US04040YAB56</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</si>
  <si>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</si>
  <si>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</si>
  <si>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</si>
  <si>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</si>
  <si>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</si>
  <si>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</si>
  <si>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</si>
  <si>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</si>
  <si>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</si>
  <si>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</si>
  <si>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</si>
  <si>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</si>
  <si>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</si>
  <si>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</si>
  <si>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</si>
  <si>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</si>
  <si>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</si>
  <si>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</si>
  <si>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</si>
  <si>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</si>
  <si>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</si>
  <si>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</si>
  <si>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</si>
  <si>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</si>
  <si>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</si>
  <si>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</si>
  <si>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</si>
  <si>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</si>
  <si>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</si>
  <si>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</si>
  <si>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</si>
  <si>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</si>
  <si>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</si>
  <si>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</si>
  <si>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</si>
  <si>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</si>
  <si>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</si>
  <si>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</si>
  <si>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</si>
  <si>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</si>
  <si>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</si>
  <si>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</si>
  <si>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</si>
  <si>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</si>
  <si>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</si>
  <si>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</si>
  <si>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</si>
  <si>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</si>
  <si>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</si>
  <si>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</si>
  <si>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</si>
  <si>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</si>
  <si>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</si>
  <si>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</si>
  <si>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</si>
  <si>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</si>
  <si>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</si>
  <si>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</si>
  <si>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</si>
  <si>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</si>
  <si>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</si>
  <si>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</si>
  <si>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</si>
  <si>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</si>
  <si>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</si>
  <si>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</si>
  <si>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</si>
  <si>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</si>
  <si>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</si>
  <si>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</si>
  <si>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</si>
  <si>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</si>
  <si>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</si>
  <si>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</si>
  <si>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</si>
  <si>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</si>
  <si>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</si>
  <si>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</si>
  <si>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</si>
  <si>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</si>
  <si>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</si>
  <si>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</si>
  <si>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</si>
  <si>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</si>
  <si>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</si>
  <si>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</si>
  <si>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</si>
  <si>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</si>
  <si>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</si>
  <si>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</si>
  <si>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</si>
  <si>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</si>
  <si>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</si>
  <si>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</si>
  <si>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</si>
  <si>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</si>
  <si>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</si>
  <si>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</si>
  <si>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</si>
  <si>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</si>
  <si>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</si>
  <si>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</si>
  <si>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</si>
  <si>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</si>
  <si>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</si>
  <si>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</si>
  <si>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</si>
  <si>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</si>
  <si>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</si>
  <si>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</si>
  <si>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</si>
  <si>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</si>
  <si>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</si>
  <si>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</si>
  <si>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</si>
  <si>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</si>
  <si>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</si>
  <si>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</si>
  <si>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</si>
  <si>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</si>
  <si>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</si>
  <si>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</si>
  <si>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</si>
  <si>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</si>
  <si>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</si>
  <si>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</si>
  <si>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</si>
  <si>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</si>
  <si>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</si>
  <si>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</si>
  <si>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</si>
  <si>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</si>
  <si>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</si>
  <si>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</si>
  <si>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</si>
  <si>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</si>
  <si>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</si>
  <si>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</si>
  <si>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</si>
  <si>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</si>
  <si>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</si>
  <si>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</si>
  <si>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</si>
  <si>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</si>
  <si>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</si>
  <si>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</si>
  <si>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</si>
  <si>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</si>
  <si>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</si>
  <si>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</si>
  <si>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</si>
  <si>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</si>
  <si>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</si>
  <si>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</si>
  <si>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</si>
  <si>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</si>
  <si>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</si>
  <si>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</si>
  <si>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</si>
  <si>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</si>
  <si>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</si>
  <si>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</si>
  <si>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</si>
  <si>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</si>
  <si>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</si>
  <si>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</si>
  <si>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</si>
  <si>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</si>
  <si>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</si>
  <si>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</si>
  <si>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</si>
  <si>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</si>
  <si>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</si>
  <si>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</si>
  <si>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</si>
  <si>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</si>
  <si>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</si>
  <si>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</si>
  <si>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</si>
  <si>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</si>
  <si>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</si>
  <si>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</si>
  <si>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</si>
  <si>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</si>
  <si>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</si>
  <si>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</si>
  <si>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</si>
  <si>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</si>
  <si>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</si>
  <si>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</si>
  <si>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</si>
  <si>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</si>
  <si>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</si>
  <si>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</si>
  <si>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</si>
  <si>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</si>
  <si>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</si>
  <si>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</si>
  <si>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</si>
  <si>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</si>
  <si>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</si>
  <si>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</si>
  <si>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</si>
  <si>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</si>
  <si>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</si>
  <si>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</si>
  <si>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</si>
  <si>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</si>
  <si>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</si>
  <si>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</si>
  <si>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</si>
  <si>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</si>
  <si>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</si>
  <si>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</si>
  <si>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</si>
  <si>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</si>
  <si>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</si>
  <si>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</si>
  <si>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</si>
  <si>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</si>
  <si>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</si>
  <si>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</si>
  <si>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</si>
  <si>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</si>
  <si>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</si>
  <si>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</si>
  <si>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</si>
  <si>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</si>
  <si>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</si>
  <si>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</si>
  <si>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</si>
  <si>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</si>
  <si>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</si>
  <si>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</si>
  <si>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</si>
  <si>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</si>
  <si>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</si>
  <si>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</si>
  <si>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</si>
  <si>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</si>
  <si>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</si>
  <si>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</si>
  <si>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</si>
  <si>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</si>
  <si>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</si>
  <si>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</si>
  <si>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</si>
  <si>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</si>
  <si>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</si>
  <si>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</si>
  <si>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</si>
  <si>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</si>
  <si>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</si>
  <si>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</si>
  <si>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</si>
  <si>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</si>
  <si>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</si>
  <si>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</si>
  <si>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</si>
  <si>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</si>
  <si>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</si>
  <si>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</si>
  <si>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</si>
  <si>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</si>
  <si>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</si>
  <si>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</si>
  <si>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</si>
  <si>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</si>
  <si>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YPF SOCIEDAD ANONIMA 8.25 1/17/2034</t>
  </si>
  <si>
    <t>P989MJBY6</t>
  </si>
  <si>
    <t>BTHSNW2</t>
  </si>
  <si>
    <t>USP989MJBY67</t>
  </si>
  <si>
    <t>YV8740818</t>
  </si>
  <si>
    <t>BSTJDK4</t>
  </si>
  <si>
    <t>USP30179CR77</t>
  </si>
  <si>
    <t>B 1/29/26 Govt</t>
  </si>
  <si>
    <t>BTY0CT1</t>
  </si>
  <si>
    <t>US912797RK59</t>
  </si>
  <si>
    <t>912797RK5</t>
  </si>
  <si>
    <t>B 2/19/26 Govt</t>
  </si>
  <si>
    <t>BNZD2Q4</t>
  </si>
  <si>
    <t>US912797PM34</t>
  </si>
  <si>
    <t>912797PM3</t>
  </si>
  <si>
    <t>B 2/5/26 Govt</t>
  </si>
  <si>
    <t>BRT7WT3</t>
  </si>
  <si>
    <t>US912797RL33</t>
  </si>
  <si>
    <t>912797RL3</t>
  </si>
  <si>
    <t>HARD</t>
  </si>
  <si>
    <t>MILL WHEAT EURO Sep26</t>
  </si>
  <si>
    <t>CAU6 Comdty</t>
  </si>
  <si>
    <t>CAU6</t>
  </si>
  <si>
    <t>LEAN HOGS FUTURE Feb26</t>
  </si>
  <si>
    <t>LHG6 Comdty</t>
  </si>
  <si>
    <t>LHG6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</si>
  <si>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</si>
  <si>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</si>
  <si>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</si>
  <si>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</si>
  <si>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</si>
  <si>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</si>
  <si>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</si>
  <si>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</si>
  <si>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</si>
  <si>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</si>
  <si>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</si>
  <si>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</si>
  <si>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</si>
  <si>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</si>
  <si>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</si>
  <si>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</si>
  <si>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</si>
  <si>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</si>
  <si>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</si>
  <si>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</si>
  <si>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</si>
  <si>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</si>
  <si>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</si>
  <si>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</si>
  <si>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</si>
  <si>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</si>
  <si>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</si>
  <si>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</si>
  <si>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</si>
  <si>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</si>
  <si>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</si>
  <si>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</si>
  <si>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</si>
  <si>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</si>
  <si>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</si>
  <si>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</si>
  <si>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</si>
  <si>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</si>
  <si>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</si>
  <si>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</si>
  <si>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</si>
  <si>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</si>
  <si>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</si>
  <si>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</si>
  <si>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</si>
  <si>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</si>
  <si>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</si>
  <si>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</si>
  <si>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</si>
  <si>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</si>
  <si>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</si>
  <si>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</si>
  <si>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</si>
  <si>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</si>
  <si>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</si>
  <si>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</si>
  <si>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</si>
  <si>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</si>
  <si>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</si>
  <si>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</si>
  <si>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</si>
  <si>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</si>
  <si>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</si>
  <si>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</si>
  <si>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</si>
  <si>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</si>
  <si>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</si>
  <si>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</si>
  <si>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</si>
  <si>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</si>
  <si>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</si>
  <si>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</si>
  <si>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</si>
  <si>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</si>
  <si>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</si>
  <si>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</si>
  <si>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</si>
  <si>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</si>
  <si>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</si>
  <si>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</si>
  <si>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</si>
  <si>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</si>
  <si>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</si>
  <si>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</si>
  <si>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</si>
  <si>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</si>
  <si>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</si>
  <si>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</si>
  <si>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</si>
  <si>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</si>
  <si>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</si>
  <si>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</si>
  <si>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</si>
  <si>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</si>
  <si>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</si>
  <si>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</si>
  <si>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</si>
  <si>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</si>
  <si>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</si>
  <si>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</si>
  <si>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</si>
  <si>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</si>
  <si>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</si>
  <si>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</si>
  <si>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</si>
  <si>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</si>
  <si>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</si>
  <si>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</si>
  <si>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</si>
  <si>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</si>
  <si>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</si>
  <si>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</si>
  <si>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</si>
  <si>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</si>
  <si>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</si>
  <si>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</si>
  <si>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</si>
  <si>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</si>
  <si>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</si>
  <si>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</si>
  <si>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</si>
  <si>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</si>
  <si>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</si>
  <si>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</si>
  <si>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</si>
  <si>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</si>
  <si>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</si>
  <si>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</si>
  <si>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</si>
  <si>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</si>
  <si>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</si>
  <si>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</si>
  <si>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</si>
  <si>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</si>
  <si>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</si>
  <si>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</si>
  <si>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</si>
  <si>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</si>
  <si>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</si>
  <si>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</si>
  <si>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</si>
  <si>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</si>
  <si>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</si>
  <si>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</si>
  <si>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</si>
  <si>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</si>
  <si>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</si>
  <si>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</si>
  <si>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</si>
  <si>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</si>
  <si>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</si>
  <si>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</si>
  <si>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</si>
  <si>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</si>
  <si>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</si>
  <si>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NEE 7.234 11/01/27 Pfd</t>
  </si>
  <si>
    <t>BRBLDX4</t>
  </si>
  <si>
    <t>US65339F1194</t>
  </si>
  <si>
    <t>65339F119</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</si>
  <si>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</si>
  <si>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</si>
  <si>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</si>
  <si>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</si>
  <si>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</si>
  <si>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</si>
  <si>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</si>
  <si>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</si>
  <si>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</si>
  <si>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</si>
  <si>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</si>
  <si>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</si>
  <si>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</si>
  <si>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</si>
  <si>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</si>
  <si>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</si>
  <si>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</si>
  <si>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</si>
  <si>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</si>
  <si>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</si>
  <si>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</si>
  <si>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</si>
  <si>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</si>
  <si>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</si>
  <si>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</si>
  <si>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</si>
  <si>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</si>
  <si>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</si>
  <si>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</si>
  <si>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</si>
  <si>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</si>
  <si>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</si>
  <si>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</si>
  <si>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</si>
  <si>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</si>
  <si>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</si>
  <si>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</si>
  <si>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</si>
  <si>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</si>
  <si>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</si>
  <si>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</si>
  <si>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</si>
  <si>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</si>
  <si>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</si>
  <si>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</si>
  <si>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</si>
  <si>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</si>
  <si>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</si>
  <si>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</si>
  <si>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</si>
  <si>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</si>
  <si>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</si>
  <si>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</si>
  <si>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</si>
  <si>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</si>
  <si>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</si>
  <si>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KNTK 5.875 06/15/30 144A Corp</t>
  </si>
  <si>
    <t>BQB7JV5</t>
  </si>
  <si>
    <t>US49461MAA80</t>
  </si>
  <si>
    <t>49461MAA8</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</si>
  <si>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</si>
  <si>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</si>
  <si>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</si>
  <si>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</si>
  <si>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</si>
  <si>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</si>
  <si>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</si>
  <si>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</si>
  <si>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</si>
  <si>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</si>
  <si>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</si>
  <si>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</si>
  <si>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</si>
  <si>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</si>
  <si>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</si>
  <si>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</si>
  <si>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</si>
  <si>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</si>
  <si>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</si>
  <si>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</si>
  <si>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</si>
  <si>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</si>
  <si>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</si>
  <si>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</si>
  <si>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</si>
  <si>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</si>
  <si>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</si>
  <si>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</si>
  <si>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</si>
  <si>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</si>
  <si>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</si>
  <si>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</si>
  <si>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</si>
  <si>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</si>
  <si>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</si>
  <si>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</si>
  <si>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</si>
  <si>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</si>
  <si>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</si>
  <si>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</si>
  <si>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</si>
  <si>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</si>
  <si>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</si>
  <si>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</si>
  <si>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</si>
  <si>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</si>
  <si>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</si>
  <si>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</si>
  <si>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</si>
  <si>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</si>
  <si>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</si>
  <si>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</si>
  <si>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</si>
  <si>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</si>
  <si>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</si>
  <si>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</si>
  <si>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</si>
  <si>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</si>
  <si>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</si>
  <si>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</si>
  <si>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</si>
  <si>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</si>
  <si>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</si>
  <si>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</si>
  <si>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</si>
  <si>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</si>
  <si>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</si>
  <si>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</si>
  <si>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</si>
  <si>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</si>
  <si>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</si>
  <si>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</si>
  <si>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</si>
  <si>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</si>
  <si>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</si>
  <si>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</si>
  <si>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</si>
  <si>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</si>
  <si>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</si>
  <si>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</si>
  <si>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</si>
  <si>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</si>
  <si>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</si>
  <si>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</si>
  <si>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</si>
  <si>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</si>
  <si>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</si>
  <si>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</si>
  <si>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</si>
  <si>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</si>
  <si>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</si>
  <si>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</si>
  <si>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</si>
  <si>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</si>
  <si>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</si>
  <si>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</si>
  <si>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</si>
  <si>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</si>
  <si>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</si>
  <si>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</si>
  <si>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</si>
  <si>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</si>
  <si>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ALLIANCE LAUNDRY HLDGS INC NPV</t>
  </si>
  <si>
    <t>ALH</t>
  </si>
  <si>
    <t>BT6BF59</t>
  </si>
  <si>
    <t>US01862Q1076</t>
  </si>
  <si>
    <t>01862Q107</t>
  </si>
  <si>
    <t>ALKERMES PLC USD 0.01</t>
  </si>
  <si>
    <t>ALKS</t>
  </si>
  <si>
    <t>B3P6D26</t>
  </si>
  <si>
    <t>IE00B56GVS15</t>
  </si>
  <si>
    <t>G01767105</t>
  </si>
  <si>
    <t>ALARM COM HLDGS INC NPV</t>
  </si>
  <si>
    <t>ALRM</t>
  </si>
  <si>
    <t>BYN7H26</t>
  </si>
  <si>
    <t>US0116421050</t>
  </si>
  <si>
    <t>011642105</t>
  </si>
  <si>
    <t>ABERCROMBIE + FITCH CO USD 0.01</t>
  </si>
  <si>
    <t>ANF</t>
  </si>
  <si>
    <t>2004185</t>
  </si>
  <si>
    <t>US0028962076</t>
  </si>
  <si>
    <t>002896207</t>
  </si>
  <si>
    <t>ANTERIX INC USD 0.0001</t>
  </si>
  <si>
    <t>ATEX</t>
  </si>
  <si>
    <t>BJVNMJ3</t>
  </si>
  <si>
    <t>US03676C1009</t>
  </si>
  <si>
    <t>03676C100</t>
  </si>
  <si>
    <t>AURINIA PHARMACEUTICALS INC NPV</t>
  </si>
  <si>
    <t>AUPH</t>
  </si>
  <si>
    <t>BFWLC09</t>
  </si>
  <si>
    <t>CA05156V1022</t>
  </si>
  <si>
    <t>05156V102</t>
  </si>
  <si>
    <t>AVEANNA HEALTHCARE HLDGS I USD 0.01</t>
  </si>
  <si>
    <t>AVAH</t>
  </si>
  <si>
    <t>BNYK9Y3</t>
  </si>
  <si>
    <t>US05356F1057</t>
  </si>
  <si>
    <t>05356F105</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</si>
  <si>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</si>
  <si>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</si>
  <si>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</si>
  <si>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</si>
  <si>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</si>
  <si>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</si>
  <si>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</si>
  <si>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</si>
  <si>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</si>
  <si>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</si>
  <si>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</si>
  <si>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</si>
  <si>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</si>
  <si>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</si>
  <si>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</si>
  <si>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</si>
  <si>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</si>
  <si>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</si>
  <si>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</si>
  <si>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</si>
  <si>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</si>
  <si>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</si>
  <si>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</si>
  <si>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</si>
  <si>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</si>
  <si>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</si>
  <si>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</si>
  <si>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</si>
  <si>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</si>
  <si>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</si>
  <si>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</si>
  <si>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</si>
  <si>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</si>
  <si>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</si>
  <si>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</si>
  <si>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</si>
  <si>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</si>
  <si>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</si>
  <si>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</si>
  <si>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</si>
  <si>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</si>
  <si>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</si>
  <si>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</si>
  <si>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</si>
  <si>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</si>
  <si>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</si>
  <si>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</si>
  <si>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</si>
  <si>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</si>
  <si>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</si>
  <si>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COSTAMARE INC USD 0.0001</t>
  </si>
  <si>
    <t>CMRE</t>
  </si>
  <si>
    <t>B566T98</t>
  </si>
  <si>
    <t>MHY1771G1026</t>
  </si>
  <si>
    <t>Y1771G102</t>
  </si>
  <si>
    <t>COLLEGIUM PHARMACEUTICAL USD 0.001</t>
  </si>
  <si>
    <t>COLL</t>
  </si>
  <si>
    <t>BX7RSN3</t>
  </si>
  <si>
    <t>US19459J1043</t>
  </si>
  <si>
    <t>19459J104</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</si>
  <si>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</si>
  <si>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</si>
  <si>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</si>
  <si>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</si>
  <si>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</si>
  <si>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</si>
  <si>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</si>
  <si>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</si>
  <si>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</si>
  <si>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</si>
  <si>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</si>
  <si>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</si>
  <si>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</si>
  <si>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</si>
  <si>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</si>
  <si>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</si>
  <si>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</si>
  <si>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</si>
  <si>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</si>
  <si>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</si>
  <si>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</si>
  <si>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</si>
  <si>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</si>
  <si>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</si>
  <si>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</si>
  <si>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</si>
  <si>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</si>
  <si>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</si>
  <si>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</si>
  <si>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</si>
  <si>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</si>
  <si>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</si>
  <si>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</si>
  <si>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</si>
  <si>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</si>
  <si>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CLEARWATER ANALYTICS HLDG USD 0.001</t>
  </si>
  <si>
    <t>CWAN</t>
  </si>
  <si>
    <t>BNZJHY5</t>
  </si>
  <si>
    <t>US1851231068</t>
  </si>
  <si>
    <t>185123106</t>
  </si>
  <si>
    <t>SPRINKLR INC USD 0.00003</t>
  </si>
  <si>
    <t>CXM</t>
  </si>
  <si>
    <t>BNKCPP6</t>
  </si>
  <si>
    <t>US85208T1079</t>
  </si>
  <si>
    <t>85208T107</t>
  </si>
  <si>
    <t>DAVE INC USD 0.0001</t>
  </si>
  <si>
    <t>DAVE</t>
  </si>
  <si>
    <t>BPXYZZ3</t>
  </si>
  <si>
    <t>US23834J2015</t>
  </si>
  <si>
    <t>23834J201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</si>
  <si>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</si>
  <si>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</si>
  <si>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</si>
  <si>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</si>
  <si>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</si>
  <si>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</si>
  <si>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</si>
  <si>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</si>
  <si>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</si>
  <si>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</si>
  <si>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</si>
  <si>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</si>
  <si>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</si>
  <si>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</si>
  <si>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</si>
  <si>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ENERSYS USD 0.01</t>
  </si>
  <si>
    <t>ENS</t>
  </si>
  <si>
    <t>B020GQ5</t>
  </si>
  <si>
    <t>US29275Y1029</t>
  </si>
  <si>
    <t>29275Y102</t>
  </si>
  <si>
    <t>EVERQUOTE INC USD 0.001</t>
  </si>
  <si>
    <t>EVER</t>
  </si>
  <si>
    <t>BG88WS9</t>
  </si>
  <si>
    <t>US30041R1086</t>
  </si>
  <si>
    <t>30041R108</t>
  </si>
  <si>
    <t>F+G ANNUITIES + LIFE INC USD 0.001</t>
  </si>
  <si>
    <t>FG</t>
  </si>
  <si>
    <t>BM9XCN0</t>
  </si>
  <si>
    <t>US30190A1043</t>
  </si>
  <si>
    <t>30190A104</t>
  </si>
  <si>
    <t>FLUOR CORP NEW USD 0.01</t>
  </si>
  <si>
    <t>FLR</t>
  </si>
  <si>
    <t>2696838</t>
  </si>
  <si>
    <t>US3434121022</t>
  </si>
  <si>
    <t>343412102</t>
  </si>
  <si>
    <t>FINANCE OF AMER COS INC USD 0.0001</t>
  </si>
  <si>
    <t>FOA</t>
  </si>
  <si>
    <t>BT06V07</t>
  </si>
  <si>
    <t>US31738L2060</t>
  </si>
  <si>
    <t>31738L206</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</si>
  <si>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</si>
  <si>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</si>
  <si>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</si>
  <si>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</si>
  <si>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</si>
  <si>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</si>
  <si>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</si>
  <si>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</si>
  <si>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</si>
  <si>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</si>
  <si>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</si>
  <si>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</si>
  <si>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</si>
  <si>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</si>
  <si>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</si>
  <si>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</si>
  <si>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</si>
  <si>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</si>
  <si>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</si>
  <si>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</si>
  <si>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</si>
  <si>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</si>
  <si>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</si>
  <si>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</si>
  <si>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</si>
  <si>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</si>
  <si>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</si>
  <si>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</si>
  <si>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</si>
  <si>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</si>
  <si>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</si>
  <si>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</si>
  <si>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</si>
  <si>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</si>
  <si>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</si>
  <si>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</si>
  <si>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</si>
  <si>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</si>
  <si>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</si>
  <si>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</si>
  <si>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</si>
  <si>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</si>
  <si>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</si>
  <si>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</si>
  <si>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</si>
  <si>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GARRETT MOTION INC USD 0.001</t>
  </si>
  <si>
    <t>GTX</t>
  </si>
  <si>
    <t>BGLRLT7</t>
  </si>
  <si>
    <t>US3665051054</t>
  </si>
  <si>
    <t>366505105</t>
  </si>
  <si>
    <t>HOME BANCORP INC USD 0.01</t>
  </si>
  <si>
    <t>HBCP</t>
  </si>
  <si>
    <t>B39XGV3</t>
  </si>
  <si>
    <t>US43689E1073</t>
  </si>
  <si>
    <t>43689E107</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</si>
  <si>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</si>
  <si>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</si>
  <si>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</si>
  <si>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</si>
  <si>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</si>
  <si>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</si>
  <si>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</si>
  <si>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</si>
  <si>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</si>
  <si>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</si>
  <si>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</si>
  <si>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</si>
  <si>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</si>
  <si>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</si>
  <si>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</si>
  <si>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HECLA MNG CO USD 0.25</t>
  </si>
  <si>
    <t>HL</t>
  </si>
  <si>
    <t>2418601</t>
  </si>
  <si>
    <t>US4227041062</t>
  </si>
  <si>
    <t>422704106</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</si>
  <si>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</si>
  <si>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</si>
  <si>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</si>
  <si>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</si>
  <si>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</si>
  <si>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</si>
  <si>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</si>
  <si>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</si>
  <si>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</si>
  <si>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</si>
  <si>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</si>
  <si>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</si>
  <si>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</si>
  <si>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</si>
  <si>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</si>
  <si>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</si>
  <si>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</si>
  <si>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</si>
  <si>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</si>
  <si>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</si>
  <si>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</si>
  <si>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</si>
  <si>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</si>
  <si>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</si>
  <si>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</si>
  <si>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INSTALLED BLDG PRODS INC USD 0.01</t>
  </si>
  <si>
    <t>IBP</t>
  </si>
  <si>
    <t>BJSP4C9</t>
  </si>
  <si>
    <t>US45780R1014</t>
  </si>
  <si>
    <t>45780R101</t>
  </si>
  <si>
    <t>IBOTTA INC USD 0.00001</t>
  </si>
  <si>
    <t>IBTA</t>
  </si>
  <si>
    <t>BNZD2W0</t>
  </si>
  <si>
    <t>US4510511060</t>
  </si>
  <si>
    <t>451051106</t>
  </si>
  <si>
    <t>IDT CORP USD 0.01</t>
  </si>
  <si>
    <t>IDT</t>
  </si>
  <si>
    <t>2757304</t>
  </si>
  <si>
    <t>US4489475073</t>
  </si>
  <si>
    <t>448947507</t>
  </si>
  <si>
    <t>IES HLDGS INC USD 0.01</t>
  </si>
  <si>
    <t>IESC</t>
  </si>
  <si>
    <t>BD978B9</t>
  </si>
  <si>
    <t>US44951W1062</t>
  </si>
  <si>
    <t>44951W106</t>
  </si>
  <si>
    <t>IMMERSION CORP USD 0.001</t>
  </si>
  <si>
    <t>IMMR</t>
  </si>
  <si>
    <t>2517854</t>
  </si>
  <si>
    <t>US4525211078</t>
  </si>
  <si>
    <t>452521107</t>
  </si>
  <si>
    <t>INDIVIOR PLC USD 0.5</t>
  </si>
  <si>
    <t>INDV</t>
  </si>
  <si>
    <t>BP0BQQ5</t>
  </si>
  <si>
    <t>GB00BN4HT335</t>
  </si>
  <si>
    <t>G4766E116</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</si>
  <si>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</si>
  <si>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</si>
  <si>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</si>
  <si>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</si>
  <si>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</si>
  <si>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</si>
  <si>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</si>
  <si>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</si>
  <si>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</si>
  <si>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</si>
  <si>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</si>
  <si>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</si>
  <si>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</si>
  <si>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</si>
  <si>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</si>
  <si>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</si>
  <si>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</si>
  <si>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</si>
  <si>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</si>
  <si>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</si>
  <si>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</si>
  <si>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</si>
  <si>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</si>
  <si>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</si>
  <si>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</si>
  <si>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</si>
  <si>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</si>
  <si>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</si>
  <si>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</si>
  <si>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</si>
  <si>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KEROS THERAPEUTICS INC USD 0.0001</t>
  </si>
  <si>
    <t>KROS</t>
  </si>
  <si>
    <t>BM7V485</t>
  </si>
  <si>
    <t>US4923271013</t>
  </si>
  <si>
    <t>492327101</t>
  </si>
  <si>
    <t>KRYSTAL BIOTECH INC USD 0.00001</t>
  </si>
  <si>
    <t>KRYS</t>
  </si>
  <si>
    <t>BD6JX35</t>
  </si>
  <si>
    <t>US5011471027</t>
  </si>
  <si>
    <t>501147102</t>
  </si>
  <si>
    <t>KOHLS CORP USD 0.01</t>
  </si>
  <si>
    <t>KSS</t>
  </si>
  <si>
    <t>2496113</t>
  </si>
  <si>
    <t>US5002551043</t>
  </si>
  <si>
    <t>500255104</t>
  </si>
  <si>
    <t>LCI INDS USD 0.01</t>
  </si>
  <si>
    <t>LCII</t>
  </si>
  <si>
    <t>BYQ44Y5</t>
  </si>
  <si>
    <t>US50189K1034</t>
  </si>
  <si>
    <t>50189K103</t>
  </si>
  <si>
    <t>CENTRUS ENERGY CORP USD 0.1</t>
  </si>
  <si>
    <t>LEU</t>
  </si>
  <si>
    <t>BQXKDH6</t>
  </si>
  <si>
    <t>US15643U1043</t>
  </si>
  <si>
    <t>15643U104</t>
  </si>
  <si>
    <t>LIGAND PHARMACEUTICALS IN USD 0.001</t>
  </si>
  <si>
    <t>LGND</t>
  </si>
  <si>
    <t>2501578</t>
  </si>
  <si>
    <t>US53220K5048</t>
  </si>
  <si>
    <t>53220K504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</si>
  <si>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</si>
  <si>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</si>
  <si>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</si>
  <si>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</si>
  <si>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</si>
  <si>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</si>
  <si>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</si>
  <si>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</si>
  <si>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</si>
  <si>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</si>
  <si>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</si>
  <si>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</si>
  <si>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</si>
  <si>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</si>
  <si>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</si>
  <si>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</si>
  <si>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</si>
  <si>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</si>
  <si>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</si>
  <si>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</si>
  <si>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</si>
  <si>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</si>
  <si>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</si>
  <si>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</si>
  <si>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</si>
  <si>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</si>
  <si>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</si>
  <si>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</si>
  <si>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</si>
  <si>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</si>
  <si>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MANNKIND CORP USD 0.01</t>
  </si>
  <si>
    <t>MNKD</t>
  </si>
  <si>
    <t>BF081J4</t>
  </si>
  <si>
    <t>US56400P7069</t>
  </si>
  <si>
    <t>56400P706</t>
  </si>
  <si>
    <t>CHROMADEX CORP USD 0.001</t>
  </si>
  <si>
    <t>NAGE</t>
  </si>
  <si>
    <t>BD0SJ96</t>
  </si>
  <si>
    <t>US1710774076</t>
  </si>
  <si>
    <t>171077407</t>
  </si>
  <si>
    <t>NABORS INDUSTRIES LTD USD 0.001</t>
  </si>
  <si>
    <t>NBR</t>
  </si>
  <si>
    <t>BK953M8</t>
  </si>
  <si>
    <t>BMG6359F1370</t>
  </si>
  <si>
    <t>G6359F137</t>
  </si>
  <si>
    <t>NATIONAL HEALTHCARE CORP USD 0.01</t>
  </si>
  <si>
    <t>NHC</t>
  </si>
  <si>
    <t>2139731</t>
  </si>
  <si>
    <t>US6359061008</t>
  </si>
  <si>
    <t>635906100</t>
  </si>
  <si>
    <t>NELNET INC COM USD0.01 CL A</t>
  </si>
  <si>
    <t>NNI</t>
  </si>
  <si>
    <t>2196190</t>
  </si>
  <si>
    <t>US64031N1081</t>
  </si>
  <si>
    <t>64031N108</t>
  </si>
  <si>
    <t>NERDWALLET INC USD 0.0001</t>
  </si>
  <si>
    <t>NRDS</t>
  </si>
  <si>
    <t>BMTW8S4</t>
  </si>
  <si>
    <t>US64082B1026</t>
  </si>
  <si>
    <t>64082B102</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</si>
  <si>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</si>
  <si>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</si>
  <si>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</si>
  <si>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</si>
  <si>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</si>
  <si>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</si>
  <si>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</si>
  <si>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</si>
  <si>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</si>
  <si>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</si>
  <si>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</si>
  <si>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</si>
  <si>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</si>
  <si>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</si>
  <si>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</si>
  <si>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NETSCOUT SYS INC USD 0.001</t>
  </si>
  <si>
    <t>NTCT</t>
  </si>
  <si>
    <t>2447285</t>
  </si>
  <si>
    <t>US64115T1043</t>
  </si>
  <si>
    <t>64115T104</t>
  </si>
  <si>
    <t>NUTEX HEALTH INC NPV</t>
  </si>
  <si>
    <t>NUTX</t>
  </si>
  <si>
    <t>BSMNX92</t>
  </si>
  <si>
    <t>US67079U3068</t>
  </si>
  <si>
    <t>67079U306</t>
  </si>
  <si>
    <t>NVE CORP USD 0.01</t>
  </si>
  <si>
    <t>NVEC</t>
  </si>
  <si>
    <t>2072126</t>
  </si>
  <si>
    <t>US6294452064</t>
  </si>
  <si>
    <t>629445206</t>
  </si>
  <si>
    <t>OIL DRI CORP AMER USD 0.1</t>
  </si>
  <si>
    <t>ODC</t>
  </si>
  <si>
    <t>2657794</t>
  </si>
  <si>
    <t>US6778641000</t>
  </si>
  <si>
    <t>677864100</t>
  </si>
  <si>
    <t>OTTER TAIL COM USD5</t>
  </si>
  <si>
    <t>OTTR</t>
  </si>
  <si>
    <t>2664103</t>
  </si>
  <si>
    <t>US6896481032</t>
  </si>
  <si>
    <t>689648103</t>
  </si>
  <si>
    <t>PAR PACIFIC HOLDINGS INC 0.01</t>
  </si>
  <si>
    <t>PARR</t>
  </si>
  <si>
    <t>BJH08C3</t>
  </si>
  <si>
    <t>US69888T2078</t>
  </si>
  <si>
    <t>69888T207</t>
  </si>
  <si>
    <t>PAGERDUTY INC USD 0.000005</t>
  </si>
  <si>
    <t>PD</t>
  </si>
  <si>
    <t>BJ7JPH4</t>
  </si>
  <si>
    <t>US69553P1003</t>
  </si>
  <si>
    <t>69553P100</t>
  </si>
  <si>
    <t>PREFERRED BK LOS ANGELES CALIF NPV</t>
  </si>
  <si>
    <t>PFBC</t>
  </si>
  <si>
    <t>2763602</t>
  </si>
  <si>
    <t>US7403674044</t>
  </si>
  <si>
    <t>740367404</t>
  </si>
  <si>
    <t>PROGYNY INC USD 0.0001</t>
  </si>
  <si>
    <t>PGNY</t>
  </si>
  <si>
    <t>BKWD3M9</t>
  </si>
  <si>
    <t>US74340E1038</t>
  </si>
  <si>
    <t>74340E103</t>
  </si>
  <si>
    <t>PHOTRONICS INC USD 0.01</t>
  </si>
  <si>
    <t>PLAB</t>
  </si>
  <si>
    <t>2687315</t>
  </si>
  <si>
    <t>US7194051022</t>
  </si>
  <si>
    <t>719405102</t>
  </si>
  <si>
    <t>EPLUS INC USD 0.01</t>
  </si>
  <si>
    <t>PLUS</t>
  </si>
  <si>
    <t>2597748</t>
  </si>
  <si>
    <t>US2942681071</t>
  </si>
  <si>
    <t>294268107</t>
  </si>
  <si>
    <t>PLYMOUTH I COM USD0.01</t>
  </si>
  <si>
    <t>PLYM</t>
  </si>
  <si>
    <t>BF43645</t>
  </si>
  <si>
    <t>US7296401026</t>
  </si>
  <si>
    <t>729640102</t>
  </si>
  <si>
    <t>PRIMEENERGY RES CORP USD 0.1</t>
  </si>
  <si>
    <t>PNRG</t>
  </si>
  <si>
    <t>2480365</t>
  </si>
  <si>
    <t>US74158E1047</t>
  </si>
  <si>
    <t>74158E104</t>
  </si>
  <si>
    <t>POWER SOLUTIONS INTL INC USD 0.001</t>
  </si>
  <si>
    <t>PSIX</t>
  </si>
  <si>
    <t>B6YVN56</t>
  </si>
  <si>
    <t>US73933G2021</t>
  </si>
  <si>
    <t>73933G202</t>
  </si>
  <si>
    <t>PTC THERAPEUTICS INC USD 0.001</t>
  </si>
  <si>
    <t>PTCT</t>
  </si>
  <si>
    <t>B17VCN9</t>
  </si>
  <si>
    <t>US69366J2006</t>
  </si>
  <si>
    <t>69366J200</t>
  </si>
  <si>
    <t>PHOENIX ED PARTNERS INC USD 0.01</t>
  </si>
  <si>
    <t>PXED</t>
  </si>
  <si>
    <t>BSNRFP3</t>
  </si>
  <si>
    <t>US7189681007</t>
  </si>
  <si>
    <t>718968100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</si>
  <si>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</si>
  <si>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</si>
  <si>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</si>
  <si>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</si>
  <si>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</si>
  <si>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</si>
  <si>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</si>
  <si>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</si>
  <si>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</si>
  <si>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</si>
  <si>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</si>
  <si>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</si>
  <si>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</si>
  <si>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</si>
  <si>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</si>
  <si>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</si>
  <si>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</si>
  <si>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</si>
  <si>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</si>
  <si>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</si>
  <si>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</si>
  <si>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</si>
  <si>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</si>
  <si>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</si>
  <si>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</si>
  <si>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RUSH STR INTERACTIVE INC USD 0.0001</t>
  </si>
  <si>
    <t>RSI</t>
  </si>
  <si>
    <t>BN6R7F9</t>
  </si>
  <si>
    <t>US7820111000</t>
  </si>
  <si>
    <t>782011100</t>
  </si>
  <si>
    <t>REVOLVE GROUP INC USD 0.001</t>
  </si>
  <si>
    <t>RVLV</t>
  </si>
  <si>
    <t>BJ1FD74</t>
  </si>
  <si>
    <t>US76156B1070</t>
  </si>
  <si>
    <t>76156B107</t>
  </si>
  <si>
    <t>SALLY BEAUTY HLDGS INC USD 0.01</t>
  </si>
  <si>
    <t>SBH</t>
  </si>
  <si>
    <t>B1GZ005</t>
  </si>
  <si>
    <t>US79546E1047</t>
  </si>
  <si>
    <t>79546E104</t>
  </si>
  <si>
    <t>SANDRIDGE ENERGY INC USD 0.001</t>
  </si>
  <si>
    <t>SD</t>
  </si>
  <si>
    <t>BD1XH30</t>
  </si>
  <si>
    <t>US80007P8692</t>
  </si>
  <si>
    <t>80007P869</t>
  </si>
  <si>
    <t>SELECT MED HLDGS CORP USD 0.001</t>
  </si>
  <si>
    <t>SEM</t>
  </si>
  <si>
    <t>B4MF0Q6</t>
  </si>
  <si>
    <t>US81619Q1058</t>
  </si>
  <si>
    <t>81619Q105</t>
  </si>
  <si>
    <t>SITE CTRS CORP</t>
  </si>
  <si>
    <t>SITC</t>
  </si>
  <si>
    <t>BSWVTJ8</t>
  </si>
  <si>
    <t>US82981J8514</t>
  </si>
  <si>
    <t>82981J851</t>
  </si>
  <si>
    <t>SKYWATER TECHNOLOGY INC USD 0.01</t>
  </si>
  <si>
    <t>SKYT</t>
  </si>
  <si>
    <t>BMDXB06</t>
  </si>
  <si>
    <t>US83089J1088</t>
  </si>
  <si>
    <t>83089J108</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</si>
  <si>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</si>
  <si>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</si>
  <si>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</si>
  <si>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</si>
  <si>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</si>
  <si>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</si>
  <si>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</si>
  <si>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</si>
  <si>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</si>
  <si>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</si>
  <si>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</si>
  <si>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</si>
  <si>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</si>
  <si>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</si>
  <si>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</si>
  <si>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SYLVAMO CORP USD 1.0</t>
  </si>
  <si>
    <t>SLVM</t>
  </si>
  <si>
    <t>BMW72C8</t>
  </si>
  <si>
    <t>US8713321029</t>
  </si>
  <si>
    <t>871332102</t>
  </si>
  <si>
    <t>STERLING INFRASTRUCTURE IN USD 0.01</t>
  </si>
  <si>
    <t>STRL</t>
  </si>
  <si>
    <t>2632876</t>
  </si>
  <si>
    <t>US8592411016</t>
  </si>
  <si>
    <t>859241101</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</si>
  <si>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</si>
  <si>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</si>
  <si>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</si>
  <si>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</si>
  <si>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</si>
  <si>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</si>
  <si>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</si>
  <si>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</si>
  <si>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</si>
  <si>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</si>
  <si>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</si>
  <si>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</si>
  <si>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</si>
  <si>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</si>
  <si>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</si>
  <si>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</si>
  <si>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</si>
  <si>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</si>
  <si>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</si>
  <si>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</si>
  <si>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FIRST FINL CORP IND NPV</t>
  </si>
  <si>
    <t>THFF</t>
  </si>
  <si>
    <t>2362515</t>
  </si>
  <si>
    <t>US3202181000</t>
  </si>
  <si>
    <t>320218100</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</si>
  <si>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</si>
  <si>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</si>
  <si>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</si>
  <si>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</si>
  <si>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</si>
  <si>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</si>
  <si>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</si>
  <si>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</si>
  <si>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</si>
  <si>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</si>
  <si>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</si>
  <si>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</si>
  <si>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</si>
  <si>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</si>
  <si>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</si>
  <si>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</si>
  <si>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</si>
  <si>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</si>
  <si>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</si>
  <si>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</si>
  <si>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</si>
  <si>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</si>
  <si>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</si>
  <si>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</si>
  <si>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</si>
  <si>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TEEKAY TANKERS LTD USD 0.01</t>
  </si>
  <si>
    <t>TNK</t>
  </si>
  <si>
    <t>BL54JK6</t>
  </si>
  <si>
    <t>BMG8726X1065</t>
  </si>
  <si>
    <t>G8726X106</t>
  </si>
  <si>
    <t>TURNING PT BRANDS INC USD 0.01</t>
  </si>
  <si>
    <t>TPB</t>
  </si>
  <si>
    <t>BYQ7X92</t>
  </si>
  <si>
    <t>US90041L1052</t>
  </si>
  <si>
    <t>90041L105</t>
  </si>
  <si>
    <t>TERRENO RE COM USD0.01</t>
  </si>
  <si>
    <t>TRNO</t>
  </si>
  <si>
    <t>B3N4753</t>
  </si>
  <si>
    <t>US88146M1018</t>
  </si>
  <si>
    <t>88146M101</t>
  </si>
  <si>
    <t>TSS INC DEL USD 0.0001</t>
  </si>
  <si>
    <t>TSSI</t>
  </si>
  <si>
    <t>BBK3WF4</t>
  </si>
  <si>
    <t>US87288V1017</t>
  </si>
  <si>
    <t>87288V101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</si>
  <si>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</si>
  <si>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</si>
  <si>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</si>
  <si>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</si>
  <si>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</si>
  <si>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</si>
  <si>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</si>
  <si>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</si>
  <si>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</si>
  <si>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</si>
  <si>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</si>
  <si>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</si>
  <si>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</si>
  <si>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</si>
  <si>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</si>
  <si>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</si>
  <si>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</si>
  <si>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</si>
  <si>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</si>
  <si>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</si>
  <si>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</si>
  <si>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</si>
  <si>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</si>
  <si>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</si>
  <si>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</si>
  <si>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</si>
  <si>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</si>
  <si>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</si>
  <si>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</si>
  <si>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</si>
  <si>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</si>
  <si>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</si>
  <si>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</si>
  <si>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</si>
  <si>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</si>
  <si>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</si>
  <si>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</si>
  <si>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</si>
  <si>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</si>
  <si>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</si>
  <si>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</si>
  <si>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</si>
  <si>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</si>
  <si>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</si>
  <si>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</si>
  <si>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VISTANCE NETWORKS INC USD 0.01</t>
  </si>
  <si>
    <t>VISN</t>
  </si>
  <si>
    <t>BFRBX34</t>
  </si>
  <si>
    <t>US20337X1090</t>
  </si>
  <si>
    <t>20337X109</t>
  </si>
  <si>
    <t>VICTORIAS SECRET + CO USD 0.01</t>
  </si>
  <si>
    <t>VSCO</t>
  </si>
  <si>
    <t>BNNTGH3</t>
  </si>
  <si>
    <t>US9264001028</t>
  </si>
  <si>
    <t>926400102</t>
  </si>
  <si>
    <t>BRISTOW GROUP INC DEL NEW USD 0.01</t>
  </si>
  <si>
    <t>VTOL</t>
  </si>
  <si>
    <t>BMBT0Z4</t>
  </si>
  <si>
    <t>US11040G1031</t>
  </si>
  <si>
    <t>11040G103</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</si>
  <si>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</si>
  <si>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</si>
  <si>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</si>
  <si>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</si>
  <si>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</si>
  <si>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</si>
  <si>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</si>
  <si>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</si>
  <si>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</si>
  <si>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</si>
  <si>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</si>
  <si>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</si>
  <si>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</si>
  <si>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</si>
  <si>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</si>
  <si>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</si>
  <si>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</si>
  <si>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</si>
  <si>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</si>
  <si>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</si>
  <si>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</si>
  <si>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</si>
  <si>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</si>
  <si>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</si>
  <si>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</si>
  <si>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ZEVRA THERAPEUTICS INC USD 0.0001</t>
  </si>
  <si>
    <t>ZVRA</t>
  </si>
  <si>
    <t>BLFBZ32</t>
  </si>
  <si>
    <t>US4884452065</t>
  </si>
  <si>
    <t>488445206</t>
  </si>
  <si>
    <t>MAXI</t>
  </si>
  <si>
    <t>ISHARES BITCOIN TRUST</t>
  </si>
  <si>
    <t>IBIT</t>
  </si>
  <si>
    <t>BQ9CHK7</t>
  </si>
  <si>
    <t>US46438F1012</t>
  </si>
  <si>
    <t>46438F101</t>
  </si>
  <si>
    <t>IBIT US 01/30/26 C55 Equity</t>
  </si>
  <si>
    <t>IBIT 01/30/26 C55 Equity</t>
  </si>
  <si>
    <t>01YB2VKY1</t>
  </si>
  <si>
    <t>MTBA</t>
  </si>
  <si>
    <t>FNCL 5 2/26 Mtge</t>
  </si>
  <si>
    <t>BN4NPJ9</t>
  </si>
  <si>
    <t>US01F0506273</t>
  </si>
  <si>
    <t>01F050627</t>
  </si>
  <si>
    <t>FNCL 5.5 2/26 Mtge</t>
  </si>
  <si>
    <t>2337803</t>
  </si>
  <si>
    <t>US01F0526230</t>
  </si>
  <si>
    <t>01F052623</t>
  </si>
  <si>
    <t>FNCL 6 2/26 Mtge</t>
  </si>
  <si>
    <t>9A7VPVA</t>
  </si>
  <si>
    <t>US01F0606263</t>
  </si>
  <si>
    <t>01F060626</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</si>
  <si>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</si>
  <si>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</si>
  <si>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</si>
  <si>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</si>
  <si>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</si>
  <si>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</si>
  <si>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</si>
  <si>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</si>
  <si>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</si>
  <si>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</si>
  <si>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</si>
  <si>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</si>
  <si>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</si>
  <si>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</si>
  <si>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</si>
  <si>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</si>
  <si>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</si>
  <si>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</si>
  <si>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</si>
  <si>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</si>
  <si>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</si>
  <si>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</si>
  <si>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</si>
  <si>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</si>
  <si>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</si>
  <si>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</si>
  <si>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FLORIDA ST TPK AUTH TPK 4.0 01JUL51</t>
  </si>
  <si>
    <t>FLSTRN</t>
  </si>
  <si>
    <t>9A9FO49</t>
  </si>
  <si>
    <t>US343137UM59</t>
  </si>
  <si>
    <t>343137UM5</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</si>
  <si>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</si>
  <si>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</si>
  <si>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</si>
  <si>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</si>
  <si>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</si>
  <si>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</si>
  <si>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</si>
  <si>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</si>
  <si>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</si>
  <si>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</si>
  <si>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</si>
  <si>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</si>
  <si>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</si>
  <si>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</si>
  <si>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</si>
  <si>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</si>
  <si>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</si>
  <si>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</si>
  <si>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</si>
  <si>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</si>
  <si>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</si>
  <si>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</si>
  <si>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</si>
  <si>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</si>
  <si>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</si>
  <si>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</si>
  <si>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</si>
  <si>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</si>
  <si>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</si>
  <si>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</si>
  <si>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</si>
  <si>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</si>
  <si>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</si>
  <si>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</si>
  <si>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</si>
  <si>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</si>
  <si>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</si>
  <si>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</si>
  <si>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</si>
  <si>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</si>
  <si>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</si>
  <si>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</si>
  <si>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</si>
  <si>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</si>
  <si>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</si>
  <si>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</si>
  <si>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</si>
  <si>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</si>
  <si>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</si>
  <si>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</si>
  <si>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</si>
  <si>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</si>
  <si>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</si>
  <si>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</si>
  <si>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</si>
  <si>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</si>
  <si>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</si>
  <si>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</si>
  <si>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</si>
  <si>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</si>
  <si>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</si>
  <si>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</si>
  <si>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</si>
  <si>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</si>
  <si>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PENNSYLVANIA ST HIGHER 5.5 15AUG55</t>
  </si>
  <si>
    <t>PASHGR</t>
  </si>
  <si>
    <t>9AAF4O8</t>
  </si>
  <si>
    <t>US70917TTU50</t>
  </si>
  <si>
    <t>70917TTU5</t>
  </si>
  <si>
    <t>SALT RIV PROJ AGRIC IM 5.25 01JAN54</t>
  </si>
  <si>
    <t>SALAGR</t>
  </si>
  <si>
    <t>BVBQNK4</t>
  </si>
  <si>
    <t>US79574CGL19</t>
  </si>
  <si>
    <t>79574CGL1</t>
  </si>
  <si>
    <t>SAN FRANCISCO CALIF CIT 5.5 01MAY55</t>
  </si>
  <si>
    <t>SFOAPT</t>
  </si>
  <si>
    <t>9AAXYWO</t>
  </si>
  <si>
    <t>US79766DXZ76</t>
  </si>
  <si>
    <t>79766DXZ7</t>
  </si>
  <si>
    <t>SAN FRANCISCO CALIF CI 5.25 01MAY55</t>
  </si>
  <si>
    <t>9AAXXSG</t>
  </si>
  <si>
    <t>US79766DYA17</t>
  </si>
  <si>
    <t>79766DYA1</t>
  </si>
  <si>
    <t>TRIBOROUGH BRDG + TUNL 4.0 15MAY57</t>
  </si>
  <si>
    <t>TRITRN</t>
  </si>
  <si>
    <t>BN7SCD4</t>
  </si>
  <si>
    <t>US896035BF85</t>
  </si>
  <si>
    <t>896035BF8</t>
  </si>
  <si>
    <t>TEXAS TRANSN FIN CORP S 5.5 01OCT55</t>
  </si>
  <si>
    <t>TTFTRN</t>
  </si>
  <si>
    <t>BVMNPF3</t>
  </si>
  <si>
    <t>US88283PAP27</t>
  </si>
  <si>
    <t>88283PAP2</t>
  </si>
  <si>
    <t>TEXAS TRANSN FIN CORP S 5.0 01OCT50</t>
  </si>
  <si>
    <t>BRJFNB6</t>
  </si>
  <si>
    <t>US88283PAL13</t>
  </si>
  <si>
    <t>88283PAL1</t>
  </si>
  <si>
    <t>NXTI</t>
  </si>
  <si>
    <t>AGILENT TECHNOLOGIES INC USD 0.01</t>
  </si>
  <si>
    <t>A</t>
  </si>
  <si>
    <t>2520153</t>
  </si>
  <si>
    <t>US00846U1016</t>
  </si>
  <si>
    <t>00846U101</t>
  </si>
  <si>
    <t>AIRBNB INC USD 0.0001</t>
  </si>
  <si>
    <t>ABNB</t>
  </si>
  <si>
    <t>BMGYYH4</t>
  </si>
  <si>
    <t>US0090661010</t>
  </si>
  <si>
    <t>009066101</t>
  </si>
  <si>
    <t>ARCH CAPIT COM USD0.01</t>
  </si>
  <si>
    <t>ACGL</t>
  </si>
  <si>
    <t>2740542</t>
  </si>
  <si>
    <t>BMG0450A1053</t>
  </si>
  <si>
    <t>G0450A105</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</si>
  <si>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</si>
  <si>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</si>
  <si>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</si>
  <si>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</si>
  <si>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</si>
  <si>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</si>
  <si>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</si>
  <si>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</si>
  <si>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</si>
  <si>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</si>
  <si>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</si>
  <si>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</si>
  <si>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</si>
  <si>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</si>
  <si>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</si>
  <si>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</si>
  <si>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</si>
  <si>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</si>
  <si>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</si>
  <si>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</si>
  <si>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</si>
  <si>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</si>
  <si>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</si>
  <si>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</si>
  <si>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</si>
  <si>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</si>
  <si>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</si>
  <si>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</si>
  <si>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</si>
  <si>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</si>
  <si>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</si>
  <si>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</si>
  <si>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</si>
  <si>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</si>
  <si>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</si>
  <si>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</si>
  <si>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</si>
  <si>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</si>
  <si>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</si>
  <si>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</si>
  <si>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</si>
  <si>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</si>
  <si>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</si>
  <si>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</si>
  <si>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</si>
  <si>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</si>
  <si>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</si>
  <si>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</si>
  <si>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</si>
  <si>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</si>
  <si>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</si>
  <si>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</si>
  <si>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</si>
  <si>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</si>
  <si>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</si>
  <si>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</si>
  <si>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</si>
  <si>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</si>
  <si>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</si>
  <si>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</si>
  <si>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</si>
  <si>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</si>
  <si>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</si>
  <si>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</si>
  <si>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</si>
  <si>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</si>
  <si>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</si>
  <si>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</si>
  <si>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</si>
  <si>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BRIDGEBIO PHARMA INC USD 0.001</t>
  </si>
  <si>
    <t>BBIO</t>
  </si>
  <si>
    <t>BK1KWG8</t>
  </si>
  <si>
    <t>US10806X1028</t>
  </si>
  <si>
    <t>10806X102</t>
  </si>
  <si>
    <t>BEST BUY INC USD 0.1</t>
  </si>
  <si>
    <t>BBY</t>
  </si>
  <si>
    <t>2094670</t>
  </si>
  <si>
    <t>US0865161014</t>
  </si>
  <si>
    <t>086516101</t>
  </si>
  <si>
    <t>BOOKING HLDGS INC USD 0.008</t>
  </si>
  <si>
    <t>BKNG</t>
  </si>
  <si>
    <t>BDRXDB4</t>
  </si>
  <si>
    <t>US09857L1089</t>
  </si>
  <si>
    <t>09857L108</t>
  </si>
  <si>
    <t>BAKER HUGHES CO USD 0.0001</t>
  </si>
  <si>
    <t>BKR</t>
  </si>
  <si>
    <t>BDHLTQ5</t>
  </si>
  <si>
    <t>US05722G1004</t>
  </si>
  <si>
    <t>05722G100</t>
  </si>
  <si>
    <t>BROWN + BROWN INC USD 0.1</t>
  </si>
  <si>
    <t>BRO</t>
  </si>
  <si>
    <t>BURLINGTON STORES INC USD 0.0001</t>
  </si>
  <si>
    <t>BURL</t>
  </si>
  <si>
    <t>BF311Y5</t>
  </si>
  <si>
    <t>US1220171060</t>
  </si>
  <si>
    <t>122017106</t>
  </si>
  <si>
    <t>BLACKSTONE INC USD 0.00001</t>
  </si>
  <si>
    <t>BX</t>
  </si>
  <si>
    <t>BKF2SL7</t>
  </si>
  <si>
    <t>US09260D1072</t>
  </si>
  <si>
    <t>09260D107</t>
  </si>
  <si>
    <t>CACI INTL INC USD 0.1</t>
  </si>
  <si>
    <t>CACI</t>
  </si>
  <si>
    <t>CBOE GLOBAL MKTS INC USD 0.01</t>
  </si>
  <si>
    <t>CBOE</t>
  </si>
  <si>
    <t>CBRE GROUP INC CL A USD 0.01</t>
  </si>
  <si>
    <t>CBRE</t>
  </si>
  <si>
    <t>B6WVMH3</t>
  </si>
  <si>
    <t>US12504L1098</t>
  </si>
  <si>
    <t>12504L109</t>
  </si>
  <si>
    <t>CADENCE DESIGN SYS INC USD 0.01</t>
  </si>
  <si>
    <t>CDNS</t>
  </si>
  <si>
    <t>2302232</t>
  </si>
  <si>
    <t>US1273871087</t>
  </si>
  <si>
    <t>127387108</t>
  </si>
  <si>
    <t>CONFLUENT INC USD 0.00001</t>
  </si>
  <si>
    <t>CFLT</t>
  </si>
  <si>
    <t>BNXH3Z4</t>
  </si>
  <si>
    <t>US20717M1036</t>
  </si>
  <si>
    <t>20717M103</t>
  </si>
  <si>
    <t>CHEWY INC USD 0.01</t>
  </si>
  <si>
    <t>CHWY</t>
  </si>
  <si>
    <t>BJLFHW7</t>
  </si>
  <si>
    <t>US16679L1098</t>
  </si>
  <si>
    <t>16679L109</t>
  </si>
  <si>
    <t>CIGNA GROUP USD 0.01</t>
  </si>
  <si>
    <t>CI</t>
  </si>
  <si>
    <t>BHJ0775</t>
  </si>
  <si>
    <t>US1255231003</t>
  </si>
  <si>
    <t>125523100</t>
  </si>
  <si>
    <t>CINCINNATI FINL CORP USD 2.0</t>
  </si>
  <si>
    <t>CINF</t>
  </si>
  <si>
    <t>2196888</t>
  </si>
  <si>
    <t>US1720621010</t>
  </si>
  <si>
    <t>172062101</t>
  </si>
  <si>
    <t>COLGATE PALMOLIVE CO USD 1.0</t>
  </si>
  <si>
    <t>CL</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</si>
  <si>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</si>
  <si>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</si>
  <si>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</si>
  <si>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</si>
  <si>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</si>
  <si>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</si>
  <si>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</si>
  <si>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</si>
  <si>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</si>
  <si>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</si>
  <si>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</si>
  <si>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</si>
  <si>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</si>
  <si>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</si>
  <si>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</si>
  <si>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</si>
  <si>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</si>
  <si>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</si>
  <si>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</si>
  <si>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</si>
  <si>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</si>
  <si>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</si>
  <si>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</si>
  <si>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</si>
  <si>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</si>
  <si>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</si>
  <si>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</si>
  <si>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</si>
  <si>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</si>
  <si>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</si>
  <si>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</si>
  <si>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</si>
  <si>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</si>
  <si>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</si>
  <si>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</si>
  <si>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</si>
  <si>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</si>
  <si>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</si>
  <si>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</si>
  <si>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</si>
  <si>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</si>
  <si>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</si>
  <si>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</si>
  <si>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</si>
  <si>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</si>
  <si>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</si>
  <si>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</si>
  <si>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</si>
  <si>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</si>
  <si>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</si>
  <si>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</si>
  <si>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</si>
  <si>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</si>
  <si>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</si>
  <si>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</si>
  <si>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</si>
  <si>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</si>
  <si>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</si>
  <si>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</si>
  <si>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</si>
  <si>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</si>
  <si>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</si>
  <si>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</si>
  <si>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</si>
  <si>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</si>
  <si>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</si>
  <si>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</si>
  <si>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</si>
  <si>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</si>
  <si>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</si>
  <si>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</si>
  <si>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</si>
  <si>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</si>
  <si>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</si>
  <si>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</si>
  <si>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</si>
  <si>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</si>
  <si>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</si>
  <si>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</si>
  <si>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</si>
  <si>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</si>
  <si>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</si>
  <si>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</si>
  <si>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</si>
  <si>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</si>
  <si>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</si>
  <si>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</si>
  <si>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</si>
  <si>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</si>
  <si>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</si>
  <si>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</si>
  <si>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</si>
  <si>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</si>
  <si>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</si>
  <si>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</si>
  <si>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</si>
  <si>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</si>
  <si>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</si>
  <si>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</si>
  <si>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</si>
  <si>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</si>
  <si>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</si>
  <si>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</si>
  <si>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</si>
  <si>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</si>
  <si>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</si>
  <si>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</si>
  <si>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</si>
  <si>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</si>
  <si>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</si>
  <si>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EXPEDITORS INTL WASH INC USD 0.01</t>
  </si>
  <si>
    <t>EXPD</t>
  </si>
  <si>
    <t>2325507</t>
  </si>
  <si>
    <t>US3021301094</t>
  </si>
  <si>
    <t>302130109</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</si>
  <si>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</si>
  <si>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</si>
  <si>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</si>
  <si>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</si>
  <si>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</si>
  <si>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</si>
  <si>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</si>
  <si>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</si>
  <si>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</si>
  <si>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</si>
  <si>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</si>
  <si>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</si>
  <si>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</si>
  <si>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</si>
  <si>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</si>
  <si>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FERGUSON ENTERPRISES INC USD 0.0001</t>
  </si>
  <si>
    <t>FERG</t>
  </si>
  <si>
    <t>F5 INC</t>
  </si>
  <si>
    <t>FFIV</t>
  </si>
  <si>
    <t>FAIR ISAAC CORPORATION USD 0.01</t>
  </si>
  <si>
    <t>FICO</t>
  </si>
  <si>
    <t>2330299</t>
  </si>
  <si>
    <t>US3032501047</t>
  </si>
  <si>
    <t>303250104</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</si>
  <si>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</si>
  <si>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</si>
  <si>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</si>
  <si>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</si>
  <si>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</si>
  <si>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</si>
  <si>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</si>
  <si>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</si>
  <si>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</si>
  <si>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</si>
  <si>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</si>
  <si>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</si>
  <si>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</si>
  <si>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</si>
  <si>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</si>
  <si>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</si>
  <si>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</si>
  <si>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</si>
  <si>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</si>
  <si>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</si>
  <si>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</si>
  <si>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</si>
  <si>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</si>
  <si>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</si>
  <si>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</si>
  <si>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</si>
  <si>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</si>
  <si>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</si>
  <si>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</si>
  <si>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</si>
  <si>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</si>
  <si>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</si>
  <si>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</si>
  <si>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</si>
  <si>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</si>
  <si>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</si>
  <si>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</si>
  <si>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</si>
  <si>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</si>
  <si>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</si>
  <si>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</si>
  <si>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</si>
  <si>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</si>
  <si>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</si>
  <si>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</si>
  <si>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</si>
  <si>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</si>
  <si>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</si>
  <si>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</si>
  <si>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</si>
  <si>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</si>
  <si>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</si>
  <si>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</si>
  <si>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</si>
  <si>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</si>
  <si>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</si>
  <si>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</si>
  <si>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</si>
  <si>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</si>
  <si>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</si>
  <si>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</si>
  <si>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</si>
  <si>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</si>
  <si>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</si>
  <si>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</si>
  <si>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</si>
  <si>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</si>
  <si>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</si>
  <si>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</si>
  <si>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</si>
  <si>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</si>
  <si>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</si>
  <si>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</si>
  <si>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</si>
  <si>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</si>
  <si>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</si>
  <si>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</si>
  <si>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</si>
  <si>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</si>
  <si>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</si>
  <si>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</si>
  <si>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</si>
  <si>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</si>
  <si>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</si>
  <si>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</si>
  <si>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</si>
  <si>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</si>
  <si>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</si>
  <si>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</si>
  <si>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</si>
  <si>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</si>
  <si>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</si>
  <si>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</si>
  <si>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</si>
  <si>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</si>
  <si>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</si>
  <si>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</si>
  <si>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</si>
  <si>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</si>
  <si>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</si>
  <si>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</si>
  <si>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</si>
  <si>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</si>
  <si>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</si>
  <si>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</si>
  <si>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</si>
  <si>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</si>
  <si>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</si>
  <si>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</si>
  <si>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</si>
  <si>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</si>
  <si>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</si>
  <si>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</si>
  <si>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</si>
  <si>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</si>
  <si>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</si>
  <si>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</si>
  <si>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</si>
  <si>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</si>
  <si>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</si>
  <si>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</si>
  <si>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</si>
  <si>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</si>
  <si>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</si>
  <si>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</si>
  <si>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</si>
  <si>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</si>
  <si>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</si>
  <si>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</si>
  <si>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</si>
  <si>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</si>
  <si>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</si>
  <si>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</si>
  <si>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</si>
  <si>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</si>
  <si>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</si>
  <si>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</si>
  <si>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</si>
  <si>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2457552</t>
  </si>
  <si>
    <t>US4523081093</t>
  </si>
  <si>
    <t>452308109</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</si>
  <si>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</si>
  <si>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</si>
  <si>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</si>
  <si>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</si>
  <si>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</si>
  <si>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</si>
  <si>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</si>
  <si>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</si>
  <si>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</si>
  <si>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</si>
  <si>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</si>
  <si>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</si>
  <si>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</si>
  <si>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</si>
  <si>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</si>
  <si>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</si>
  <si>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</si>
  <si>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</si>
  <si>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</si>
  <si>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</si>
  <si>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</si>
  <si>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</si>
  <si>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</si>
  <si>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</si>
  <si>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</si>
  <si>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</si>
  <si>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</si>
  <si>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</si>
  <si>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</si>
  <si>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</si>
  <si>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</si>
  <si>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</si>
  <si>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</si>
  <si>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</si>
  <si>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</si>
  <si>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</si>
  <si>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</si>
  <si>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</si>
  <si>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</si>
  <si>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</si>
  <si>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</si>
  <si>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</si>
  <si>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</si>
  <si>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</si>
  <si>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</si>
  <si>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</si>
  <si>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</si>
  <si>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</si>
  <si>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</si>
  <si>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</si>
  <si>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</si>
  <si>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</si>
  <si>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</si>
  <si>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</si>
  <si>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</si>
  <si>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</si>
  <si>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</si>
  <si>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</si>
  <si>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</si>
  <si>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</si>
  <si>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</si>
  <si>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</si>
  <si>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</si>
  <si>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</si>
  <si>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</si>
  <si>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</si>
  <si>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</si>
  <si>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</si>
  <si>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</si>
  <si>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</si>
  <si>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</si>
  <si>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</si>
  <si>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</si>
  <si>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</si>
  <si>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</si>
  <si>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</si>
  <si>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</si>
  <si>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</si>
  <si>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</si>
  <si>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</si>
  <si>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</si>
  <si>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</si>
  <si>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</si>
  <si>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</si>
  <si>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</si>
  <si>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</si>
  <si>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</si>
  <si>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</si>
  <si>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</si>
  <si>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</si>
  <si>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</si>
  <si>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</si>
  <si>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</si>
  <si>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</si>
  <si>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</si>
  <si>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</si>
  <si>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</si>
  <si>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</si>
  <si>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</si>
  <si>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</si>
  <si>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</si>
  <si>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</si>
  <si>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</si>
  <si>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</si>
  <si>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</si>
  <si>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</si>
  <si>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</si>
  <si>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</si>
  <si>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MARSH</t>
  </si>
  <si>
    <t>MRSH</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</si>
  <si>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</si>
  <si>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</si>
  <si>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</si>
  <si>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</si>
  <si>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</si>
  <si>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</si>
  <si>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</si>
  <si>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</si>
  <si>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</si>
  <si>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</si>
  <si>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</si>
  <si>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</si>
  <si>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</si>
  <si>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</si>
  <si>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</si>
  <si>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</si>
  <si>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</si>
  <si>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</si>
  <si>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</si>
  <si>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</si>
  <si>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</si>
  <si>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</si>
  <si>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</si>
  <si>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</si>
  <si>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</si>
  <si>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</si>
  <si>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</si>
  <si>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</si>
  <si>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</si>
  <si>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</si>
  <si>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</si>
  <si>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</si>
  <si>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</si>
  <si>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</si>
  <si>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</si>
  <si>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</si>
  <si>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</si>
  <si>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</si>
  <si>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</si>
  <si>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</si>
  <si>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</si>
  <si>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</si>
  <si>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</si>
  <si>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</si>
  <si>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</si>
  <si>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</si>
  <si>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</si>
  <si>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</si>
  <si>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</si>
  <si>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</si>
  <si>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</si>
  <si>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O REILLY AUTOMOTIVE INC NE USD 0.01</t>
  </si>
  <si>
    <t>ORLY</t>
  </si>
  <si>
    <t>OTIS WORLDWIDE CORP USD 0.01</t>
  </si>
  <si>
    <t>OTIS</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</si>
  <si>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</si>
  <si>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</si>
  <si>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</si>
  <si>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</si>
  <si>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</si>
  <si>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</si>
  <si>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</si>
  <si>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</si>
  <si>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</si>
  <si>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</si>
  <si>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</si>
  <si>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</si>
  <si>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</si>
  <si>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</si>
  <si>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</si>
  <si>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</si>
  <si>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</si>
  <si>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</si>
  <si>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</si>
  <si>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</si>
  <si>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</si>
  <si>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</si>
  <si>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</si>
  <si>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</si>
  <si>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</si>
  <si>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</si>
  <si>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</si>
  <si>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</si>
  <si>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</si>
  <si>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</si>
  <si>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</si>
  <si>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</si>
  <si>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</si>
  <si>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</si>
  <si>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</si>
  <si>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</si>
  <si>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</si>
  <si>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</si>
  <si>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</si>
  <si>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</si>
  <si>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</si>
  <si>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</si>
  <si>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</si>
  <si>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</si>
  <si>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</si>
  <si>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</si>
  <si>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</si>
  <si>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</si>
  <si>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</si>
  <si>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</si>
  <si>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</si>
  <si>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</si>
  <si>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</si>
  <si>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</si>
  <si>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</si>
  <si>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</si>
  <si>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</si>
  <si>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</si>
  <si>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</si>
  <si>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</si>
  <si>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</si>
  <si>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</si>
  <si>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</si>
  <si>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</si>
  <si>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</si>
  <si>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</si>
  <si>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</si>
  <si>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</si>
  <si>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</si>
  <si>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</si>
  <si>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</si>
  <si>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</si>
  <si>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</si>
  <si>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</si>
  <si>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</si>
  <si>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</si>
  <si>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</si>
  <si>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</si>
  <si>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</si>
  <si>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</si>
  <si>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</si>
  <si>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</si>
  <si>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</si>
  <si>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</si>
  <si>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</si>
  <si>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</si>
  <si>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</si>
  <si>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</si>
  <si>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</si>
  <si>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</si>
  <si>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</si>
  <si>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</si>
  <si>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</si>
  <si>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</si>
  <si>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</si>
  <si>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</si>
  <si>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</si>
  <si>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</si>
  <si>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</si>
  <si>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</si>
  <si>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</si>
  <si>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</si>
  <si>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BL98841</t>
  </si>
  <si>
    <t>US76954A1034</t>
  </si>
  <si>
    <t>76954A103</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</si>
  <si>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</si>
  <si>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</si>
  <si>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</si>
  <si>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</si>
  <si>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</si>
  <si>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</si>
  <si>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</si>
  <si>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</si>
  <si>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</si>
  <si>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</si>
  <si>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</si>
  <si>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</si>
  <si>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</si>
  <si>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</si>
  <si>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</si>
  <si>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</si>
  <si>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</si>
  <si>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</si>
  <si>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</si>
  <si>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</si>
  <si>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</si>
  <si>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</si>
  <si>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</si>
  <si>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</si>
  <si>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</si>
  <si>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RELIANCE INC USD 0.001</t>
  </si>
  <si>
    <t>RS</t>
  </si>
  <si>
    <t>2729068</t>
  </si>
  <si>
    <t>US7595091023</t>
  </si>
  <si>
    <t>759509102</t>
  </si>
  <si>
    <t>RHYTHM PHARMACEUTICALS IN USD 0.001</t>
  </si>
  <si>
    <t>RYTM</t>
  </si>
  <si>
    <t>BF2YWG4</t>
  </si>
  <si>
    <t>US76243J1051</t>
  </si>
  <si>
    <t>76243J105</t>
  </si>
  <si>
    <t>SHERWIN-WILLIAMS CO USD 1.0</t>
  </si>
  <si>
    <t>SHW</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</si>
  <si>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</si>
  <si>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</si>
  <si>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</si>
  <si>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</si>
  <si>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</si>
  <si>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</si>
  <si>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</si>
  <si>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</si>
  <si>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</si>
  <si>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</si>
  <si>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</si>
  <si>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</si>
  <si>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</si>
  <si>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</si>
  <si>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</si>
  <si>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</si>
  <si>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</si>
  <si>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</si>
  <si>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</si>
  <si>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</si>
  <si>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</si>
  <si>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</si>
  <si>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</si>
  <si>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</si>
  <si>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</si>
  <si>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</si>
  <si>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</si>
  <si>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</si>
  <si>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</si>
  <si>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</si>
  <si>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</si>
  <si>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</si>
  <si>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</si>
  <si>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</si>
  <si>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</si>
  <si>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</si>
  <si>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</si>
  <si>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</si>
  <si>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</si>
  <si>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</si>
  <si>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</si>
  <si>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</si>
  <si>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</si>
  <si>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</si>
  <si>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</si>
  <si>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</si>
  <si>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</si>
  <si>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</si>
  <si>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</si>
  <si>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</si>
  <si>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</si>
  <si>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</si>
  <si>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</si>
  <si>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</si>
  <si>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</si>
  <si>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</si>
  <si>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</si>
  <si>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</si>
  <si>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</si>
  <si>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</si>
  <si>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</si>
  <si>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</si>
  <si>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</si>
  <si>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</si>
  <si>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</si>
  <si>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</si>
  <si>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</si>
  <si>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</si>
  <si>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</si>
  <si>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</si>
  <si>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</si>
  <si>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</si>
  <si>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</si>
  <si>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</si>
  <si>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</si>
  <si>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</si>
  <si>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</si>
  <si>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</si>
  <si>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</si>
  <si>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</si>
  <si>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</si>
  <si>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</si>
  <si>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</si>
  <si>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</si>
  <si>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</si>
  <si>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</si>
  <si>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</si>
  <si>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</si>
  <si>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</si>
  <si>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</si>
  <si>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</si>
  <si>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</si>
  <si>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</si>
  <si>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</si>
  <si>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</si>
  <si>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</si>
  <si>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</si>
  <si>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</si>
  <si>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</si>
  <si>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</si>
  <si>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</si>
  <si>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</si>
  <si>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</si>
  <si>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</si>
  <si>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</si>
  <si>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</si>
  <si>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</si>
  <si>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</si>
  <si>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</si>
  <si>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</si>
  <si>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</si>
  <si>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</si>
  <si>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</si>
  <si>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</si>
  <si>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</si>
  <si>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</si>
  <si>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</si>
  <si>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</si>
  <si>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</si>
  <si>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</si>
  <si>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</si>
  <si>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</si>
  <si>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</si>
  <si>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</si>
  <si>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</si>
  <si>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</si>
  <si>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</si>
  <si>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</si>
  <si>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</si>
  <si>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</si>
  <si>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</si>
  <si>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</si>
  <si>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</si>
  <si>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</si>
  <si>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</si>
  <si>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</si>
  <si>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</si>
  <si>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</si>
  <si>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</si>
  <si>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</si>
  <si>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</si>
  <si>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</si>
  <si>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</si>
  <si>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</si>
  <si>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</si>
  <si>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</si>
  <si>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</si>
  <si>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</si>
  <si>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</si>
  <si>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</si>
  <si>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</si>
  <si>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</si>
  <si>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</si>
  <si>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</si>
  <si>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</si>
  <si>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</si>
  <si>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</si>
  <si>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</si>
  <si>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</si>
  <si>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</si>
  <si>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</si>
  <si>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</si>
  <si>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</si>
  <si>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</si>
  <si>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</si>
  <si>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</si>
  <si>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</si>
  <si>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</si>
  <si>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</si>
  <si>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</si>
  <si>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</si>
  <si>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</si>
  <si>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</si>
  <si>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</si>
  <si>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</si>
  <si>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</si>
  <si>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</si>
  <si>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</si>
  <si>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</si>
  <si>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</si>
  <si>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</si>
  <si>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</si>
  <si>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</si>
  <si>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</si>
  <si>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</si>
  <si>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</si>
  <si>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</si>
  <si>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</si>
  <si>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</si>
  <si>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</si>
  <si>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</si>
  <si>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</si>
  <si>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</si>
  <si>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</si>
  <si>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</si>
  <si>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</si>
  <si>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</si>
  <si>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</si>
  <si>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</si>
  <si>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</si>
  <si>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</si>
  <si>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</si>
  <si>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</si>
  <si>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</si>
  <si>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</si>
  <si>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</si>
  <si>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</si>
  <si>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</si>
  <si>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</si>
  <si>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</si>
  <si>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</si>
  <si>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</si>
  <si>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</si>
  <si>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</si>
  <si>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</si>
  <si>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</si>
  <si>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</si>
  <si>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</si>
  <si>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</si>
  <si>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</si>
  <si>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</si>
  <si>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</si>
  <si>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</si>
  <si>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</si>
  <si>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</si>
  <si>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</si>
  <si>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</si>
  <si>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</si>
  <si>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</si>
  <si>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</si>
  <si>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</si>
  <si>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</si>
  <si>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</si>
  <si>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</si>
  <si>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</si>
  <si>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</si>
  <si>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</si>
  <si>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</si>
  <si>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</si>
  <si>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</si>
  <si>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</si>
  <si>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</si>
  <si>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</si>
  <si>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</si>
  <si>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</si>
  <si>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</si>
  <si>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</si>
  <si>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</si>
  <si>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</si>
  <si>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</si>
  <si>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</si>
  <si>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</si>
  <si>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</si>
  <si>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</si>
  <si>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</si>
  <si>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</si>
  <si>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</si>
  <si>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</si>
  <si>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</si>
  <si>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</si>
  <si>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</si>
  <si>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</si>
  <si>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</si>
  <si>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</si>
  <si>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</si>
  <si>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</si>
  <si>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</si>
  <si>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</si>
  <si>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</si>
  <si>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</si>
  <si>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</si>
  <si>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</si>
  <si>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</si>
  <si>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</si>
  <si>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</si>
  <si>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</si>
  <si>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</si>
  <si>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</si>
  <si>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</si>
  <si>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</si>
  <si>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</si>
  <si>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</si>
  <si>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</si>
  <si>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</si>
  <si>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</si>
  <si>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</si>
  <si>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</si>
  <si>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</si>
  <si>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</si>
  <si>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</si>
  <si>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</si>
  <si>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</si>
  <si>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</si>
  <si>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</si>
  <si>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</si>
  <si>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</si>
  <si>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</si>
  <si>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</si>
  <si>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</si>
  <si>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</si>
  <si>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</si>
  <si>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</si>
  <si>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</si>
  <si>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</si>
  <si>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</si>
  <si>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</si>
  <si>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</si>
  <si>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</si>
  <si>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</si>
  <si>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</si>
  <si>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</si>
  <si>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</si>
  <si>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</si>
  <si>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</si>
  <si>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</si>
  <si>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</si>
  <si>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</si>
  <si>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</si>
  <si>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</si>
  <si>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</si>
  <si>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</si>
  <si>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</si>
  <si>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</si>
  <si>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</si>
  <si>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</si>
  <si>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</si>
  <si>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</si>
  <si>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</si>
  <si>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</si>
  <si>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</si>
  <si>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</si>
  <si>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</si>
  <si>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</si>
  <si>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</si>
  <si>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</si>
  <si>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</si>
  <si>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</si>
  <si>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</si>
  <si>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</si>
  <si>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</si>
  <si>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</si>
  <si>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</si>
  <si>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</si>
  <si>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</si>
  <si>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</si>
  <si>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</si>
  <si>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</si>
  <si>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</si>
  <si>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</si>
  <si>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</si>
  <si>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</si>
  <si>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</si>
  <si>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</si>
  <si>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</si>
  <si>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</si>
  <si>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</si>
  <si>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</si>
  <si>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</si>
  <si>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</si>
  <si>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</si>
  <si>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</si>
  <si>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</si>
  <si>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</si>
  <si>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</si>
  <si>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</si>
  <si>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</si>
  <si>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</si>
  <si>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</si>
  <si>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</si>
  <si>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</si>
  <si>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</si>
  <si>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</si>
  <si>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</si>
  <si>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</si>
  <si>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</si>
  <si>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</si>
  <si>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</si>
  <si>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</si>
  <si>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</si>
  <si>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</si>
  <si>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</si>
  <si>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</si>
  <si>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</si>
  <si>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</si>
  <si>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</si>
  <si>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</si>
  <si>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</si>
  <si>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</si>
  <si>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</si>
  <si>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</si>
  <si>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</si>
  <si>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</si>
  <si>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</si>
  <si>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</si>
  <si>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</si>
  <si>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</si>
  <si>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</si>
  <si>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</si>
  <si>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</si>
  <si>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</si>
  <si>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</si>
  <si>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</si>
  <si>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</si>
  <si>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</si>
  <si>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</si>
  <si>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</si>
  <si>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</si>
  <si>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</si>
  <si>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</si>
  <si>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</si>
  <si>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</si>
  <si>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</si>
  <si>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</si>
  <si>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</si>
  <si>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</si>
  <si>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</si>
  <si>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</si>
  <si>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</si>
  <si>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</si>
  <si>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</si>
  <si>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</si>
  <si>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</si>
  <si>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</si>
  <si>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</si>
  <si>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</si>
  <si>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</si>
  <si>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</si>
  <si>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</si>
  <si>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</si>
  <si>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</si>
  <si>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</si>
  <si>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</si>
  <si>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</si>
  <si>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</si>
  <si>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</si>
  <si>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</si>
  <si>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</si>
  <si>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</si>
  <si>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</si>
  <si>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</si>
  <si>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</si>
  <si>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</si>
  <si>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</si>
  <si>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</si>
  <si>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</si>
  <si>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</si>
  <si>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</si>
  <si>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</si>
  <si>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</si>
  <si>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</si>
  <si>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</si>
  <si>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</si>
  <si>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</si>
  <si>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</si>
  <si>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</si>
  <si>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</si>
  <si>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</si>
  <si>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</si>
  <si>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</si>
  <si>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</si>
  <si>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</si>
  <si>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</si>
  <si>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</si>
  <si>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</si>
  <si>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</si>
  <si>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</si>
  <si>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</si>
  <si>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</si>
  <si>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</si>
  <si>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</si>
  <si>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</si>
  <si>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</si>
  <si>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</si>
  <si>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</si>
  <si>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</si>
  <si>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</si>
  <si>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</si>
  <si>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</si>
  <si>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</si>
  <si>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</si>
  <si>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</si>
  <si>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</si>
  <si>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</si>
  <si>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</si>
  <si>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</si>
  <si>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</si>
  <si>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</si>
  <si>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</si>
  <si>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</si>
  <si>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</si>
  <si>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</si>
  <si>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</si>
  <si>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</si>
  <si>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</si>
  <si>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</si>
  <si>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</si>
  <si>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</si>
  <si>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</si>
  <si>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</si>
  <si>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</si>
  <si>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</si>
  <si>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</si>
  <si>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</si>
  <si>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</si>
  <si>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</si>
  <si>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</si>
  <si>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</si>
  <si>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</si>
  <si>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</si>
  <si>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</si>
  <si>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</si>
  <si>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</si>
  <si>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</si>
  <si>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</si>
  <si>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</si>
  <si>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</si>
  <si>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</si>
  <si>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</si>
  <si>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</si>
  <si>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</si>
  <si>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</si>
  <si>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</si>
  <si>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</si>
  <si>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</si>
  <si>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</si>
  <si>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</si>
  <si>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</si>
  <si>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</si>
  <si>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</si>
  <si>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</si>
  <si>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</si>
  <si>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</si>
  <si>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</si>
  <si>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</si>
  <si>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</si>
  <si>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</si>
  <si>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</si>
  <si>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</si>
  <si>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</si>
  <si>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</si>
  <si>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</si>
  <si>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</si>
  <si>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</si>
  <si>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</si>
  <si>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</si>
  <si>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</si>
  <si>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</si>
  <si>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</si>
  <si>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</si>
  <si>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</si>
  <si>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</si>
  <si>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</si>
  <si>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</si>
  <si>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</si>
  <si>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</si>
  <si>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</si>
  <si>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</si>
  <si>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</si>
  <si>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</si>
  <si>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</si>
  <si>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</si>
  <si>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</si>
  <si>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</si>
  <si>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</si>
  <si>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</si>
  <si>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</si>
  <si>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</si>
  <si>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</si>
  <si>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</si>
  <si>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</si>
  <si>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</si>
  <si>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</si>
  <si>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</si>
  <si>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</si>
  <si>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</si>
  <si>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</si>
  <si>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</si>
  <si>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</si>
  <si>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</si>
  <si>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</si>
  <si>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</si>
  <si>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</si>
  <si>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</si>
  <si>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</si>
  <si>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</si>
  <si>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</si>
  <si>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</si>
  <si>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</si>
  <si>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</si>
  <si>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</si>
  <si>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</si>
  <si>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</si>
  <si>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</si>
  <si>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</si>
  <si>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</si>
  <si>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</si>
  <si>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</si>
  <si>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</si>
  <si>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</si>
  <si>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</si>
  <si>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</si>
  <si>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</si>
  <si>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</si>
  <si>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</si>
  <si>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</si>
  <si>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</si>
  <si>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</si>
  <si>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</si>
  <si>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</si>
  <si>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</si>
  <si>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</si>
  <si>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</si>
  <si>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</si>
  <si>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</si>
  <si>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</si>
  <si>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</si>
  <si>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</si>
  <si>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</si>
  <si>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</si>
  <si>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</si>
  <si>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</si>
  <si>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</si>
  <si>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</si>
  <si>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</si>
  <si>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</si>
  <si>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</si>
  <si>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</si>
  <si>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</si>
  <si>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</si>
  <si>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</si>
  <si>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</si>
  <si>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</si>
  <si>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</si>
  <si>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</si>
  <si>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</si>
  <si>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</si>
  <si>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</si>
  <si>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</si>
  <si>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</si>
  <si>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</si>
  <si>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</si>
  <si>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</si>
  <si>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</si>
  <si>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</si>
  <si>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</si>
  <si>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</si>
  <si>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</si>
  <si>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</si>
  <si>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</si>
  <si>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</si>
  <si>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</si>
  <si>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</si>
  <si>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</si>
  <si>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</si>
  <si>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</si>
  <si>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</si>
  <si>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</si>
  <si>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</si>
  <si>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</si>
  <si>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</si>
  <si>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</si>
  <si>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</si>
  <si>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</si>
  <si>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</si>
  <si>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</si>
  <si>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</si>
  <si>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</si>
  <si>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</si>
  <si>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</si>
  <si>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</si>
  <si>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</si>
  <si>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</si>
  <si>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</si>
  <si>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</si>
  <si>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</si>
  <si>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</si>
  <si>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</si>
  <si>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</si>
  <si>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</si>
  <si>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</si>
  <si>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</si>
  <si>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</si>
  <si>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</si>
  <si>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</si>
  <si>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</si>
  <si>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</si>
  <si>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</si>
  <si>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</si>
  <si>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</si>
  <si>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</si>
  <si>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</si>
  <si>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</si>
  <si>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</si>
  <si>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</si>
  <si>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</si>
  <si>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</si>
  <si>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</si>
  <si>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</si>
  <si>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</si>
  <si>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</si>
  <si>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</si>
  <si>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</si>
  <si>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</si>
  <si>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</si>
  <si>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</si>
  <si>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</si>
  <si>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</si>
  <si>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</si>
  <si>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</si>
  <si>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</si>
  <si>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</si>
  <si>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</si>
  <si>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</si>
  <si>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</si>
  <si>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</si>
  <si>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</si>
  <si>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</si>
  <si>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</si>
  <si>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</si>
  <si>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</si>
  <si>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</si>
  <si>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</si>
  <si>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</si>
  <si>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</si>
  <si>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</si>
  <si>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</si>
  <si>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</si>
  <si>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</si>
  <si>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</si>
  <si>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</si>
  <si>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</si>
  <si>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</si>
  <si>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</si>
  <si>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</si>
  <si>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</si>
  <si>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</si>
  <si>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</si>
  <si>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</si>
  <si>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</si>
  <si>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</si>
  <si>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</si>
  <si>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</si>
  <si>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</si>
  <si>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</si>
  <si>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</si>
  <si>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</si>
  <si>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</si>
  <si>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</si>
  <si>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</si>
  <si>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</si>
  <si>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</si>
  <si>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</si>
  <si>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</si>
  <si>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</si>
  <si>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</si>
  <si>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</si>
  <si>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</si>
  <si>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</si>
  <si>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</si>
  <si>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</si>
  <si>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</si>
  <si>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</si>
  <si>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</si>
  <si>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</si>
  <si>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</si>
  <si>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</si>
  <si>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</si>
  <si>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</si>
  <si>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</si>
  <si>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</si>
  <si>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</si>
  <si>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</si>
  <si>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</si>
  <si>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</si>
  <si>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</si>
  <si>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</si>
  <si>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</si>
  <si>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</si>
  <si>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</si>
  <si>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</si>
  <si>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</si>
  <si>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</si>
  <si>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</si>
  <si>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</si>
  <si>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</si>
  <si>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</si>
  <si>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</si>
  <si>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</si>
  <si>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</si>
  <si>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</si>
  <si>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</si>
  <si>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</si>
  <si>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</si>
  <si>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</si>
  <si>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</si>
  <si>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</si>
  <si>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</si>
  <si>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</si>
  <si>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</si>
  <si>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</si>
  <si>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</si>
  <si>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</si>
  <si>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</si>
  <si>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</si>
  <si>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</si>
  <si>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</si>
  <si>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</si>
  <si>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</si>
  <si>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</si>
  <si>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</si>
  <si>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</si>
  <si>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</si>
  <si>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</si>
  <si>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</si>
  <si>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</si>
  <si>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</si>
  <si>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</si>
  <si>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</si>
  <si>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</si>
  <si>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</si>
  <si>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</si>
  <si>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</si>
  <si>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</si>
  <si>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</si>
  <si>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</si>
  <si>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</si>
  <si>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</si>
  <si>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</si>
  <si>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</si>
  <si>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</si>
  <si>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</si>
  <si>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</si>
  <si>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</si>
  <si>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</si>
  <si>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</si>
  <si>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</si>
  <si>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</si>
  <si>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</si>
  <si>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</si>
  <si>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</si>
  <si>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</si>
  <si>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</si>
  <si>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</si>
  <si>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</si>
  <si>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</si>
  <si>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</si>
  <si>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</si>
  <si>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</si>
  <si>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</si>
  <si>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</si>
  <si>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</si>
  <si>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</si>
  <si>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</si>
  <si>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</si>
  <si>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</si>
  <si>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</si>
  <si>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</si>
  <si>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</si>
  <si>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</si>
  <si>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</si>
  <si>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</si>
  <si>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</si>
  <si>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</si>
  <si>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</si>
  <si>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</si>
  <si>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</si>
  <si>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</si>
  <si>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</si>
  <si>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</si>
  <si>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</si>
  <si>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</si>
  <si>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</si>
  <si>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</si>
  <si>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</si>
  <si>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</si>
  <si>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</si>
  <si>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</si>
  <si>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</si>
  <si>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</si>
  <si>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</si>
  <si>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</si>
  <si>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</si>
  <si>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</si>
  <si>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</si>
  <si>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</si>
  <si>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</si>
  <si>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</si>
  <si>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</si>
  <si>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</si>
  <si>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</si>
  <si>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</si>
  <si>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</si>
  <si>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</si>
  <si>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</si>
  <si>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5.0% SOFR 6/16/32 BOA</t>
  </si>
  <si>
    <t>SW500BA32</t>
  </si>
  <si>
    <t>SWAPTION 06/16/2032 P5.00/SOFR GSX</t>
  </si>
  <si>
    <t>SW500GS32</t>
  </si>
  <si>
    <t>SWAPTION 5.0% SOFR 6/16/32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</si>
  <si>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</si>
  <si>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</si>
  <si>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</si>
  <si>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</si>
  <si>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</si>
  <si>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</si>
  <si>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</si>
  <si>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</si>
  <si>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</si>
  <si>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</si>
  <si>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</si>
  <si>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</si>
  <si>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</si>
  <si>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</si>
  <si>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</si>
  <si>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</si>
  <si>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</si>
  <si>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</si>
  <si>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</si>
  <si>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</si>
  <si>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</si>
  <si>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</si>
  <si>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</si>
  <si>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</si>
  <si>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</si>
  <si>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</si>
  <si>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</si>
  <si>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</si>
  <si>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</si>
  <si>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</si>
  <si>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</si>
  <si>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</si>
  <si>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</si>
  <si>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</si>
  <si>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</si>
  <si>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</si>
  <si>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</si>
  <si>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</si>
  <si>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</si>
  <si>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</si>
  <si>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</si>
  <si>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</si>
  <si>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</si>
  <si>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</si>
  <si>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</si>
  <si>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</si>
  <si>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</si>
  <si>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</si>
  <si>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</si>
  <si>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</si>
  <si>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</si>
  <si>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</si>
  <si>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</si>
  <si>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</si>
  <si>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</si>
  <si>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</si>
  <si>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</si>
  <si>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</si>
  <si>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</si>
  <si>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</si>
  <si>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</si>
  <si>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</si>
  <si>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</si>
  <si>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</si>
  <si>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</si>
  <si>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</si>
  <si>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</si>
  <si>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</si>
  <si>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</si>
  <si>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</si>
  <si>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</si>
  <si>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</si>
  <si>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</si>
  <si>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</si>
  <si>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</si>
  <si>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</si>
  <si>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</si>
  <si>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</si>
  <si>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</si>
  <si>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</si>
  <si>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</si>
  <si>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</si>
  <si>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</si>
  <si>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</si>
  <si>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</si>
  <si>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</si>
  <si>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</si>
  <si>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</si>
  <si>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</si>
  <si>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</si>
  <si>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</si>
  <si>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</si>
  <si>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</si>
  <si>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</si>
  <si>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</si>
  <si>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</si>
  <si>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</si>
  <si>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</si>
  <si>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</si>
  <si>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</si>
  <si>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</si>
  <si>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</si>
  <si>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</si>
  <si>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</si>
  <si>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</si>
  <si>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</si>
  <si>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</si>
  <si>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</si>
  <si>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</si>
  <si>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</si>
  <si>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</si>
  <si>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</si>
  <si>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</si>
  <si>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</si>
  <si>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</si>
  <si>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</si>
  <si>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</si>
  <si>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</si>
  <si>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</si>
  <si>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</si>
  <si>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</si>
  <si>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</si>
  <si>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</si>
  <si>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</si>
  <si>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</si>
  <si>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</si>
  <si>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</si>
  <si>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</si>
  <si>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</si>
  <si>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</si>
  <si>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</si>
  <si>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</si>
  <si>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</si>
  <si>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</si>
  <si>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</si>
  <si>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</si>
  <si>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</si>
  <si>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</si>
  <si>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</si>
  <si>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</si>
  <si>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</si>
  <si>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</si>
  <si>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</si>
  <si>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</si>
  <si>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</si>
  <si>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</si>
  <si>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</si>
  <si>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</si>
  <si>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LILLY ELI + CO NPV</t>
  </si>
  <si>
    <t>LLY</t>
  </si>
  <si>
    <t>2516152</t>
  </si>
  <si>
    <t>US5324571083</t>
  </si>
  <si>
    <t>532457108</t>
  </si>
  <si>
    <t>CYPHERPUNK TECHNOLOGIES INC. COMMON</t>
  </si>
  <si>
    <t>LPTX</t>
  </si>
  <si>
    <t>BQLSBS9</t>
  </si>
  <si>
    <t>US52187K2006</t>
  </si>
  <si>
    <t>52187K200</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</si>
  <si>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</si>
  <si>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</si>
  <si>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</si>
  <si>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</si>
  <si>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</si>
  <si>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</si>
  <si>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</si>
  <si>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</si>
  <si>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</si>
  <si>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</si>
  <si>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</si>
  <si>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</si>
  <si>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</si>
  <si>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</si>
  <si>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</si>
  <si>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</si>
  <si>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</si>
  <si>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</si>
  <si>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</si>
  <si>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</si>
  <si>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</si>
  <si>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</si>
  <si>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</si>
  <si>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</si>
  <si>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</si>
  <si>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</si>
  <si>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</si>
  <si>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</si>
  <si>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</si>
  <si>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</si>
  <si>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</si>
  <si>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</si>
  <si>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</si>
  <si>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</si>
  <si>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</si>
  <si>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</si>
  <si>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</si>
  <si>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</si>
  <si>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</si>
  <si>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</si>
  <si>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</si>
  <si>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</si>
  <si>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</si>
  <si>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</si>
  <si>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</si>
  <si>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</si>
  <si>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</si>
  <si>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</si>
  <si>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</si>
  <si>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</si>
  <si>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</si>
  <si>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</si>
  <si>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</si>
  <si>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</si>
  <si>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</si>
  <si>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</si>
  <si>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</si>
  <si>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</si>
  <si>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</si>
  <si>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</si>
  <si>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</si>
  <si>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</si>
  <si>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</si>
  <si>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</si>
  <si>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</si>
  <si>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</si>
  <si>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</si>
  <si>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</si>
  <si>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</si>
  <si>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</si>
  <si>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</si>
  <si>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</si>
  <si>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</si>
  <si>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</si>
  <si>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</si>
  <si>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</si>
  <si>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</si>
  <si>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</si>
  <si>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</si>
  <si>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</si>
  <si>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</si>
  <si>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</si>
  <si>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</si>
  <si>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</si>
  <si>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</si>
  <si>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</si>
  <si>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</si>
  <si>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</si>
  <si>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</si>
  <si>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</si>
  <si>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</si>
  <si>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</si>
  <si>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</si>
  <si>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</si>
  <si>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</si>
  <si>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</si>
  <si>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</si>
  <si>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</si>
  <si>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</si>
  <si>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FOXBP2TRS</t>
  </si>
  <si>
    <t>FOXY US Equity</t>
  </si>
  <si>
    <t>FOXCI1TRS</t>
  </si>
  <si>
    <t>FOXBP1TRS</t>
  </si>
  <si>
    <t>FOXBOATRS</t>
  </si>
  <si>
    <t>SBARFEDFUN1M+1150 31</t>
  </si>
  <si>
    <t>SBABOATRS 00001</t>
  </si>
  <si>
    <t>SBABOATRS</t>
  </si>
  <si>
    <t>SBAR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</si>
  <si>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</si>
  <si>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</si>
  <si>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</si>
  <si>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</si>
  <si>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</si>
  <si>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</si>
  <si>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</si>
  <si>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</si>
  <si>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</si>
  <si>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</si>
  <si>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</si>
  <si>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</si>
  <si>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</si>
  <si>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</si>
  <si>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</si>
  <si>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</si>
  <si>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</si>
  <si>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OTCNM0076</t>
  </si>
  <si>
    <t>OTCHS0084</t>
  </si>
  <si>
    <t>OTC SPX/RTY/NDX WOF 01/15/27 P100%/70% NC3 EKI</t>
  </si>
  <si>
    <t>OTCHS0086</t>
  </si>
  <si>
    <t>OTCHS0089</t>
  </si>
  <si>
    <t>OTC SPX/RTY/NDX WOF 01/22/27 P100%/70% NC3 EKI</t>
  </si>
  <si>
    <t>OTCHS0092</t>
  </si>
  <si>
    <t>OTCNM0081</t>
  </si>
  <si>
    <t>OTCHS0090</t>
  </si>
  <si>
    <t>OTCHS0094</t>
  </si>
  <si>
    <t>OTCHS0093</t>
  </si>
  <si>
    <t>OTC SPX/RTY/NDX WOF 01/29/27 P100%/70% NC3 EKI</t>
  </si>
  <si>
    <t>OTCHS0096</t>
  </si>
  <si>
    <t>OTCHS0098</t>
  </si>
  <si>
    <t>OTC SPX/RTY/NDX WOF 10/23/26 P100%/70% NC3 EKI</t>
  </si>
  <si>
    <t>OTCHS0047</t>
  </si>
  <si>
    <t>OTCHS0048</t>
  </si>
  <si>
    <t>OTCHS0046</t>
  </si>
  <si>
    <t>OTCNM0038</t>
  </si>
  <si>
    <t>OTC SPX/RTY/NDX WOF 10/30/26 P100%/70% NC3 EKI</t>
  </si>
  <si>
    <t>OTCNM0039</t>
  </si>
  <si>
    <t>OTCHS0051</t>
  </si>
  <si>
    <t>OTC SPX/RTY/NDX WOF 11/06/26 P100%/70% NC3 EKI</t>
  </si>
  <si>
    <t>OTCNM0041</t>
  </si>
  <si>
    <t>OTC SPX/RTY/NDX WOF 11/13/26 P100%/70% NC3 EKI</t>
  </si>
  <si>
    <t>OTCHS0054</t>
  </si>
  <si>
    <t>OTCHS0055</t>
  </si>
  <si>
    <t>OTC SPX/RTY/NDX WOF 11/20/26 P100%/70% NC3 EKI</t>
  </si>
  <si>
    <t>OTCNM0043</t>
  </si>
  <si>
    <t>OTC SPX/RTY/NDX WOF 11/27/26 P100%/70% NC3 EKI</t>
  </si>
  <si>
    <t>OTCBP0004</t>
  </si>
  <si>
    <t>OTCHS0058</t>
  </si>
  <si>
    <t>OTCHS0059</t>
  </si>
  <si>
    <t>OTCNM0044</t>
  </si>
  <si>
    <t>OTC SPX/RTY/NDX WOF 12/04/26 P100%/70% NC3 EKI</t>
  </si>
  <si>
    <t>OTCNM0045</t>
  </si>
  <si>
    <t>OTCNM0050</t>
  </si>
  <si>
    <t>OTCNM0049</t>
  </si>
  <si>
    <t>OTCNM0047</t>
  </si>
  <si>
    <t>OTC SPX/RTY/NDX WOF 12/11/26 P100%/70% NC3 EKI</t>
  </si>
  <si>
    <t>OTCHS0070</t>
  </si>
  <si>
    <t>OTCHS0073</t>
  </si>
  <si>
    <t>OTC SPX/RTY/NDX WOF 12/18/26 P100%/70% NC3 EKI</t>
  </si>
  <si>
    <t>OTCNM0058</t>
  </si>
  <si>
    <t>OTCHS0077</t>
  </si>
  <si>
    <t>OTCNM0064</t>
  </si>
  <si>
    <t>OTC SPX/RTY/NDX WOF 12/24/26 P100%/70% NC3 EKI</t>
  </si>
  <si>
    <t>OTCHS0080</t>
  </si>
  <si>
    <t>OTCNM0068</t>
  </si>
  <si>
    <t>OTCHS0079</t>
  </si>
  <si>
    <t>OTC SPX/RTY/NDX WOF 12/31/26 P100%/70% NC3 EKI</t>
  </si>
  <si>
    <t>OTCHS0085</t>
  </si>
  <si>
    <t>OTCHS0082</t>
  </si>
  <si>
    <t>SPXW US 02/20/26 P5300 Index</t>
  </si>
  <si>
    <t>01XC0S9M8</t>
  </si>
  <si>
    <t>B 4/23/26 Govt</t>
  </si>
  <si>
    <t>BVPWDB9</t>
  </si>
  <si>
    <t>US912797SM07</t>
  </si>
  <si>
    <t>912797SM0</t>
  </si>
  <si>
    <t>FAMCA 3.71 08/04/26 Corp</t>
  </si>
  <si>
    <t>BVV6467</t>
  </si>
  <si>
    <t>US31424W3W09</t>
  </si>
  <si>
    <t>31424W3W0</t>
  </si>
  <si>
    <t>FAMCA Float 01/07/28 Corp</t>
  </si>
  <si>
    <t>9AB1NER</t>
  </si>
  <si>
    <t>US31424W6L17</t>
  </si>
  <si>
    <t>31424W6L1</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</si>
  <si>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</si>
  <si>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</si>
  <si>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</si>
  <si>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</si>
  <si>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</si>
  <si>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</si>
  <si>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</si>
  <si>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</si>
  <si>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</si>
  <si>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</si>
  <si>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</si>
  <si>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</si>
  <si>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</si>
  <si>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</si>
  <si>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</si>
  <si>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</si>
  <si>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</si>
  <si>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</si>
  <si>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</si>
  <si>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</si>
  <si>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</si>
  <si>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</si>
  <si>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</si>
  <si>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</si>
  <si>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</si>
  <si>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</si>
  <si>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</si>
  <si>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</si>
  <si>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</si>
  <si>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</si>
  <si>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</si>
  <si>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</si>
  <si>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</si>
  <si>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</si>
  <si>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</si>
  <si>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</si>
  <si>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</si>
  <si>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</si>
  <si>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</si>
  <si>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</si>
  <si>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</si>
  <si>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</si>
  <si>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</si>
  <si>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</si>
  <si>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</si>
  <si>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</si>
  <si>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</si>
  <si>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</si>
  <si>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</si>
  <si>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</si>
  <si>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</si>
  <si>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</si>
  <si>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</si>
  <si>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</si>
  <si>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</si>
  <si>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</si>
  <si>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</si>
  <si>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</si>
  <si>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</si>
  <si>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</si>
  <si>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</si>
  <si>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</si>
  <si>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</si>
  <si>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</si>
  <si>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</si>
  <si>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</si>
  <si>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</si>
  <si>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</si>
  <si>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</si>
  <si>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</si>
  <si>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</si>
  <si>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</si>
  <si>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02/03/26 Corp</t>
  </si>
  <si>
    <t>BMHDGL8</t>
  </si>
  <si>
    <t>US313313SQ25</t>
  </si>
  <si>
    <t>313313SQ2</t>
  </si>
  <si>
    <t>FFCBDN 02/24/26 Corp</t>
  </si>
  <si>
    <t>BMHDHJ3</t>
  </si>
  <si>
    <t>US313313TM02</t>
  </si>
  <si>
    <t>313313TM0</t>
  </si>
  <si>
    <t>FFCBDN 04/02/26 Corp</t>
  </si>
  <si>
    <t>BNRM7F3</t>
  </si>
  <si>
    <t>US313313VA36</t>
  </si>
  <si>
    <t>313313VA3</t>
  </si>
  <si>
    <t>FHLB 0 3/4 02/24/26 Corp</t>
  </si>
  <si>
    <t>BMXSH92</t>
  </si>
  <si>
    <t>US3130ALCV43</t>
  </si>
  <si>
    <t>3130ALCV4</t>
  </si>
  <si>
    <t>FHLB 0 5/8 02/17/26 Corp</t>
  </si>
  <si>
    <t>BNC07L8</t>
  </si>
  <si>
    <t>US3130AL3S18</t>
  </si>
  <si>
    <t>3130AL3S1</t>
  </si>
  <si>
    <t>FHLB 0 7/8 05/20/26 Corp</t>
  </si>
  <si>
    <t>BJP5QX7</t>
  </si>
  <si>
    <t>US3130AMG975</t>
  </si>
  <si>
    <t>3130AMG97</t>
  </si>
  <si>
    <t>FHLB 0.55 02/12/26 Corp</t>
  </si>
  <si>
    <t>BKSFGK8</t>
  </si>
  <si>
    <t>US3130AKVR47</t>
  </si>
  <si>
    <t>3130AKVR4</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</si>
  <si>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</si>
  <si>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</si>
  <si>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</si>
  <si>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</si>
  <si>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</si>
  <si>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</si>
  <si>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</si>
  <si>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</si>
  <si>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</si>
  <si>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</si>
  <si>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</si>
  <si>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</si>
  <si>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</si>
  <si>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</si>
  <si>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</si>
  <si>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</si>
  <si>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</si>
  <si>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</si>
  <si>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</si>
  <si>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</si>
  <si>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</si>
  <si>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</si>
  <si>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</si>
  <si>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</si>
  <si>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</si>
  <si>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</si>
  <si>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</si>
  <si>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</si>
  <si>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</si>
  <si>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</si>
  <si>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</si>
  <si>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</si>
  <si>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</si>
  <si>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</si>
  <si>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</si>
  <si>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</si>
  <si>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</si>
  <si>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</si>
  <si>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</si>
  <si>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</si>
  <si>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</si>
  <si>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</si>
  <si>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</si>
  <si>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</si>
  <si>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</si>
  <si>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</si>
  <si>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</si>
  <si>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</si>
  <si>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</si>
  <si>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</si>
  <si>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</si>
  <si>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</si>
  <si>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01/23/26 Corp</t>
  </si>
  <si>
    <t>BYW0JP3</t>
  </si>
  <si>
    <t>US313385SD98</t>
  </si>
  <si>
    <t>313385SD9</t>
  </si>
  <si>
    <t>FHLBDN 01/28/26 Corp</t>
  </si>
  <si>
    <t>BMDJ6W1</t>
  </si>
  <si>
    <t>US313385SJ68</t>
  </si>
  <si>
    <t>313385SJ6</t>
  </si>
  <si>
    <t>FHLBDN 01/30/26 Corp</t>
  </si>
  <si>
    <t>BF5CGZ2</t>
  </si>
  <si>
    <t>US313385SL15</t>
  </si>
  <si>
    <t>313385SL1</t>
  </si>
  <si>
    <t>FHLBDN 02/03/26 Corp</t>
  </si>
  <si>
    <t>B59HL69</t>
  </si>
  <si>
    <t>US313385SQ02</t>
  </si>
  <si>
    <t>313385SQ0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</si>
  <si>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</si>
  <si>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</si>
  <si>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</si>
  <si>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</si>
  <si>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</si>
  <si>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</si>
  <si>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</si>
  <si>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</si>
  <si>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</si>
  <si>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</si>
  <si>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</si>
  <si>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</si>
  <si>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</si>
  <si>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</si>
  <si>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</si>
  <si>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</si>
  <si>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</si>
  <si>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</si>
  <si>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</si>
  <si>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</si>
  <si>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</si>
  <si>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</si>
  <si>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</si>
  <si>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</si>
  <si>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</si>
  <si>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</si>
  <si>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</si>
  <si>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</si>
  <si>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</si>
  <si>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</si>
  <si>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</si>
  <si>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</si>
  <si>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</si>
  <si>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</si>
  <si>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</si>
  <si>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</si>
  <si>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</si>
  <si>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</si>
  <si>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</si>
  <si>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</si>
  <si>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</si>
  <si>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</si>
  <si>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</si>
  <si>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</si>
  <si>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</si>
  <si>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</si>
  <si>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</si>
  <si>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</si>
  <si>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</si>
  <si>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</si>
  <si>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</si>
  <si>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</si>
  <si>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</si>
  <si>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</si>
  <si>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</si>
  <si>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</si>
  <si>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</si>
  <si>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</si>
  <si>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</si>
  <si>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</si>
  <si>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</si>
  <si>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</si>
  <si>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</si>
  <si>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</si>
  <si>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</si>
  <si>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</si>
  <si>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</si>
  <si>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</si>
  <si>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</si>
  <si>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</si>
  <si>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</si>
  <si>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</si>
  <si>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</si>
  <si>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</si>
  <si>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</si>
  <si>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</si>
  <si>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</si>
  <si>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</si>
  <si>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</si>
  <si>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</si>
  <si>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05/14/26 Corp</t>
  </si>
  <si>
    <t>BF5ML35</t>
  </si>
  <si>
    <t>US313385WU67</t>
  </si>
  <si>
    <t>313385WU6</t>
  </si>
  <si>
    <t>FHLBDN 05/15/26 Corp</t>
  </si>
  <si>
    <t>BFZQ2N4</t>
  </si>
  <si>
    <t>US313385WV41</t>
  </si>
  <si>
    <t>313385WV4</t>
  </si>
  <si>
    <t>FHLBDN 05/29/26 Corp</t>
  </si>
  <si>
    <t>BYQL758</t>
  </si>
  <si>
    <t>US313385XK76</t>
  </si>
  <si>
    <t>313385XK7</t>
  </si>
  <si>
    <t>FHLBDN 06/11/26 Corp</t>
  </si>
  <si>
    <t>B3SSSP7</t>
  </si>
  <si>
    <t>US313385XY70</t>
  </si>
  <si>
    <t>313385XY7</t>
  </si>
  <si>
    <t>FHLMC 0.7 02/12/26 Corp</t>
  </si>
  <si>
    <t>BMHZ4Z4</t>
  </si>
  <si>
    <t>US3134GWLB01</t>
  </si>
  <si>
    <t>3134GWLB0</t>
  </si>
  <si>
    <t>FHLMC Float 09/22/27 Corp</t>
  </si>
  <si>
    <t>BW60WL2</t>
  </si>
  <si>
    <t>US3134HBQ610</t>
  </si>
  <si>
    <t>3134HBQ61</t>
  </si>
  <si>
    <t>FNMA 0.6 08/25/26 Corp</t>
  </si>
  <si>
    <t>BMC0DZ7</t>
  </si>
  <si>
    <t>US3136G4L359</t>
  </si>
  <si>
    <t>3136G4L35</t>
  </si>
  <si>
    <t>FNMDN 01/29/26 Corp</t>
  </si>
  <si>
    <t>BTXX7F2</t>
  </si>
  <si>
    <t>US313589SK02</t>
  </si>
  <si>
    <t>313589SK0</t>
  </si>
  <si>
    <t>FNMDN 04/01/26 Corp</t>
  </si>
  <si>
    <t>B4QN5N8</t>
  </si>
  <si>
    <t>US313589UZ43</t>
  </si>
  <si>
    <t>313589UZ4</t>
  </si>
  <si>
    <t>FNMDN 04/08/26 Corp</t>
  </si>
  <si>
    <t>BTXX9N4</t>
  </si>
  <si>
    <t>US313589VG52</t>
  </si>
  <si>
    <t>313589VG5</t>
  </si>
  <si>
    <t>FREDN 02/03/26 Corp</t>
  </si>
  <si>
    <t>BGDFQ50</t>
  </si>
  <si>
    <t>US313397SQ57</t>
  </si>
  <si>
    <t>313397SQ5</t>
  </si>
  <si>
    <t>FREDN 02/09/26 Corp</t>
  </si>
  <si>
    <t>BF59HC7</t>
  </si>
  <si>
    <t>US313397SW26</t>
  </si>
  <si>
    <t>313397SW2</t>
  </si>
  <si>
    <t>FREDN 02/18/26 Corp</t>
  </si>
  <si>
    <t>9AASJ4U</t>
  </si>
  <si>
    <t>US313397TF83</t>
  </si>
  <si>
    <t>313397TF8</t>
  </si>
  <si>
    <t>FREDN 04/06/26 Corp</t>
  </si>
  <si>
    <t>B5M4SW2</t>
  </si>
  <si>
    <t>US313397VE80</t>
  </si>
  <si>
    <t>313397VE8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</si>
  <si>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</si>
  <si>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</si>
  <si>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</si>
  <si>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</si>
  <si>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</si>
  <si>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</si>
  <si>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</si>
  <si>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</si>
  <si>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</si>
  <si>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</si>
  <si>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</si>
  <si>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</si>
  <si>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</si>
  <si>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</si>
  <si>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</si>
  <si>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</si>
  <si>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</si>
  <si>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</si>
  <si>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</si>
  <si>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</si>
  <si>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</si>
  <si>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</si>
  <si>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</si>
  <si>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</si>
  <si>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</si>
  <si>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</si>
  <si>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</si>
  <si>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</si>
  <si>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</si>
  <si>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</si>
  <si>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</si>
  <si>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</si>
  <si>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</si>
  <si>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</si>
  <si>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</si>
  <si>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</si>
  <si>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</si>
  <si>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</si>
  <si>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2/12/26 Govt</t>
  </si>
  <si>
    <t>BVMWZP0</t>
  </si>
  <si>
    <t>US912797RT68</t>
  </si>
  <si>
    <t>912797RT6</t>
  </si>
  <si>
    <t>B 4/16/26 Govt</t>
  </si>
  <si>
    <t>BN74GJ6</t>
  </si>
  <si>
    <t>US912797QD26</t>
  </si>
  <si>
    <t>912797QD2</t>
  </si>
  <si>
    <t>Repo 01/28/2026 3.65%</t>
  </si>
  <si>
    <t>RPBF2826</t>
  </si>
  <si>
    <t>Repo</t>
  </si>
  <si>
    <t>Repo 02/20/2026 3.68%</t>
  </si>
  <si>
    <t>RPWG2026</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</si>
  <si>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</si>
  <si>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</si>
  <si>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</si>
  <si>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</si>
  <si>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</si>
  <si>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</si>
  <si>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</si>
  <si>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</si>
  <si>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</si>
  <si>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</si>
  <si>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</si>
  <si>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</si>
  <si>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</si>
  <si>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</si>
  <si>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</si>
  <si>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</si>
  <si>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</si>
  <si>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</si>
  <si>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</si>
  <si>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</si>
  <si>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</si>
  <si>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</si>
  <si>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</si>
  <si>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</si>
  <si>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</si>
  <si>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</si>
  <si>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</si>
  <si>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</si>
  <si>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</si>
  <si>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</si>
  <si>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</si>
  <si>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</si>
  <si>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</si>
  <si>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</si>
  <si>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</si>
  <si>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</si>
  <si>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</si>
  <si>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</si>
  <si>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</si>
  <si>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LEONABIO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</si>
  <si>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</si>
  <si>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</si>
  <si>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</si>
  <si>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</si>
  <si>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</si>
  <si>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</si>
  <si>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</si>
  <si>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</si>
  <si>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</si>
  <si>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</si>
  <si>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</si>
  <si>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</si>
  <si>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</si>
  <si>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</si>
  <si>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</si>
  <si>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</si>
  <si>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</si>
  <si>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</si>
  <si>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</si>
  <si>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</si>
  <si>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</si>
  <si>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</si>
  <si>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</si>
  <si>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</si>
  <si>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</si>
  <si>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</si>
  <si>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</si>
  <si>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</si>
  <si>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</si>
  <si>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</si>
  <si>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</si>
  <si>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</si>
  <si>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</si>
  <si>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</si>
  <si>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</si>
  <si>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</si>
  <si>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</si>
  <si>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</si>
  <si>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</si>
  <si>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</si>
  <si>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</si>
  <si>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</si>
  <si>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</si>
  <si>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</si>
  <si>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</si>
  <si>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</si>
  <si>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</si>
  <si>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</si>
  <si>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</si>
  <si>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MILESTONE PHARMACEUTICALS INC NPV</t>
  </si>
  <si>
    <t>MIST</t>
  </si>
  <si>
    <t>BGRX6Q1</t>
  </si>
  <si>
    <t>CA59935V1076</t>
  </si>
  <si>
    <t>59935V107</t>
  </si>
  <si>
    <t>NEKTAR THERAPEUTICS USD 0.0001</t>
  </si>
  <si>
    <t>NKTR</t>
  </si>
  <si>
    <t>BVDKG05</t>
  </si>
  <si>
    <t>US6402683063</t>
  </si>
  <si>
    <t>640268306</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</si>
  <si>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</si>
  <si>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</si>
  <si>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</si>
  <si>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</si>
  <si>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</si>
  <si>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</si>
  <si>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</si>
  <si>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</si>
  <si>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</si>
  <si>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</si>
  <si>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</si>
  <si>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</si>
  <si>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</si>
  <si>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</si>
  <si>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</si>
  <si>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REGENXBIO INC USD 0.0001</t>
  </si>
  <si>
    <t>RGNX</t>
  </si>
  <si>
    <t>BZ0G875</t>
  </si>
  <si>
    <t>US75901B1070</t>
  </si>
  <si>
    <t>75901B107</t>
  </si>
  <si>
    <t>SAB BIOTHERAPEUTICS INC USD 0.0001</t>
  </si>
  <si>
    <t>SABS</t>
  </si>
  <si>
    <t>BQPG5L0</t>
  </si>
  <si>
    <t>US78397T2024</t>
  </si>
  <si>
    <t>78397T202</t>
  </si>
  <si>
    <t>VIRIDIAN THERAPEUTICS INC USD 0.01</t>
  </si>
  <si>
    <t>VRDN</t>
  </si>
  <si>
    <t>BMDH2B6</t>
  </si>
  <si>
    <t>US92790C1045</t>
  </si>
  <si>
    <t>92790C104</t>
  </si>
  <si>
    <t>CONTRA CHINOOK THERAPE + NPV</t>
  </si>
  <si>
    <t>9A8IDXQ</t>
  </si>
  <si>
    <t>US169CVR0169</t>
  </si>
  <si>
    <t>169CVR016</t>
  </si>
  <si>
    <t>WTS - QUOIN PHARMACEUTICALS LTD - Series K</t>
  </si>
  <si>
    <t>WTSQNRX05</t>
  </si>
  <si>
    <t>Warrants</t>
  </si>
  <si>
    <t>WTS - TENAYA THERAPEUTICS INC</t>
  </si>
  <si>
    <t>WTSTNYA01</t>
  </si>
  <si>
    <t>WTS - QUOIN PHARMACEUTICALS LTD - Pre-funded</t>
  </si>
  <si>
    <t>WTSQNRX01</t>
  </si>
  <si>
    <t>WTS - QUOIN PHARMACEUTICALS LTD - Series J</t>
  </si>
  <si>
    <t>WTSQNRX04</t>
  </si>
  <si>
    <t>WTS - QUOIN PHARMACEUTICALS LTD - Series H</t>
  </si>
  <si>
    <t>WTSQNRX02</t>
  </si>
  <si>
    <t>JASPER THERAPEUTIC WTS</t>
  </si>
  <si>
    <t>WTSJSPR01</t>
  </si>
  <si>
    <t>ACHIEVE LIFE SCIENCES I WTS 30JUN30</t>
  </si>
  <si>
    <t>9AAF9CX</t>
  </si>
  <si>
    <t>US0044681874</t>
  </si>
  <si>
    <t>004468187</t>
  </si>
  <si>
    <t>WTS - MILESTONE PHARMACEUTICALS INC SERIES A</t>
  </si>
  <si>
    <t>WTSMISTSA</t>
  </si>
  <si>
    <t>WTS - MILESTONE PHARMACEUTICALS INC SERIES B</t>
  </si>
  <si>
    <t>WTSMISTSB</t>
  </si>
  <si>
    <t>WTS - QUOIN PHARMACEUTICALS LTD - Series I</t>
  </si>
  <si>
    <t>WTSQNRX03</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</si>
  <si>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</si>
  <si>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</si>
  <si>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</si>
  <si>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</si>
  <si>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</si>
  <si>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</si>
  <si>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</si>
  <si>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</si>
  <si>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</si>
  <si>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</si>
  <si>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</si>
  <si>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</si>
  <si>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</si>
  <si>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</si>
  <si>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</si>
  <si>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</si>
  <si>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</si>
  <si>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</si>
  <si>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</si>
  <si>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</si>
  <si>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</si>
  <si>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</si>
  <si>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</si>
  <si>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</si>
  <si>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</si>
  <si>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</si>
  <si>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</si>
  <si>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</si>
  <si>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</si>
  <si>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</si>
  <si>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</si>
  <si>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</si>
  <si>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</si>
  <si>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</si>
  <si>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</si>
  <si>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</si>
  <si>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</si>
  <si>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CBOE VIX FUTURE Mar26</t>
  </si>
  <si>
    <t>UXH6 Index</t>
  </si>
  <si>
    <t>UXH6</t>
  </si>
  <si>
    <t>SPXW US 01/22/26 P6300 Index</t>
  </si>
  <si>
    <t>01YVCYM52</t>
  </si>
  <si>
    <t>SPXW US 01/22/26 P6805 Index</t>
  </si>
  <si>
    <t>01ZCLS8Y6</t>
  </si>
  <si>
    <t>SPXW US 01/23/26 P6300 Index</t>
  </si>
  <si>
    <t>01YVR5JY6</t>
  </si>
  <si>
    <t>SPXW US 01/26/26 P6300 Index</t>
  </si>
  <si>
    <t>01YZQQM38</t>
  </si>
  <si>
    <t>SPXW US 01/27/26 P6100 Index</t>
  </si>
  <si>
    <t>01Z652NF4</t>
  </si>
  <si>
    <t>SPXW US 01/28/26 P5900 Index</t>
  </si>
  <si>
    <t>01Z6FNP00</t>
  </si>
  <si>
    <t>SPXW US 01/29/26 P5900 Index</t>
  </si>
  <si>
    <t>01YZ0GRP1</t>
  </si>
  <si>
    <t>VIX US 02/18/26 C60 Index</t>
  </si>
  <si>
    <t>01V90SW63</t>
  </si>
  <si>
    <t>VIX US 02/18/26 C70 Index</t>
  </si>
  <si>
    <t>01V90SXW2</t>
  </si>
  <si>
    <t>VIX US 03/18/26 C60 Index</t>
  </si>
  <si>
    <t>01VSB0V51</t>
  </si>
  <si>
    <t>B 2/3/26 Govt</t>
  </si>
  <si>
    <t>BR53TD8</t>
  </si>
  <si>
    <t>US912797SJ77</t>
  </si>
  <si>
    <t>912797SJ7</t>
  </si>
  <si>
    <t>TESL</t>
  </si>
  <si>
    <t>TESLA INC USD 0.001</t>
  </si>
  <si>
    <t>TSLA</t>
  </si>
  <si>
    <t>B616C79</t>
  </si>
  <si>
    <t>US88160R1014</t>
  </si>
  <si>
    <t>88160R101</t>
  </si>
  <si>
    <t>TSLBOATRS</t>
  </si>
  <si>
    <t>TSLA US Equity</t>
  </si>
  <si>
    <t>TRSTSLASOFR1M+750313</t>
  </si>
  <si>
    <t>TSLBOATRS 00001</t>
  </si>
  <si>
    <t>TUA</t>
  </si>
  <si>
    <t>TYA</t>
  </si>
  <si>
    <t>NDXP US 01/30/26 P24000 Index</t>
  </si>
  <si>
    <t>01XP52NM0</t>
  </si>
  <si>
    <t>NDXP US 01/30/26 P24750 Index</t>
  </si>
  <si>
    <t>01YX988C9</t>
  </si>
  <si>
    <t>OTC NM1 SPX/RTY/NDX WOF 12/24/26 P100/75 NC3 EKI</t>
  </si>
  <si>
    <t>OTCNM0067</t>
  </si>
  <si>
    <t>OTC SPX/RTY/NDX WOF 01/22/27 P100%/75% NC3 EKI</t>
  </si>
  <si>
    <t>OTCHS0091</t>
  </si>
  <si>
    <t>OTCHS0095</t>
  </si>
  <si>
    <t>OTC SPX/RTY/NDX WOF 01/29/27 P100%/75% NC3 EKI</t>
  </si>
  <si>
    <t>OTCHS0097</t>
  </si>
  <si>
    <t>OTC SPX/RTY/NDX WOF 10/23/26 P100%/75% NC3 EKI</t>
  </si>
  <si>
    <t>OTCHS0049</t>
  </si>
  <si>
    <t>OTC SPX/RTY/NDX WOF 10/30/26 P100%/75% NC3 EKI</t>
  </si>
  <si>
    <t>OTCNM0040</t>
  </si>
  <si>
    <t>OTCHS0050</t>
  </si>
  <si>
    <t>OTCHS0052</t>
  </si>
  <si>
    <t>OTC SPX/RTY/NDX WOF 11/06/26 P100%/75% NC3 EKI</t>
  </si>
  <si>
    <t>OTCNM0042</t>
  </si>
  <si>
    <t>OTCHS0053</t>
  </si>
  <si>
    <t>OTC SPX/RTY/NDX WOF 11/13/26 P100%/75% NC3 EKI</t>
  </si>
  <si>
    <t>OTCHS0056</t>
  </si>
  <si>
    <t>OTC SPX/RTY/NDX WOF 11/27/26 P100%/75% NC3 EKI</t>
  </si>
  <si>
    <t>OTCHS0060</t>
  </si>
  <si>
    <t>OTC SPX/RTY/NDX WOF 12/04/26 P100%/75% NC3 EKI</t>
  </si>
  <si>
    <t>OTCNM0048</t>
  </si>
  <si>
    <t>OTC SPX/RTY/NDX WOF 12/11/26 P100%/75% NC3 EKI</t>
  </si>
  <si>
    <t>OTCHS0071</t>
  </si>
  <si>
    <t>OTCHS0074</t>
  </si>
  <si>
    <t>OTC SPX/RTY/NDX WOF 12/18/26 P100%/75% NC3 EKI</t>
  </si>
  <si>
    <t>OTCNM0065</t>
  </si>
  <si>
    <t>OTCNM0059</t>
  </si>
  <si>
    <t>OTCHS0078</t>
  </si>
  <si>
    <t>OTC SPX/RTY/NDX WOF 12/24/26 P100%/75% NC3 EKI</t>
  </si>
  <si>
    <t>OTCNM0069</t>
  </si>
  <si>
    <t>OTCNM0070</t>
  </si>
  <si>
    <t>OTCHS0081</t>
  </si>
  <si>
    <t>OTC SPX/RTY/NDX WOF 12/31/26 P100%/75% NC3 EKI</t>
  </si>
  <si>
    <t>OTCHS0087</t>
  </si>
  <si>
    <t>SPXW US 02/20/26 P5600 Index</t>
  </si>
  <si>
    <t>01XC0Q682</t>
  </si>
  <si>
    <t>ADBE 01/08/27 P100/60 EKI NC1</t>
  </si>
  <si>
    <t>OTCHS0088</t>
  </si>
  <si>
    <t>ADBE 12/31/26 P100/60 EKI NC1</t>
  </si>
  <si>
    <t>OTCNM0077</t>
  </si>
  <si>
    <t>AMD 01/08/27 P100/60 EKI NC1</t>
  </si>
  <si>
    <t>OTCMS0018</t>
  </si>
  <si>
    <t>AMD/INTC/NVDA WOF 11/27/26 P100/60 EKI NC1</t>
  </si>
  <si>
    <t>OTCHS0068</t>
  </si>
  <si>
    <t>AMD/INTC/NVDA WOF 12/4/26 P100/60 EKI NC1</t>
  </si>
  <si>
    <t>OTCNM0057</t>
  </si>
  <si>
    <t>OTCNM0053</t>
  </si>
  <si>
    <t>COST/W/WMT WOF 11/27/26 P100/50 EKI NC1</t>
  </si>
  <si>
    <t>OTCHS0069</t>
  </si>
  <si>
    <t>COST/W/WMT WOF 12/4/26 P100/50 EKI NC1</t>
  </si>
  <si>
    <t>OTCHS0072</t>
  </si>
  <si>
    <t>OTCHS0075</t>
  </si>
  <si>
    <t>COST/W/WMT WOF 12/11/26 P100/50 EKI NC1</t>
  </si>
  <si>
    <t>HS1 COST/W/WMT WOF 12/11/26 P100/50 EKI NC1</t>
  </si>
  <si>
    <t>OTCHS0076</t>
  </si>
  <si>
    <t>META 01/08/27 P100/60 EKI NC1</t>
  </si>
  <si>
    <t>OTCBP0005</t>
  </si>
  <si>
    <t>META 01/22/27 P100/60 EKI NC1</t>
  </si>
  <si>
    <t>OTCBP0006</t>
  </si>
  <si>
    <t>OTCBP0007</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</si>
  <si>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</si>
  <si>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</si>
  <si>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</si>
  <si>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</si>
  <si>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</si>
  <si>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</si>
  <si>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</si>
  <si>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</si>
  <si>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</si>
  <si>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</si>
  <si>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</si>
  <si>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</si>
  <si>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</si>
  <si>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</si>
  <si>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</si>
  <si>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</si>
  <si>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</si>
  <si>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</si>
  <si>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</si>
  <si>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OTCNM0082</t>
  </si>
  <si>
    <t>OTCNM0084</t>
  </si>
  <si>
    <t>PLTR 12/18/26 P100/60 EKI NC1</t>
  </si>
  <si>
    <t>OTCNM0071</t>
  </si>
  <si>
    <t>PLTR 12/24/26 P100/60 EKI NC1</t>
  </si>
  <si>
    <t>OTCMS0016</t>
  </si>
  <si>
    <t>OTCNM0073</t>
  </si>
  <si>
    <t>PLTR 12/31/26 P100/60 EKI NC1</t>
  </si>
  <si>
    <t>OTCNM0079</t>
  </si>
  <si>
    <t>PLTR 12/4/26 P100/60 EKI NC1</t>
  </si>
  <si>
    <t>OTCNM0052</t>
  </si>
  <si>
    <t>OTCNM0055</t>
  </si>
  <si>
    <t>SMCI 01/08/27 P100/60 EKI NC1</t>
  </si>
  <si>
    <t>OTCMS0019</t>
  </si>
  <si>
    <t>SMCI 01/22/27 P100/60 EKI NC1</t>
  </si>
  <si>
    <t>OTCGS0021</t>
  </si>
  <si>
    <t>OTCGS0022</t>
  </si>
  <si>
    <t>TSLA 01/22/27 P100/60 EKI NC1</t>
  </si>
  <si>
    <t>OTCNM0085</t>
  </si>
  <si>
    <t>OTCNM0083</t>
  </si>
  <si>
    <t>TSLA 12/18/26 P100/60 EKI NC1</t>
  </si>
  <si>
    <t>OTCNM0072</t>
  </si>
  <si>
    <t>TSLA 12/24/26 P100/60 EKI NC1</t>
  </si>
  <si>
    <t>OTCNM0074</t>
  </si>
  <si>
    <t>OTCMS0017</t>
  </si>
  <si>
    <t>TSLA 12/31/26 P100/60 EKI NC1</t>
  </si>
  <si>
    <t>OTCNM0080</t>
  </si>
  <si>
    <t>TSLA 12/4/26P100/60 EKI NC1</t>
  </si>
  <si>
    <t>OTCNM0056</t>
  </si>
  <si>
    <t>YGLD</t>
  </si>
  <si>
    <t>Ticker</t>
  </si>
  <si>
    <t>Fund Duration</t>
  </si>
  <si>
    <t>Category</t>
  </si>
  <si>
    <t>Weight*</t>
  </si>
  <si>
    <t>Est. Initial Margin</t>
  </si>
  <si>
    <t>Contrib to Vol</t>
  </si>
  <si>
    <t>SILVER FUTURE</t>
  </si>
  <si>
    <t>GOLD 100 OZ FUTR</t>
  </si>
  <si>
    <t>PLATINUM FUTURE</t>
  </si>
  <si>
    <t>NATURAL GAS FUTR</t>
  </si>
  <si>
    <t>CATTLE FEEDER FUT</t>
  </si>
  <si>
    <t>COPPER FUTURE</t>
  </si>
  <si>
    <t>EURO-BTP FUTURE</t>
  </si>
  <si>
    <t>SOYBEAN FUTURE</t>
  </si>
  <si>
    <t>BRENT CRUDE FUTR</t>
  </si>
  <si>
    <t>LIVE CATTLE FUTR</t>
  </si>
  <si>
    <t>WTI CRUDE FUTURE</t>
  </si>
  <si>
    <t>PALLADIUM FUTURE</t>
  </si>
  <si>
    <t>COFFEE 'C' FUTURE</t>
  </si>
  <si>
    <t>SOYBEAN OIL FUTR</t>
  </si>
  <si>
    <t>CORN FUTURE</t>
  </si>
  <si>
    <t>CAN 10YR BOND FUT</t>
  </si>
  <si>
    <t>COCOA FUTURE</t>
  </si>
  <si>
    <t>SOYBEAN MEAL FUTR</t>
  </si>
  <si>
    <t>WHEAT FUTURE(CBT)</t>
  </si>
  <si>
    <t>NY HARB ULSD FUT</t>
  </si>
  <si>
    <t>COCOA FUTURE - IC</t>
  </si>
  <si>
    <t>KC HRW WHEAT FUT</t>
  </si>
  <si>
    <t>COTTON NO.2 FUTR</t>
  </si>
  <si>
    <t>LEAN HOGS FUTURE</t>
  </si>
  <si>
    <t>GASOLINE RBOB FUT</t>
  </si>
  <si>
    <t>EURO-BUXL 30Y BND</t>
  </si>
  <si>
    <t>3 MONTH SOFR FUT</t>
  </si>
  <si>
    <t>WHITE SUGAR (ICE)</t>
  </si>
  <si>
    <t>US 2YR NOTE (CBT)</t>
  </si>
  <si>
    <t>RAPESEED EURO</t>
  </si>
  <si>
    <t>SUGAR #11 (WORLD)</t>
  </si>
  <si>
    <t>EURO-OAT FUTURE</t>
  </si>
  <si>
    <t>US 10YR ULTRA FUT</t>
  </si>
  <si>
    <t>CAN 5YR BOND FUT</t>
  </si>
  <si>
    <t>US ULTRA BOND CBT</t>
  </si>
  <si>
    <t>US LONG BOND(CBT)</t>
  </si>
  <si>
    <t>3M CORRA FUTURES</t>
  </si>
  <si>
    <t>CANOLA FUTR (WCE)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</si>
  <si>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</si>
  <si>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</si>
  <si>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</si>
  <si>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</si>
  <si>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</si>
  <si>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</si>
  <si>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</si>
  <si>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</si>
  <si>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</si>
  <si>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</si>
  <si>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</si>
  <si>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</si>
  <si>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</si>
  <si>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</si>
  <si>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</si>
  <si>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</si>
  <si>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</si>
  <si>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</si>
  <si>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</si>
  <si>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</si>
  <si>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</si>
  <si>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</si>
  <si>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AMD / INTC / NVDA</t>
  </si>
  <si>
    <t>26-Dec-25,23-Jan-26,20-Feb-26,27-Mar-26,24-Apr-26,29-May-26,26-Jun-26,24-Jul-26,28-Aug-26,25-Sep-26,23-Oct-26,27-Nov-26</t>
  </si>
  <si>
    <t xml:space="preserve">COST / W / WMT </t>
  </si>
  <si>
    <t>06-Mar-26,10-Apr-26,08-May-26,12-Jun-26,10-Jul-26,07-Aug-26,11-Sep-26,09-Oct-26,06-Nov-26,11-Dec-26</t>
  </si>
  <si>
    <t>02-Jan-26,30-Jan-26,27-Feb-26,02-Apr-26,01-May-26,05-Jun-26,02-Jul-26,31-Jul-26,04-Sep-26,02-Oct-26,30-Oct-26,04-Dec-26</t>
  </si>
  <si>
    <t>PLTR </t>
  </si>
  <si>
    <t>TSLA </t>
  </si>
  <si>
    <t>13-Mar-26,17-Apr-26,15-May-26,18-Jun-26,17-Jul-26,14-Aug-26,18-Sep-26,16-Oct-26,13-Nov-26,18-Dec-26</t>
  </si>
  <si>
    <t>09-Jan-26,06-Feb-26,06-Mar-26,10-Apr-26,08-May-26,12-Jun-26,10-Jul-26,07-Aug-26,11-Sep-26,09-Oct-26,06-Nov-26,11-Dec-26</t>
  </si>
  <si>
    <t>AMD </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</si>
  <si>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</si>
  <si>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</si>
  <si>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</si>
  <si>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</si>
  <si>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</si>
  <si>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</si>
  <si>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</si>
  <si>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</si>
  <si>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</si>
  <si>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</si>
  <si>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META</t>
  </si>
  <si>
    <t>17-Apr-26,22-May-26,18-Jun-26,24-Jul-26,21-Aug-26,18-Sep-26,23-Oct-26,20-Nov-26,18-Dec-26,22-Jan-27</t>
  </si>
  <si>
    <t>AMD</t>
  </si>
  <si>
    <t>SMCI</t>
  </si>
  <si>
    <t>24-Apr-26,29-May-26,26-Jun-26,31-Jul-26,28-Aug-26,25-Sep-26,30-Oct-26,27-Nov-26,24-Dec-26,29-Jan-27</t>
  </si>
  <si>
    <t>20-Feb-26,20-Mar-26,17-Apr-26,22-May-26,18-Jun-26,24-Jul-26,21-Aug-26,18-Sep-26,23-Oct-26,20-Nov-26,18-Dec-26,22-Jan-27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</si>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</sst>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565" s="1"/>
        <tr r="R565" s="1"/>
      </tp>
      <tp t="s">
        <v>#N/A N/A</v>
        <stp/>
        <stp>BDP|12868911369562890512</stp>
        <tr r="N189" s="1"/>
        <tr r="N1726" s="1"/>
      </tp>
      <tp t="s">
        <v>#N/A N/A</v>
        <stp/>
        <stp>BDP|14608769778007586948</stp>
        <tr r="R1225" s="1"/>
      </tp>
      <tp t="s">
        <v>#N/A N/A</v>
        <stp/>
        <stp>BDP|12144909639600660273</stp>
        <tr r="N1574" s="1"/>
      </tp>
      <tp t="s">
        <v>#N/A N/A</v>
        <stp/>
        <stp>BDP|13308039998451057115</stp>
        <tr r="R262" s="1"/>
        <tr r="R1799" s="1"/>
      </tp>
      <tp t="s">
        <v>#N/A N/A</v>
        <stp/>
        <stp>BDP|10061590868040995913</stp>
        <tr r="R386" s="1"/>
        <tr r="R637" s="1"/>
      </tp>
      <tp t="s">
        <v>#N/A N/A</v>
        <stp/>
        <stp>BDP|18355562561877983647</stp>
        <tr r="N2181" s="1"/>
        <tr r="N2182" s="1"/>
      </tp>
      <tp t="s">
        <v>#N/A N/A</v>
        <stp/>
        <stp>BDP|13909799869210293824</stp>
        <tr r="N1473" s="1"/>
      </tp>
      <tp t="s">
        <v>#N/A N/A</v>
        <stp/>
        <stp>BDP|15553990466042429272</stp>
        <tr r="R1921" s="1"/>
      </tp>
      <tp t="s">
        <v>#N/A N/A</v>
        <stp/>
        <stp>BDP|15172294142269362014</stp>
        <tr r="R804" s="1"/>
      </tp>
      <tp t="s">
        <v>#N/A N/A</v>
        <stp/>
        <stp>BDP|17542213592162911470</stp>
        <tr r="N2154" s="1"/>
        <tr r="N2155" s="1"/>
        <tr r="N2156" s="1"/>
      </tp>
      <tp t="s">
        <v>#N/A N/A</v>
        <stp/>
        <stp>BDP|16304804216347528281</stp>
        <tr r="N1290" s="1"/>
      </tp>
      <tp t="s">
        <v>#N/A N/A</v>
        <stp/>
        <stp>BDP|13697914228523691115</stp>
        <tr r="R771" s="1"/>
        <tr r="R771" s="1"/>
      </tp>
      <tp t="s">
        <v>#N/A N/A</v>
        <stp/>
        <stp>BDP|11969345770569146679</stp>
        <tr r="N1130" s="1"/>
      </tp>
      <tp t="s">
        <v>#N/A N/A</v>
        <stp/>
        <stp>BDP|11017996524988422825</stp>
        <tr r="R1110" s="1"/>
        <tr r="R1559" s="1"/>
      </tp>
      <tp t="s">
        <v>#N/A N/A</v>
        <stp/>
        <stp>BDP|16070035287902959666</stp>
        <tr r="R540" s="1"/>
        <tr r="R540" s="1"/>
      </tp>
      <tp t="s">
        <v>#N/A N/A</v>
        <stp/>
        <stp>BDP|13585448297887551383</stp>
        <tr r="R836" s="1"/>
      </tp>
      <tp t="s">
        <v>#N/A N/A</v>
        <stp/>
        <stp>BDP|16319588740519863488</stp>
        <tr r="P35" s="1"/>
        <tr r="P708" s="1"/>
        <tr r="P970" s="1"/>
        <tr r="P995" s="1"/>
        <tr r="P1985" s="1"/>
        <tr r="P2010" s="1"/>
        <tr r="P2219" s="1"/>
      </tp>
      <tp t="s">
        <v>#N/A N/A</v>
        <stp/>
        <stp>BDP|12491828809630287068</stp>
        <tr r="N252" s="1"/>
        <tr r="N1789" s="1"/>
      </tp>
      <tp t="s">
        <v>#N/A N/A</v>
        <stp/>
        <stp>BDP|10107491285806047077</stp>
        <tr r="N1331" s="1"/>
      </tp>
      <tp t="s">
        <v>#N/A N/A</v>
        <stp/>
        <stp>BDP|11742408839374729831</stp>
        <tr r="R1467" s="1"/>
      </tp>
      <tp t="s">
        <v>#N/A N/A</v>
        <stp/>
        <stp>BDP|13322292658459868702</stp>
        <tr r="N92" s="1"/>
        <tr r="N1256" s="1"/>
        <tr r="N1629" s="1"/>
      </tp>
      <tp t="s">
        <v>#N/A N/A</v>
        <stp/>
        <stp>BDP|11827394746788862453</stp>
        <tr r="N1491" s="1"/>
      </tp>
      <tp t="s">
        <v>#N/A N/A</v>
        <stp/>
        <stp>BDP|13909744156929050267</stp>
        <tr r="N1367" s="1"/>
      </tp>
      <tp t="s">
        <v>#N/A N/A</v>
        <stp/>
        <stp>BDP|10280301760936776988</stp>
        <tr r="N41" s="1"/>
        <tr r="N41" s="1"/>
        <tr r="N714" s="1"/>
        <tr r="N714" s="1"/>
        <tr r="N958" s="1"/>
        <tr r="N958" s="1"/>
        <tr r="N976" s="1"/>
        <tr r="N976" s="1"/>
        <tr r="N1001" s="1"/>
        <tr r="N1001" s="1"/>
        <tr r="N1991" s="1"/>
        <tr r="N1991" s="1"/>
        <tr r="N2016" s="1"/>
        <tr r="N2016" s="1"/>
        <tr r="N2105" s="1"/>
        <tr r="N2105" s="1"/>
        <tr r="N2225" s="1"/>
        <tr r="N2225" s="1"/>
      </tp>
      <tp t="s">
        <v>#N/A N/A</v>
        <stp/>
        <stp>BDP|15771488692157691564</stp>
        <tr r="N860" s="1"/>
      </tp>
      <tp t="s">
        <v>#N/A N/A</v>
        <stp/>
        <stp>BDP|15334853274111678197</stp>
        <tr r="R844" s="1"/>
      </tp>
      <tp t="s">
        <v>#N/A N/A</v>
        <stp/>
        <stp>BDP|13835577795621210453</stp>
        <tr r="R2154" s="1"/>
        <tr r="R2155" s="1"/>
        <tr r="R2156" s="1"/>
      </tp>
      <tp t="s">
        <v>#N/A N/A</v>
        <stp/>
        <stp>BDP|17640775969535082958</stp>
        <tr r="R1837" s="1"/>
        <tr r="R1838" s="1"/>
        <tr r="R1839" s="1"/>
        <tr r="R1840" s="1"/>
      </tp>
      <tp t="s">
        <v>#N/A N/A</v>
        <stp/>
        <stp>BDP|13353429222316803971</stp>
        <tr r="R1810" s="1"/>
      </tp>
      <tp t="s">
        <v>#N/A N/A</v>
        <stp/>
        <stp>BDP|15659960171820939149</stp>
        <tr r="R1901" s="1"/>
        <tr r="R1901" s="1"/>
      </tp>
      <tp t="s">
        <v>#N/A N/A</v>
        <stp/>
        <stp>BDP|12103454198115876087</stp>
        <tr r="N1280" s="1"/>
      </tp>
      <tp t="s">
        <v>#N/A N/A</v>
        <stp/>
        <stp>BDP|15875187809678399651</stp>
        <tr r="R1344" s="1"/>
      </tp>
      <tp t="s">
        <v>#N/A N/A</v>
        <stp/>
        <stp>BDP|17718999780699135503</stp>
        <tr r="N1065" s="1"/>
      </tp>
      <tp t="s">
        <v>#N/A N/A</v>
        <stp/>
        <stp>BDP|15072940441785987735</stp>
        <tr r="O2161" s="1"/>
      </tp>
      <tp t="s">
        <v>#N/A N/A</v>
        <stp/>
        <stp>BDP|10317024296320186393</stp>
        <tr r="R1306" s="1"/>
      </tp>
      <tp t="s">
        <v>#N/A N/A</v>
        <stp/>
        <stp>BDP|11515599490820003731</stp>
        <tr r="N1210" s="1"/>
      </tp>
      <tp t="s">
        <v>#N/A N/A</v>
        <stp/>
        <stp>BDP|13724155086680350081</stp>
        <tr r="N629" s="1"/>
        <tr r="N376" s="1"/>
      </tp>
      <tp t="s">
        <v>#N/A N/A</v>
        <stp/>
        <stp>BDP|10472329789966145716</stp>
        <tr r="R1156" s="1"/>
      </tp>
      <tp t="s">
        <v>#N/A N/A</v>
        <stp/>
        <stp>BDP|16181780745788029726</stp>
        <tr r="R1118" s="1"/>
      </tp>
      <tp t="s">
        <v>#N/A N/A</v>
        <stp/>
        <stp>BDP|13332830605313270296</stp>
        <tr r="R1016" s="1"/>
      </tp>
      <tp t="s">
        <v>#N/A N/A</v>
        <stp/>
        <stp>BDP|16132708372379488597</stp>
        <tr r="N1930" s="1"/>
      </tp>
      <tp t="s">
        <v>#N/A N/A</v>
        <stp/>
        <stp>BDP|13343939835226366573</stp>
        <tr r="N1330" s="1"/>
      </tp>
      <tp t="s">
        <v>#N/A N/A</v>
        <stp/>
        <stp>BDP|11679024485411167219</stp>
        <tr r="R1290" s="1"/>
      </tp>
      <tp t="s">
        <v>#N/A N/A</v>
        <stp/>
        <stp>BDP|14710894649902032063</stp>
        <tr r="R107" s="1"/>
        <tr r="R1274" s="1"/>
        <tr r="R1644" s="1"/>
      </tp>
      <tp t="s">
        <v>#N/A N/A</v>
        <stp/>
        <stp>BDP|15868680774076036856</stp>
        <tr r="R898" s="1"/>
      </tp>
      <tp t="s">
        <v>#N/A N/A</v>
        <stp/>
        <stp>BDP|16474882159848443908</stp>
        <tr r="R744" s="1"/>
      </tp>
      <tp t="s">
        <v>#N/A N/A</v>
        <stp/>
        <stp>BDP|16264092944111855960</stp>
        <tr r="R1328" s="1"/>
      </tp>
      <tp t="s">
        <v>#N/A N/A</v>
        <stp/>
        <stp>BDP|17123469831563099970</stp>
        <tr r="N1142" s="1"/>
      </tp>
      <tp t="s">
        <v>#N/A N/A</v>
        <stp/>
        <stp>BDP|11553335086969206923</stp>
        <tr r="R310" s="1"/>
      </tp>
      <tp t="s">
        <v>#N/A N/A</v>
        <stp/>
        <stp>BDP|12422268203248302221</stp>
        <tr r="R1266" s="1"/>
      </tp>
      <tp t="s">
        <v>#N/A N/A</v>
        <stp/>
        <stp>BDP|16405381740812543991</stp>
        <tr r="N1194" s="1"/>
      </tp>
      <tp t="s">
        <v>#N/A N/A</v>
        <stp/>
        <stp>BDP|13629498289895263047</stp>
        <tr r="R2068" s="1"/>
      </tp>
      <tp t="s">
        <v>#N/A N/A</v>
        <stp/>
        <stp>BDP|12570515187400532566</stp>
        <tr r="R863" s="1"/>
      </tp>
      <tp t="s">
        <v>#N/A N/A</v>
        <stp/>
        <stp>BDP|14355783509858248108</stp>
        <tr r="P697" s="1"/>
      </tp>
      <tp t="s">
        <v>#N/A N/A</v>
        <stp/>
        <stp>BDP|12958696109137961902</stp>
        <tr r="R482" s="1"/>
        <tr r="R482" s="1"/>
        <tr r="R509" s="1"/>
        <tr r="R509" s="1"/>
        <tr r="R1820" s="1"/>
        <tr r="R1820" s="1"/>
        <tr r="R1875" s="1"/>
        <tr r="R1875" s="1"/>
        <tr r="R1973" s="1"/>
        <tr r="R1973" s="1"/>
        <tr r="R2213" s="1"/>
        <tr r="R2213" s="1"/>
      </tp>
      <tp t="s">
        <v>#N/A N/A</v>
        <stp/>
        <stp>BDP|13747127781930379078</stp>
        <tr r="R821" s="1"/>
      </tp>
      <tp t="s">
        <v>#N/A N/A</v>
        <stp/>
        <stp>BDP|16207954615974036014</stp>
        <tr r="R530" s="1"/>
        <tr r="R530" s="1"/>
      </tp>
      <tp t="s">
        <v>#N/A N/A</v>
        <stp/>
        <stp>BDP|18322921657718437614</stp>
        <tr r="N913" s="1"/>
      </tp>
      <tp t="s">
        <v>#N/A N/A</v>
        <stp/>
        <stp>BDP|15835697794256404626</stp>
        <tr r="N15" s="1"/>
      </tp>
      <tp t="s">
        <v>#N/A N/A</v>
        <stp/>
        <stp>BDP|16420018728969649780</stp>
        <tr r="R1347" s="1"/>
      </tp>
      <tp t="s">
        <v>#N/A N/A</v>
        <stp/>
        <stp>BDP|11730173713368867380</stp>
        <tr r="N1531" s="1"/>
        <tr r="N1819" s="1"/>
        <tr r="N2212" s="1"/>
      </tp>
      <tp t="s">
        <v>#N/A N/A</v>
        <stp/>
        <stp>BDP|17073900755793449220</stp>
        <tr r="N1040" s="1"/>
      </tp>
      <tp t="s">
        <v>#N/A N/A</v>
        <stp/>
        <stp>BDP|10755640676139155268</stp>
        <tr r="N317" s="1"/>
      </tp>
      <tp t="s">
        <v>#N/A N/A</v>
        <stp/>
        <stp>BDP|11988350114261313893</stp>
        <tr r="R570" s="1"/>
        <tr r="R570" s="1"/>
      </tp>
      <tp t="s">
        <v>#N/A N/A</v>
        <stp/>
        <stp>BDP|10769332917090843898</stp>
        <tr r="N2199" s="1"/>
        <tr r="N2200" s="1"/>
      </tp>
      <tp t="s">
        <v>#N/A N/A</v>
        <stp/>
        <stp>BDP|16347037986237192357</stp>
        <tr r="N435" s="1"/>
        <tr r="N681" s="1"/>
      </tp>
      <tp t="s">
        <v>#N/A N/A</v>
        <stp/>
        <stp>BDP|16916757238988415020</stp>
        <tr r="R919" s="1"/>
      </tp>
      <tp t="s">
        <v>#N/A N/A</v>
        <stp/>
        <stp>BDP|15018571070795174843</stp>
        <tr r="R788" s="1"/>
        <tr r="R788" s="1"/>
      </tp>
      <tp t="s">
        <v>#N/A N/A</v>
        <stp/>
        <stp>BDP|18026554351164526637</stp>
        <tr r="R862" s="1"/>
      </tp>
      <tp t="s">
        <v>#N/A N/A</v>
        <stp/>
        <stp>BDP|14732930011650577620</stp>
        <tr r="R1885" s="1"/>
      </tp>
      <tp t="s">
        <v>#N/A N/A</v>
        <stp/>
        <stp>BDP|17233537388267374781</stp>
        <tr r="N1843" s="1"/>
      </tp>
      <tp t="s">
        <v>#N/A N/A</v>
        <stp/>
        <stp>BDP|17671738284891349307</stp>
        <tr r="R896" s="1"/>
      </tp>
      <tp t="s">
        <v>#N/A N/A</v>
        <stp/>
        <stp>BDP|13019842617692384255</stp>
        <tr r="N1507" s="1"/>
      </tp>
      <tp t="s">
        <v>#N/A N/A</v>
        <stp/>
        <stp>BDP|14272242922099830795</stp>
        <tr r="N1152" s="1"/>
      </tp>
      <tp t="s">
        <v>#N/A N/A</v>
        <stp/>
        <stp>BDP|10826813892222646986</stp>
        <tr r="R2143" s="1"/>
      </tp>
      <tp t="s">
        <v>#N/A N/A</v>
        <stp/>
        <stp>BDP|13510667091480642613</stp>
        <tr r="N1944" s="1"/>
      </tp>
      <tp t="s">
        <v>#N/A N/A</v>
        <stp/>
        <stp>BDP|16155115190124166042</stp>
        <tr r="N1519" s="1"/>
      </tp>
      <tp t="s">
        <v>#N/A N/A</v>
        <stp/>
        <stp>BDP|16735231506898721613</stp>
        <tr r="R1161" s="1"/>
      </tp>
      <tp t="s">
        <v>#N/A N/A</v>
        <stp/>
        <stp>BDP|17572307982966140027</stp>
        <tr r="R967" s="1"/>
      </tp>
      <tp t="s">
        <v>#N/A N/A</v>
        <stp/>
        <stp>BDP|15490749060577487904</stp>
        <tr r="R1255" s="1"/>
      </tp>
      <tp t="s">
        <v>#N/A N/A</v>
        <stp/>
        <stp>BDP|17162584157304286981</stp>
        <tr r="R1682" s="1"/>
        <tr r="R145" s="1"/>
      </tp>
      <tp t="s">
        <v>#N/A N/A</v>
        <stp/>
        <stp>BDP|17447924479636893530</stp>
        <tr r="R843" s="1"/>
      </tp>
      <tp t="s">
        <v>#N/A N/A</v>
        <stp/>
        <stp>BDP|17470497294277894758</stp>
        <tr r="R547" s="1"/>
      </tp>
      <tp t="s">
        <v>#N/A N/A</v>
        <stp/>
        <stp>BDP|11703309197294492503</stp>
        <tr r="R1072" s="1"/>
      </tp>
      <tp t="s">
        <v>#N/A N/A</v>
        <stp/>
        <stp>BDP|13777869739844985659</stp>
        <tr r="R2183" s="1"/>
      </tp>
      <tp t="s">
        <v>#N/A N/A</v>
        <stp/>
        <stp>BDP|12907942349021392402</stp>
        <tr r="R1888" s="1"/>
      </tp>
      <tp t="s">
        <v>#N/A N/A</v>
        <stp/>
        <stp>BDP|15230676793352398220</stp>
        <tr r="R1450" s="1"/>
      </tp>
      <tp t="s">
        <v>#N/A N/A</v>
        <stp/>
        <stp>BDP|17344246433494757840</stp>
        <tr r="R1297" s="1"/>
      </tp>
      <tp t="s">
        <v>#N/A N/A</v>
        <stp/>
        <stp>BDP|10367660505289422534</stp>
        <tr r="N812" s="1"/>
      </tp>
      <tp t="s">
        <v>#N/A N/A</v>
        <stp/>
        <stp>BDP|10637671527279908781</stp>
        <tr r="R1713" s="1"/>
        <tr r="R176" s="1"/>
        <tr r="R1359" s="1"/>
      </tp>
      <tp t="s">
        <v>#N/A N/A</v>
        <stp/>
        <stp>BDP|10795458184542449451</stp>
        <tr r="R839" s="1"/>
      </tp>
      <tp t="s">
        <v>#N/A N/A</v>
        <stp/>
        <stp>BDP|10857082682097615536</stp>
        <tr r="R732" s="1"/>
      </tp>
      <tp t="s">
        <v>#N/A N/A</v>
        <stp/>
        <stp>BDP|10327706545628325126</stp>
        <tr r="R1182" s="1"/>
      </tp>
      <tp t="s">
        <v>#N/A N/A</v>
        <stp/>
        <stp>BDP|10653987335242851243</stp>
        <tr r="O37" s="1"/>
        <tr r="O710" s="1"/>
        <tr r="O954" s="1"/>
        <tr r="O972" s="1"/>
        <tr r="O997" s="1"/>
        <tr r="O1987" s="1"/>
        <tr r="O2012" s="1"/>
        <tr r="O2101" s="1"/>
        <tr r="O2221" s="1"/>
      </tp>
      <tp t="s">
        <v>#N/A N/A</v>
        <stp/>
        <stp>BDP|12072919192969576116</stp>
        <tr r="N740" s="1"/>
      </tp>
      <tp t="s">
        <v>#N/A N/A</v>
        <stp/>
        <stp>BDP|10155208127888474257</stp>
        <tr r="R248" s="1"/>
        <tr r="R1785" s="1"/>
      </tp>
      <tp t="s">
        <v>#N/A N/A</v>
        <stp/>
        <stp>BDP|17300975329843274593</stp>
        <tr r="N2032" s="1"/>
      </tp>
      <tp t="s">
        <v>#N/A N/A</v>
        <stp/>
        <stp>BDP|12947812031350785382</stp>
        <tr r="R1569" s="1"/>
      </tp>
      <tp t="s">
        <v>#N/A N/A</v>
        <stp/>
        <stp>BDP|14428287428118609649</stp>
        <tr r="R1354" s="1"/>
      </tp>
      <tp t="s">
        <v>#N/A N/A</v>
        <stp/>
        <stp>BDP|10371110746027296802</stp>
        <tr r="R832" s="1"/>
      </tp>
      <tp t="s">
        <v>#N/A N/A</v>
        <stp/>
        <stp>BDP|18306795819702626630</stp>
        <tr r="R1062" s="1"/>
        <tr r="R182" s="1"/>
        <tr r="R1719" s="1"/>
        <tr r="R1364" s="1"/>
      </tp>
      <tp t="s">
        <v>#N/A N/A</v>
        <stp/>
        <stp>BDP|18048623828541462784</stp>
        <tr r="N276" s="1"/>
      </tp>
      <tp t="s">
        <v>#N/A N/A</v>
        <stp/>
        <stp>BDP|12633368767915326820</stp>
        <tr r="P8" s="1"/>
        <tr r="P25" s="1"/>
        <tr r="P2086" s="1"/>
      </tp>
      <tp t="s">
        <v>#N/A N/A</v>
        <stp/>
        <stp>BDP|18043585135690205569</stp>
        <tr r="N948" s="1"/>
      </tp>
      <tp t="s">
        <v>#N/A N/A</v>
        <stp/>
        <stp>BDP|14293374761092406891</stp>
        <tr r="N762" s="1"/>
      </tp>
      <tp t="s">
        <v>#N/A N/A</v>
        <stp/>
        <stp>BDP|13626824556137331285</stp>
        <tr r="N2033" s="1"/>
      </tp>
      <tp t="s">
        <v>#N/A N/A</v>
        <stp/>
        <stp>BDP|17973827413447496259</stp>
        <tr r="N248" s="1"/>
        <tr r="N1785" s="1"/>
      </tp>
      <tp t="s">
        <v>#N/A N/A</v>
        <stp/>
        <stp>BDP|17572285090122036544</stp>
        <tr r="R321" s="1"/>
      </tp>
      <tp t="s">
        <v>#N/A N/A</v>
        <stp/>
        <stp>BDP|18101323532404858718</stp>
        <tr r="R523" s="1"/>
        <tr r="R523" s="1"/>
      </tp>
      <tp t="s">
        <v>#N/A N/A</v>
        <stp/>
        <stp>BDP|17698548097911555184</stp>
        <tr r="N903" s="1"/>
      </tp>
      <tp t="s">
        <v>#N/A N/A</v>
        <stp/>
        <stp>BDP|10235219079566628842</stp>
        <tr r="N1948" s="1"/>
      </tp>
      <tp t="s">
        <v>#N/A N/A</v>
        <stp/>
        <stp>BDP|16436927260074940672</stp>
        <tr r="R1932" s="1"/>
      </tp>
      <tp t="s">
        <v>#N/A N/A</v>
        <stp/>
        <stp>BDP|16659970704137920340</stp>
        <tr r="R1936" s="1"/>
      </tp>
      <tp t="s">
        <v>#N/A N/A</v>
        <stp/>
        <stp>BDP|17999863061664753621</stp>
        <tr r="R750" s="1"/>
      </tp>
      <tp t="s">
        <v>#N/A N/A</v>
        <stp/>
        <stp>BDP|13906196046905804850</stp>
        <tr r="R586" s="1"/>
        <tr r="R586" s="1"/>
        <tr r="R1965" s="1"/>
        <tr r="R1965" s="1"/>
      </tp>
      <tp t="s">
        <v>#N/A N/A</v>
        <stp/>
        <stp>BDP|17852893028427581174</stp>
        <tr r="N1289" s="1"/>
      </tp>
      <tp t="s">
        <v>#N/A N/A</v>
        <stp/>
        <stp>BDP|10158651730808799689</stp>
        <tr r="R1587" s="1"/>
      </tp>
      <tp t="s">
        <v>#N/A N/A</v>
        <stp/>
        <stp>BDP|15786832227971815502</stp>
        <tr r="R814" s="1"/>
      </tp>
      <tp t="s">
        <v>#N/A N/A</v>
        <stp/>
        <stp>BDP|17826990377154864652</stp>
        <tr r="R1963" s="1"/>
      </tp>
      <tp t="s">
        <v>#N/A N/A</v>
        <stp/>
        <stp>BDP|17724636661329635580</stp>
        <tr r="N1997" s="1"/>
        <tr r="N1997" s="1"/>
        <tr r="N2022" s="1"/>
        <tr r="N2022" s="1"/>
        <tr r="N2111" s="1"/>
        <tr r="N2111" s="1"/>
      </tp>
      <tp t="s">
        <v>#N/A N/A</v>
        <stp/>
        <stp>BDP|12412100194222873330</stp>
        <tr r="R1162" s="1"/>
      </tp>
      <tp t="s">
        <v>#N/A N/A</v>
        <stp/>
        <stp>BDP|16127079694934999010</stp>
        <tr r="R209" s="1"/>
        <tr r="R1386" s="1"/>
        <tr r="R1746" s="1"/>
      </tp>
      <tp t="s">
        <v>#N/A N/A</v>
        <stp/>
        <stp>BDP|13400635931088425589</stp>
        <tr r="R153" s="1"/>
        <tr r="R1690" s="1"/>
      </tp>
      <tp t="s">
        <v>#N/A N/A</v>
        <stp/>
        <stp>BDP|13822589118138371413</stp>
        <tr r="R1142" s="1"/>
        <tr r="R1403" s="1"/>
      </tp>
      <tp t="s">
        <v>#N/A N/A</v>
        <stp/>
        <stp>BDP|14463810370544899477</stp>
        <tr r="N571" s="1"/>
      </tp>
      <tp t="s">
        <v>#N/A N/A</v>
        <stp/>
        <stp>BDP|18003386458060827524</stp>
        <tr r="R1066" s="1"/>
        <tr r="R1548" s="1"/>
      </tp>
      <tp t="s">
        <v>#N/A N/A</v>
        <stp/>
        <stp>BDP|17506162072512224891</stp>
        <tr r="N369" s="1"/>
        <tr r="N623" s="1"/>
      </tp>
      <tp t="s">
        <v>#N/A N/A</v>
        <stp/>
        <stp>BDP|13298517491832871679</stp>
        <tr r="R1481" s="1"/>
      </tp>
      <tp t="s">
        <v>#N/A N/A</v>
        <stp/>
        <stp>BDP|12546384191837073417</stp>
        <tr r="R1471" s="1"/>
      </tp>
      <tp t="s">
        <v>#N/A N/A</v>
        <stp/>
        <stp>BDP|11302423592161786695</stp>
        <tr r="R909" s="1"/>
      </tp>
      <tp t="s">
        <v>#N/A N/A</v>
        <stp/>
        <stp>BDP|12756583263862057818</stp>
        <tr r="N845" s="1"/>
      </tp>
      <tp t="s">
        <v>#N/A N/A</v>
        <stp/>
        <stp>BDP|13209982993420359871</stp>
        <tr r="R587" s="1"/>
        <tr r="R587" s="1"/>
        <tr r="R1967" s="1"/>
        <tr r="R1967" s="1"/>
        <tr r="R2209" s="1"/>
        <tr r="R2209" s="1"/>
      </tp>
      <tp t="s">
        <v>#N/A N/A</v>
        <stp/>
        <stp>BDP|14376970478268819992</stp>
        <tr r="N2143" s="1"/>
      </tp>
      <tp t="s">
        <v>#N/A N/A</v>
        <stp/>
        <stp>BDP|13289295852928465706</stp>
        <tr r="N1954" s="1"/>
      </tp>
      <tp t="s">
        <v>#N/A N/A</v>
        <stp/>
        <stp>BDP|10223160868015004902</stp>
        <tr r="N759" s="1"/>
      </tp>
      <tp t="s">
        <v>#N/A N/A</v>
        <stp/>
        <stp>BDP|17245794711038658205</stp>
        <tr r="N1045" s="1"/>
      </tp>
      <tp t="s">
        <v>#N/A N/A</v>
        <stp/>
        <stp>BDP|17187195391751507531</stp>
        <tr r="R1071" s="1"/>
      </tp>
      <tp t="s">
        <v>#N/A N/A</v>
        <stp/>
        <stp>BDP|11709945072266841269</stp>
        <tr r="R1455" s="1"/>
      </tp>
      <tp t="s">
        <v>#N/A N/A</v>
        <stp/>
        <stp>BDP|14942771715898006145</stp>
        <tr r="R458" s="1"/>
        <tr r="R695" s="1"/>
        <tr r="R1979" s="1"/>
        <tr r="R1983" s="1"/>
        <tr r="R2004" s="1"/>
        <tr r="R2008" s="1"/>
      </tp>
      <tp t="s">
        <v>#N/A N/A</v>
        <stp/>
        <stp>BDP|15359849458872458149</stp>
        <tr r="R282" s="1"/>
      </tp>
      <tp t="s">
        <v>#N/A N/A</v>
        <stp/>
        <stp>BDP|18322127259006285152</stp>
        <tr r="R1198" s="1"/>
      </tp>
      <tp t="s">
        <v>#N/A N/A</v>
        <stp/>
        <stp>BDP|11248963818170004239</stp>
        <tr r="N1953" s="1"/>
      </tp>
      <tp t="s">
        <v>#N/A N/A</v>
        <stp/>
        <stp>BDP|18219298733173321149</stp>
        <tr r="N122" s="1"/>
        <tr r="N1301" s="1"/>
        <tr r="N1659" s="1"/>
      </tp>
      <tp t="s">
        <v>#N/A N/A</v>
        <stp/>
        <stp>BDP|12854613878821910963</stp>
        <tr r="N771" s="1"/>
      </tp>
      <tp t="s">
        <v>#N/A N/A</v>
        <stp/>
        <stp>BDP|15419798301948698145</stp>
        <tr r="N735" s="1"/>
      </tp>
      <tp t="s">
        <v>#N/A N/A</v>
        <stp/>
        <stp>BDP|10487313497062990352</stp>
        <tr r="R1204" s="1"/>
      </tp>
      <tp t="s">
        <v>#N/A N/A</v>
        <stp/>
        <stp>BDP|17681277345689382394</stp>
        <tr r="R726" s="1"/>
        <tr r="R726" s="1"/>
        <tr r="R1501" s="1"/>
        <tr r="R1501" s="1"/>
        <tr r="R1818" s="1"/>
        <tr r="R1818" s="1"/>
        <tr r="R1972" s="1"/>
        <tr r="R1972" s="1"/>
        <tr r="R2094" s="1"/>
        <tr r="R2094" s="1"/>
      </tp>
      <tp t="s">
        <v>#N/A N/A</v>
        <stp/>
        <stp>BDP|16753328287666137022</stp>
        <tr r="R1279" s="1"/>
      </tp>
      <tp t="s">
        <v>#N/A N/A</v>
        <stp/>
        <stp>BDP|11078920329473922232</stp>
        <tr r="R129" s="1"/>
        <tr r="R1666" s="1"/>
      </tp>
      <tp t="s">
        <v>#N/A N/A</v>
        <stp/>
        <stp>BDP|10003299493914304482</stp>
        <tr r="R915" s="1"/>
      </tp>
      <tp t="s">
        <v>#N/A N/A</v>
        <stp/>
        <stp>BDP|15574506383732076177</stp>
        <tr r="N1073" s="1"/>
      </tp>
      <tp t="s">
        <v>#N/A N/A</v>
        <stp/>
        <stp>BDP|17613633444996579858</stp>
        <tr r="R936" s="1"/>
      </tp>
      <tp t="s">
        <v>#N/A N/A</v>
        <stp/>
        <stp>BDP|10057005092960459267</stp>
        <tr r="N1485" s="1"/>
      </tp>
      <tp t="s">
        <v>#N/A N/A</v>
        <stp/>
        <stp>BDP|15946808448504278635</stp>
        <tr r="R1197" s="1"/>
        <tr r="R1427" s="1"/>
      </tp>
      <tp t="s">
        <v>#N/A N/A</v>
        <stp/>
        <stp>BDP|13399907844483536626</stp>
        <tr r="N219" s="1"/>
        <tr r="N1400" s="1"/>
        <tr r="N1756" s="1"/>
      </tp>
      <tp t="s">
        <v>#N/A N/A</v>
        <stp/>
        <stp>BDP|11462626182477787332</stp>
        <tr r="N291" s="1"/>
      </tp>
      <tp t="s">
        <v>#N/A N/A</v>
        <stp/>
        <stp>BDP|12107170595210679153</stp>
        <tr r="R1298" s="1"/>
        <tr r="R1657" s="1"/>
        <tr r="R120" s="1"/>
      </tp>
      <tp t="s">
        <v>#N/A N/A</v>
        <stp/>
        <stp>BDP|16115228504179430605</stp>
        <tr r="R235" s="1"/>
        <tr r="R1772" s="1"/>
      </tp>
      <tp t="s">
        <v>#N/A N/A</v>
        <stp/>
        <stp>BDP|12450048205508475122</stp>
        <tr r="R1122" s="1"/>
      </tp>
      <tp t="s">
        <v>#N/A N/A</v>
        <stp/>
        <stp>BDP|15590851954673318042</stp>
        <tr r="N1919" s="1"/>
      </tp>
      <tp t="s">
        <v>#N/A N/A</v>
        <stp/>
        <stp>BDP|15594459747576260860</stp>
        <tr r="R533" s="1"/>
        <tr r="R533" s="1"/>
      </tp>
      <tp t="s">
        <v>#N/A N/A</v>
        <stp/>
        <stp>BDP|12134107186283166357</stp>
        <tr r="R1316" s="1"/>
      </tp>
      <tp t="s">
        <v>#N/A N/A</v>
        <stp/>
        <stp>BDP|18087828745626050945</stp>
        <tr r="R1218" s="1"/>
        <tr r="R1327" s="1"/>
      </tp>
      <tp t="s">
        <v>#N/A N/A</v>
        <stp/>
        <stp>BDP|16997151397591905419</stp>
        <tr r="N767" s="1"/>
      </tp>
      <tp t="s">
        <v>#N/A N/A</v>
        <stp/>
        <stp>BDP|12025560095646971397</stp>
        <tr r="R1851" s="1"/>
        <tr r="R1852" s="1"/>
        <tr r="R1853" s="1"/>
        <tr r="R1854" s="1"/>
      </tp>
      <tp t="s">
        <v>#N/A N/A</v>
        <stp/>
        <stp>BDP|12304069432322508801</stp>
        <tr r="N2005" s="1"/>
        <tr r="N2005" s="1"/>
        <tr r="N2077" s="1"/>
        <tr r="N2077" s="1"/>
      </tp>
      <tp t="s">
        <v>#N/A N/A</v>
        <stp/>
        <stp>BDP|13085458659118623188</stp>
        <tr r="N1914" s="1"/>
      </tp>
      <tp t="s">
        <v>#N/A N/A</v>
        <stp/>
        <stp>BDP|14444622794126075608</stp>
        <tr r="N1565" s="1"/>
      </tp>
      <tp t="s">
        <v>#N/A N/A</v>
        <stp/>
        <stp>BDP|15982724284045803454</stp>
        <tr r="R1493" s="1"/>
      </tp>
      <tp t="s">
        <v>#N/A N/A</v>
        <stp/>
        <stp>BDP|13800392884432637118</stp>
        <tr r="R810" s="1"/>
      </tp>
      <tp t="s">
        <v>#N/A N/A</v>
        <stp/>
        <stp>BDP|14671670004308419134</stp>
        <tr r="N897" s="1"/>
      </tp>
      <tp t="s">
        <v>#N/A N/A</v>
        <stp/>
        <stp>BDP|12882734549933168913</stp>
        <tr r="R434" s="1"/>
        <tr r="R680" s="1"/>
      </tp>
      <tp t="s">
        <v>#N/A N/A</v>
        <stp/>
        <stp>BDP|17693860035277257059</stp>
        <tr r="N1479" s="1"/>
      </tp>
      <tp t="s">
        <v>#N/A N/A</v>
        <stp/>
        <stp>BDP|15656496873579992404</stp>
        <tr r="R274" s="1"/>
        <tr r="R274" s="1"/>
      </tp>
      <tp t="s">
        <v>#N/A N/A</v>
        <stp/>
        <stp>BDP|14128816381188050749</stp>
        <tr r="N283" s="1"/>
      </tp>
      <tp t="s">
        <v>#N/A N/A</v>
        <stp/>
        <stp>BDP|16572184489451434559</stp>
        <tr r="N515" s="1"/>
      </tp>
      <tp t="s">
        <v>#N/A N/A</v>
        <stp/>
        <stp>BDP|14593973656723657075</stp>
        <tr r="N1905" s="1"/>
      </tp>
      <tp t="s">
        <v>#N/A N/A</v>
        <stp/>
        <stp>BDP|12927872608241642054</stp>
        <tr r="R113" s="1"/>
        <tr r="R1286" s="1"/>
        <tr r="R1650" s="1"/>
      </tp>
      <tp t="s">
        <v>#N/A N/A</v>
        <stp/>
        <stp>BDP|13045976416186322670</stp>
        <tr r="R1897" s="1"/>
        <tr r="R1897" s="1"/>
      </tp>
      <tp t="s">
        <v>#N/A N/A</v>
        <stp/>
        <stp>BDP|18117143575613721626</stp>
        <tr r="R555" s="1"/>
        <tr r="R555" s="1"/>
      </tp>
      <tp t="s">
        <v>#N/A N/A</v>
        <stp/>
        <stp>BDP|17665862639590538781</stp>
        <tr r="N438" s="1"/>
        <tr r="N4" s="1"/>
        <tr r="N2133" s="1"/>
      </tp>
      <tp t="s">
        <v>#N/A N/A</v>
        <stp/>
        <stp>BDP|15220686312408412187</stp>
        <tr r="N516" s="1"/>
      </tp>
      <tp t="s">
        <v>#N/A N/A</v>
        <stp/>
        <stp>BDP|15049839851951092257</stp>
        <tr r="R371" s="1"/>
        <tr r="R371" s="1"/>
      </tp>
      <tp t="s">
        <v>#N/A N/A</v>
        <stp/>
        <stp>BDP|17276360645922143975</stp>
        <tr r="R1163" s="1"/>
      </tp>
      <tp t="s">
        <v>#N/A N/A</v>
        <stp/>
        <stp>BDP|13034793316127196994</stp>
        <tr r="R2082" s="1"/>
      </tp>
      <tp t="s">
        <v>#N/A N/A</v>
        <stp/>
        <stp>BDP|17260036248229916171</stp>
        <tr r="R1281" s="1"/>
      </tp>
      <tp t="s">
        <v>#N/A N/A</v>
        <stp/>
        <stp>BDP|15359184949442316963</stp>
        <tr r="R1911" s="1"/>
        <tr r="R1911" s="1"/>
      </tp>
      <tp t="s">
        <v>#N/A N/A</v>
        <stp/>
        <stp>BDP|13510037402071238913</stp>
        <tr r="R111" s="1"/>
        <tr r="R1648" s="1"/>
      </tp>
      <tp t="s">
        <v>#N/A N/A</v>
        <stp/>
        <stp>BDP|12332940145781395568</stp>
        <tr r="R1585" s="1"/>
      </tp>
      <tp t="s">
        <v>#N/A N/A</v>
        <stp/>
        <stp>BDP|16167648371924387815</stp>
        <tr r="R1080" s="1"/>
      </tp>
      <tp t="s">
        <v>#N/A N/A</v>
        <stp/>
        <stp>BDP|11337236896572265329</stp>
        <tr r="N1012" s="1"/>
      </tp>
      <tp t="s">
        <v>#N/A N/A</v>
        <stp/>
        <stp>BDP|16333734772288795532</stp>
        <tr r="N1603" s="1"/>
      </tp>
      <tp t="s">
        <v>#N/A N/A</v>
        <stp/>
        <stp>BDP|15749436149578888632</stp>
        <tr r="N227" s="1"/>
        <tr r="N1406" s="1"/>
        <tr r="N1764" s="1"/>
      </tp>
      <tp t="s">
        <v>#N/A N/A</v>
        <stp/>
        <stp>BDP|15287455298790184381</stp>
        <tr r="R904" s="1"/>
      </tp>
      <tp t="s">
        <v>#N/A N/A</v>
        <stp/>
        <stp>BDP|18003513264414744440</stp>
        <tr r="R884" s="1"/>
      </tp>
      <tp t="s">
        <v>#N/A N/A</v>
        <stp/>
        <stp>BDP|11163347942099397428</stp>
        <tr r="R1347" s="1"/>
      </tp>
      <tp t="s">
        <v>#N/A N/A</v>
        <stp/>
        <stp>BDP|13319758972769690147</stp>
        <tr r="N734" s="1"/>
      </tp>
      <tp t="s">
        <v>#N/A N/A</v>
        <stp/>
        <stp>BDP|13341837004304631447</stp>
        <tr r="R301" s="1"/>
        <tr r="R301" s="1"/>
      </tp>
      <tp t="s">
        <v>#N/A N/A</v>
        <stp/>
        <stp>BDP|15174465979019395740</stp>
        <tr r="N263" s="1"/>
        <tr r="N1800" s="1"/>
      </tp>
      <tp t="s">
        <v>#N/A N/A</v>
        <stp/>
        <stp>BDP|12852860226919824996</stp>
        <tr r="R12" s="1"/>
        <tr r="R12" s="1"/>
        <tr r="R29" s="1"/>
        <tr r="R29" s="1"/>
      </tp>
      <tp t="s">
        <v>#N/A N/A</v>
        <stp/>
        <stp>BDP|11665359526669955154</stp>
        <tr r="R931" s="1"/>
      </tp>
      <tp t="s">
        <v>#N/A N/A</v>
        <stp/>
        <stp>BDP|15093868419044538033</stp>
        <tr r="O2138" s="1"/>
      </tp>
      <tp t="s">
        <v>#N/A N/A</v>
        <stp/>
        <stp>BDP|17102624648844681943</stp>
        <tr r="N1594" s="1"/>
      </tp>
      <tp t="s">
        <v>#N/A N/A</v>
        <stp/>
        <stp>BDP|10661695468519799183</stp>
        <tr r="R1863" s="1"/>
        <tr r="R1864" s="1"/>
      </tp>
      <tp t="s">
        <v>#N/A N/A</v>
        <stp/>
        <stp>BDP|10835909963035119227</stp>
        <tr r="R894" s="1"/>
      </tp>
      <tp t="s">
        <v>#N/A N/A</v>
        <stp/>
        <stp>BDP|18417837592623823250</stp>
        <tr r="N1426" s="1"/>
        <tr r="N1783" s="1"/>
        <tr r="N246" s="1"/>
      </tp>
      <tp t="s">
        <v>#N/A N/A</v>
        <stp/>
        <stp>BDP|11462822655503804730</stp>
        <tr r="P698" s="1"/>
      </tp>
      <tp t="s">
        <v>#N/A N/A</v>
        <stp/>
        <stp>BDP|13953838702067292423</stp>
        <tr r="R1727" s="1"/>
        <tr r="R190" s="1"/>
      </tp>
      <tp t="s">
        <v>#N/A N/A</v>
        <stp/>
        <stp>BDP|11229926848964137018</stp>
        <tr r="N448" s="1"/>
        <tr r="N688" s="1"/>
      </tp>
      <tp t="s">
        <v>#N/A N/A</v>
        <stp/>
        <stp>BDP|12107911430697067784</stp>
        <tr r="R2171" s="1"/>
      </tp>
      <tp t="s">
        <v>#N/A N/A</v>
        <stp/>
        <stp>BDP|14963890258407427645</stp>
        <tr r="N1613" s="1"/>
      </tp>
      <tp t="s">
        <v>#N/A N/A</v>
        <stp/>
        <stp>BDP|11620235028898215143</stp>
        <tr r="N836" s="1"/>
      </tp>
      <tp t="s">
        <v>#N/A N/A</v>
        <stp/>
        <stp>BDP|14712791417713071923</stp>
        <tr r="N106" s="1"/>
        <tr r="N1643" s="1"/>
      </tp>
      <tp t="s">
        <v>#N/A N/A</v>
        <stp/>
        <stp>BDP|14326929674725968778</stp>
        <tr r="N77" s="1"/>
        <tr r="N1614" s="1"/>
      </tp>
      <tp t="s">
        <v>#N/A N/A</v>
        <stp/>
        <stp>BDP|17980004082193296423</stp>
        <tr r="N341" s="1"/>
        <tr r="N601" s="1"/>
      </tp>
      <tp t="s">
        <v>#N/A N/A</v>
        <stp/>
        <stp>BDP|16008424302962918829</stp>
        <tr r="N1084" s="1"/>
      </tp>
      <tp t="s">
        <v>#N/A N/A</v>
        <stp/>
        <stp>BDP|11650731283612951443</stp>
        <tr r="N196" s="1"/>
        <tr r="N1373" s="1"/>
        <tr r="N1733" s="1"/>
      </tp>
      <tp t="s">
        <v>#N/A N/A</v>
        <stp/>
        <stp>BDP|13624333541494897864</stp>
        <tr r="N591" s="1"/>
        <tr r="N332" s="1"/>
      </tp>
      <tp t="s">
        <v>#N/A N/A</v>
        <stp/>
        <stp>BDP|13982162594364134706</stp>
        <tr r="N201" s="1"/>
        <tr r="N1376" s="1"/>
        <tr r="N1738" s="1"/>
      </tp>
      <tp t="s">
        <v>#N/A N/A</v>
        <stp/>
        <stp>BDP|11395286856609115769</stp>
        <tr r="R99" s="1"/>
        <tr r="R1636" s="1"/>
        <tr r="R1264" s="1"/>
      </tp>
      <tp t="s">
        <v>#N/A N/A</v>
        <stp/>
        <stp>BDP|12622725400575846862</stp>
        <tr r="N1906" s="1"/>
      </tp>
      <tp t="s">
        <v>#N/A N/A</v>
        <stp/>
        <stp>BDP|11645470363149948268</stp>
        <tr r="N159" s="1"/>
        <tr r="N1696" s="1"/>
      </tp>
      <tp t="s">
        <v>#N/A N/A</v>
        <stp/>
        <stp>BDP|15970896289634783930</stp>
        <tr r="R1033" s="1"/>
        <tr r="R1033" s="1"/>
      </tp>
      <tp t="s">
        <v>#N/A N/A</v>
        <stp/>
        <stp>BDP|14640985732866721068</stp>
        <tr r="Q2001" s="1"/>
        <tr r="Q2115" s="1"/>
        <tr r="Q2026" s="1"/>
      </tp>
      <tp t="s">
        <v>#N/A N/A</v>
        <stp/>
        <stp>BDP|14355679193604390791</stp>
        <tr r="R2177" s="1"/>
        <tr r="R2178" s="1"/>
      </tp>
      <tp t="s">
        <v>#N/A N/A</v>
        <stp/>
        <stp>BDP|14473743833858987074</stp>
        <tr r="N1137" s="1"/>
      </tp>
      <tp t="s">
        <v>#N/A N/A</v>
        <stp/>
        <stp>BDP|17294053640569306298</stp>
        <tr r="R250" s="1"/>
        <tr r="R1787" s="1"/>
      </tp>
      <tp t="s">
        <v>#N/A N/A</v>
        <stp/>
        <stp>BDP|11958646693537526162</stp>
        <tr r="P46" s="1"/>
        <tr r="P719" s="1"/>
        <tr r="P963" s="1"/>
        <tr r="P981" s="1"/>
        <tr r="P1006" s="1"/>
        <tr r="P1600" s="1"/>
        <tr r="P1996" s="1"/>
        <tr r="P2021" s="1"/>
        <tr r="P2110" s="1"/>
        <tr r="P2230" s="1"/>
      </tp>
      <tp t="s">
        <v>#N/A N/A</v>
        <stp/>
        <stp>BDP|10554849659376740332</stp>
        <tr r="R1078" s="1"/>
        <tr r="R1550" s="1"/>
      </tp>
      <tp t="s">
        <v>#N/A N/A</v>
        <stp/>
        <stp>BDP|10870428590204476125</stp>
        <tr r="O35" s="1"/>
        <tr r="O708" s="1"/>
        <tr r="O970" s="1"/>
        <tr r="O995" s="1"/>
        <tr r="O1985" s="1"/>
        <tr r="O2010" s="1"/>
        <tr r="O2219" s="1"/>
      </tp>
      <tp t="s">
        <v>#N/A N/A</v>
        <stp/>
        <stp>BDP|18193627350644862770</stp>
        <tr r="N894" s="1"/>
      </tp>
      <tp t="s">
        <v>#N/A N/A</v>
        <stp/>
        <stp>BDP|11174825419823479321</stp>
        <tr r="R588" s="1"/>
        <tr r="R588" s="1"/>
      </tp>
      <tp t="s">
        <v>#N/A N/A</v>
        <stp/>
        <stp>BDP|14293550122189835218</stp>
        <tr r="N174" s="1"/>
        <tr r="N1358" s="1"/>
        <tr r="N1711" s="1"/>
      </tp>
      <tp t="s">
        <v>#N/A N/A</v>
        <stp/>
        <stp>BDP|14376025795065121093</stp>
        <tr r="N299" s="1"/>
      </tp>
      <tp t="s">
        <v>#N/A N/A</v>
        <stp/>
        <stp>BDP|18423725245815796686</stp>
        <tr r="N1457" s="1"/>
      </tp>
      <tp t="s">
        <v>#N/A N/A</v>
        <stp/>
        <stp>BDP|17961472561255205813</stp>
        <tr r="R900" s="1"/>
      </tp>
      <tp t="s">
        <v>#N/A N/A</v>
        <stp/>
        <stp>BDP|11394381377218555564</stp>
        <tr r="R1089" s="1"/>
      </tp>
      <tp t="s">
        <v>#N/A N/A</v>
        <stp/>
        <stp>BDP|17820038585942802598</stp>
        <tr r="R1480" s="1"/>
      </tp>
      <tp t="s">
        <v>#N/A N/A</v>
        <stp/>
        <stp>BDP|16059116381845938261</stp>
        <tr r="N871" s="1"/>
      </tp>
      <tp t="s">
        <v>#N/A N/A</v>
        <stp/>
        <stp>BDP|11322609329424486918</stp>
        <tr r="R1058" s="1"/>
      </tp>
      <tp t="s">
        <v>#N/A N/A</v>
        <stp/>
        <stp>BDP|15479038698272367636</stp>
        <tr r="R929" s="1"/>
      </tp>
      <tp t="s">
        <v>#N/A N/A</v>
        <stp/>
        <stp>BDP|15409677795287067595</stp>
        <tr r="R802" s="1"/>
      </tp>
      <tp t="s">
        <v>#N/A N/A</v>
        <stp/>
        <stp>BDP|13218891005045323626</stp>
        <tr r="N809" s="1"/>
      </tp>
      <tp t="s">
        <v>#N/A N/A</v>
        <stp/>
        <stp>BDP|17706521161139914525</stp>
        <tr r="N1895" s="1"/>
      </tp>
      <tp t="s">
        <v>#N/A N/A</v>
        <stp/>
        <stp>BDP|12588974349340550700</stp>
        <tr r="R1251" s="1"/>
      </tp>
      <tp t="s">
        <v>#N/A N/A</v>
        <stp/>
        <stp>BDP|12319894140506744034</stp>
        <tr r="R1417" s="1"/>
        <tr r="R1775" s="1"/>
        <tr r="R238" s="1"/>
      </tp>
      <tp t="s">
        <v>#N/A N/A</v>
        <stp/>
        <stp>BDP|14484283042868476244</stp>
        <tr r="R938" s="1"/>
      </tp>
      <tp t="s">
        <v>#N/A N/A</v>
        <stp/>
        <stp>BDP|12147729253078884065</stp>
        <tr r="N42" s="1"/>
        <tr r="N42" s="1"/>
        <tr r="N715" s="1"/>
        <tr r="N715" s="1"/>
        <tr r="N959" s="1"/>
        <tr r="N959" s="1"/>
        <tr r="N977" s="1"/>
        <tr r="N977" s="1"/>
        <tr r="N1002" s="1"/>
        <tr r="N1002" s="1"/>
        <tr r="N1598" s="1"/>
        <tr r="N1598" s="1"/>
        <tr r="N1992" s="1"/>
        <tr r="N1992" s="1"/>
        <tr r="N2017" s="1"/>
        <tr r="N2017" s="1"/>
        <tr r="N2106" s="1"/>
        <tr r="N2106" s="1"/>
        <tr r="N2226" s="1"/>
        <tr r="N2226" s="1"/>
      </tp>
      <tp t="s">
        <v>#N/A N/A</v>
        <stp/>
        <stp>BDP|14207059772742220999</stp>
        <tr r="R896" s="1"/>
      </tp>
      <tp t="s">
        <v>#N/A N/A</v>
        <stp/>
        <stp>BDP|12641943673940037403</stp>
        <tr r="R138" s="1"/>
        <tr r="R1675" s="1"/>
      </tp>
      <tp t="s">
        <v>#N/A N/A</v>
        <stp/>
        <stp>BDP|15158998579591205228</stp>
        <tr r="N1186" s="1"/>
        <tr r="N902" s="1"/>
      </tp>
      <tp t="s">
        <v>#N/A N/A</v>
        <stp/>
        <stp>BDP|16770133230039026553</stp>
        <tr r="N1106" s="1"/>
      </tp>
      <tp t="s">
        <v>#N/A N/A</v>
        <stp/>
        <stp>BDP|11047531413154240935</stp>
        <tr r="R2139" s="1"/>
      </tp>
      <tp t="s">
        <v>#N/A N/A</v>
        <stp/>
        <stp>BDP|18329891118661418871</stp>
        <tr r="R1878" s="1"/>
      </tp>
      <tp t="s">
        <v>#N/A N/A</v>
        <stp/>
        <stp>BDP|16736730624059698261</stp>
        <tr r="R1947" s="1"/>
        <tr r="R1947" s="1"/>
      </tp>
      <tp t="s">
        <v>#N/A N/A</v>
        <stp/>
        <stp>BDP|10582844712356629754</stp>
        <tr r="R235" s="1"/>
        <tr r="R1168" s="1"/>
        <tr r="R1772" s="1"/>
      </tp>
      <tp t="s">
        <v>#N/A N/A</v>
        <stp/>
        <stp>BDP|11760704271111629805</stp>
        <tr r="Q2084" s="1"/>
      </tp>
      <tp t="s">
        <v>#N/A N/A</v>
        <stp/>
        <stp>BDP|16698085087476949037</stp>
        <tr r="N561" s="1"/>
      </tp>
      <tp t="s">
        <v>#N/A N/A</v>
        <stp/>
        <stp>BDP|17290863477083420340</stp>
        <tr r="R1387" s="1"/>
      </tp>
      <tp t="s">
        <v>#N/A N/A</v>
        <stp/>
        <stp>BDP|15352641332099129178</stp>
        <tr r="N478" s="1"/>
      </tp>
      <tp t="s">
        <v>#N/A N/A</v>
        <stp/>
        <stp>BDP|18339181406810829169</stp>
        <tr r="R232" s="1"/>
        <tr r="R1157" s="1"/>
        <tr r="R1410" s="1"/>
        <tr r="R1769" s="1"/>
      </tp>
      <tp t="s">
        <v>#N/A N/A</v>
        <stp/>
        <stp>BDP|14653279199950853730</stp>
        <tr r="R312" s="1"/>
      </tp>
      <tp t="s">
        <v>#N/A N/A</v>
        <stp/>
        <stp>BDP|10778636993504025340</stp>
        <tr r="R1223" s="1"/>
        <tr r="R1588" s="1"/>
      </tp>
      <tp t="s">
        <v>#N/A N/A</v>
        <stp/>
        <stp>BDP|17164415188386333587</stp>
        <tr r="N1963" s="1"/>
      </tp>
      <tp t="s">
        <v>#N/A N/A</v>
        <stp/>
        <stp>BDP|17458228889385800057</stp>
        <tr r="R1461" s="1"/>
      </tp>
      <tp t="s">
        <v>#N/A N/A</v>
        <stp/>
        <stp>BDP|11389408326927443832</stp>
        <tr r="N1017" s="1"/>
      </tp>
      <tp t="s">
        <v>#N/A N/A</v>
        <stp/>
        <stp>BDP|10764869360234246216</stp>
        <tr r="R847" s="1"/>
      </tp>
      <tp t="s">
        <v>#N/A N/A</v>
        <stp/>
        <stp>BDP|14102466289298529898</stp>
        <tr r="R1067" s="1"/>
        <tr r="R1367" s="1"/>
      </tp>
      <tp t="s">
        <v>#N/A N/A</v>
        <stp/>
        <stp>BDP|14102914679403893134</stp>
        <tr r="R863" s="1"/>
      </tp>
      <tp t="s">
        <v>#N/A N/A</v>
        <stp/>
        <stp>BDP|13005028242356213907</stp>
        <tr r="R391" s="1"/>
        <tr r="R642" s="1"/>
      </tp>
      <tp t="s">
        <v>#N/A N/A</v>
        <stp/>
        <stp>BDP|14855054023009855749</stp>
        <tr r="R1232" s="1"/>
      </tp>
      <tp t="s">
        <v>#N/A N/A</v>
        <stp/>
        <stp>BDP|18246313494779045355</stp>
        <tr r="N1591" s="1"/>
      </tp>
      <tp t="s">
        <v>#N/A N/A</v>
        <stp/>
        <stp>BDP|12322982458770763667</stp>
        <tr r="R1201" s="1"/>
      </tp>
      <tp t="s">
        <v>#N/A N/A</v>
        <stp/>
        <stp>BDP|18315205330508274933</stp>
        <tr r="N1122" s="1"/>
      </tp>
      <tp t="s">
        <v>#N/A N/A</v>
        <stp/>
        <stp>BDP|15700373822558710409</stp>
        <tr r="R194" s="1"/>
        <tr r="R1371" s="1"/>
        <tr r="R1731" s="1"/>
      </tp>
      <tp t="s">
        <v>#N/A N/A</v>
        <stp/>
        <stp>BDP|15334172985860201467</stp>
        <tr r="N870" s="1"/>
      </tp>
      <tp t="s">
        <v>#N/A N/A</v>
        <stp/>
        <stp>BDP|17065138143712397861</stp>
        <tr r="R160" s="1"/>
        <tr r="R1338" s="1"/>
        <tr r="R1697" s="1"/>
      </tp>
      <tp t="s">
        <v>#N/A N/A</v>
        <stp/>
        <stp>BDP|10069136224552305915</stp>
        <tr r="R2074" s="1"/>
      </tp>
      <tp t="s">
        <v>#N/A N/A</v>
        <stp/>
        <stp>BDP|12721621070362804985</stp>
        <tr r="R1567" s="1"/>
      </tp>
      <tp t="s">
        <v>#N/A N/A</v>
        <stp/>
        <stp>BDP|10187629500526795819</stp>
        <tr r="R1054" s="1"/>
      </tp>
      <tp t="s">
        <v>#N/A N/A</v>
        <stp/>
        <stp>BDP|10353966216613244358</stp>
        <tr r="N6" s="1"/>
        <tr r="N6" s="1"/>
        <tr r="N23" s="1"/>
        <tr r="N23" s="1"/>
        <tr r="N2076" s="1"/>
        <tr r="N2076" s="1"/>
      </tp>
      <tp t="s">
        <v>#N/A N/A</v>
        <stp/>
        <stp>BDP|11995778798403530473</stp>
        <tr r="N188" s="1"/>
        <tr r="N1725" s="1"/>
        <tr r="N1368" s="1"/>
      </tp>
      <tp t="s">
        <v>#N/A N/A</v>
        <stp/>
        <stp>BDP|13890256452378923415</stp>
        <tr r="N183" s="1"/>
        <tr r="N1720" s="1"/>
      </tp>
      <tp t="s">
        <v>#N/A N/A</v>
        <stp/>
        <stp>BDP|14334874791334694944</stp>
        <tr r="N432" s="1"/>
        <tr r="N679" s="1"/>
      </tp>
      <tp t="s">
        <v>#N/A N/A</v>
        <stp/>
        <stp>BDP|18039213258442854562</stp>
        <tr r="R1233" s="1"/>
      </tp>
      <tp t="s">
        <v>#N/A N/A</v>
        <stp/>
        <stp>BDP|14580633372975379804</stp>
        <tr r="R1217" s="1"/>
      </tp>
      <tp t="s">
        <v>#N/A N/A</v>
        <stp/>
        <stp>BDP|10317506706924349909</stp>
        <tr r="R557" s="1"/>
      </tp>
      <tp t="s">
        <v>#N/A N/A</v>
        <stp/>
        <stp>BDP|12485997104317523554</stp>
        <tr r="R1332" s="1"/>
      </tp>
      <tp t="s">
        <v>#N/A N/A</v>
        <stp/>
        <stp>BDP|17313550021340970978</stp>
        <tr r="R2059" s="1"/>
      </tp>
      <tp t="s">
        <v>#N/A N/A</v>
        <stp/>
        <stp>BDP|10146031508608086138</stp>
        <tr r="N796" s="1"/>
      </tp>
      <tp t="s">
        <v>#N/A N/A</v>
        <stp/>
        <stp>BDP|11145978279687317142</stp>
        <tr r="R83" s="1"/>
        <tr r="R1620" s="1"/>
      </tp>
      <tp t="s">
        <v>#N/A N/A</v>
        <stp/>
        <stp>BDP|15289812441207965730</stp>
        <tr r="R1078" s="1"/>
        <tr r="R1550" s="1"/>
      </tp>
      <tp t="s">
        <v>#N/A N/A</v>
        <stp/>
        <stp>BDP|13630584193000084652</stp>
        <tr r="N1903" s="1"/>
      </tp>
      <tp t="s">
        <v>#N/A N/A</v>
        <stp/>
        <stp>BDP|14245316703838080682</stp>
        <tr r="R747" s="1"/>
      </tp>
      <tp t="s">
        <v>#N/A N/A</v>
        <stp/>
        <stp>BDP|15012728988932655140</stp>
        <tr r="N530" s="1"/>
      </tp>
      <tp t="s">
        <v>#N/A N/A</v>
        <stp/>
        <stp>BDP|10179501480037145386</stp>
        <tr r="R1809" s="1"/>
      </tp>
      <tp t="s">
        <v>#N/A N/A</v>
        <stp/>
        <stp>BDP|11007898915779044870</stp>
        <tr r="R1242" s="1"/>
      </tp>
      <tp t="s">
        <v>#N/A N/A</v>
        <stp/>
        <stp>BDP|10351467980961912473</stp>
        <tr r="R759" s="1"/>
      </tp>
      <tp t="s">
        <v>#N/A N/A</v>
        <stp/>
        <stp>BDP|16477581216622205939</stp>
        <tr r="N2149" s="1"/>
      </tp>
      <tp t="s">
        <v>#N/A N/A</v>
        <stp/>
        <stp>BDP|18048599721220509660</stp>
        <tr r="R124" s="1"/>
        <tr r="R1661" s="1"/>
      </tp>
      <tp t="s">
        <v>#N/A N/A</v>
        <stp/>
        <stp>BDP|13842973940610080744</stp>
        <tr r="N409" s="1"/>
        <tr r="N660" s="1"/>
      </tp>
      <tp t="s">
        <v>#N/A N/A</v>
        <stp/>
        <stp>BDP|13369576738458767400</stp>
        <tr r="N1940" s="1"/>
      </tp>
      <tp t="s">
        <v>#N/A N/A</v>
        <stp/>
        <stp>BDP|17623806248380124245</stp>
        <tr r="R1149" s="1"/>
      </tp>
      <tp t="s">
        <v>#N/A N/A</v>
        <stp/>
        <stp>BDP|17406311500768950574</stp>
        <tr r="N1451" s="1"/>
      </tp>
      <tp t="s">
        <v>#N/A N/A</v>
        <stp/>
        <stp>BDP|12613261627872808954</stp>
        <tr r="R435" s="1"/>
        <tr r="R681" s="1"/>
      </tp>
      <tp t="s">
        <v>#N/A N/A</v>
        <stp/>
        <stp>BDP|17557847398838055738</stp>
        <tr r="R261" s="1"/>
        <tr r="R1441" s="1"/>
        <tr r="R1798" s="1"/>
      </tp>
      <tp t="s">
        <v>#N/A N/A</v>
        <stp/>
        <stp>BDP|16186294684400091567</stp>
        <tr r="R166" s="1"/>
        <tr r="R1349" s="1"/>
        <tr r="R1703" s="1"/>
      </tp>
      <tp t="s">
        <v>#N/A N/A</v>
        <stp/>
        <stp>BDP|16848339596980645516</stp>
        <tr r="R251" s="1"/>
        <tr r="R1432" s="1"/>
        <tr r="R1788" s="1"/>
      </tp>
      <tp t="s">
        <v>#N/A N/A</v>
        <stp/>
        <stp>BDP|18252782666412240238</stp>
        <tr r="N1571" s="1"/>
      </tp>
      <tp t="s">
        <v>#N/A N/A</v>
        <stp/>
        <stp>BDP|11450169590653958361</stp>
        <tr r="R1190" s="1"/>
      </tp>
      <tp t="s">
        <v>#N/A N/A</v>
        <stp/>
        <stp>BDP|16950891791837866949</stp>
        <tr r="R221" s="1"/>
        <tr r="R1758" s="1"/>
      </tp>
      <tp t="s">
        <v>#N/A N/A</v>
        <stp/>
        <stp>BDP|11181130590202897271</stp>
        <tr r="R196" s="1"/>
        <tr r="R1373" s="1"/>
        <tr r="R1733" s="1"/>
      </tp>
      <tp t="s">
        <v>#N/A N/A</v>
        <stp/>
        <stp>BDP|12826515499782807551</stp>
        <tr r="R1591" s="1"/>
      </tp>
      <tp t="s">
        <v>#N/A N/A</v>
        <stp/>
        <stp>BDP|17361911769185593424</stp>
        <tr r="R2038" s="1"/>
      </tp>
      <tp t="s">
        <v>#N/A N/A</v>
        <stp/>
        <stp>BDP|14105425481774790591</stp>
        <tr r="R1943" s="1"/>
      </tp>
      <tp t="s">
        <v>#N/A N/A</v>
        <stp/>
        <stp>BDP|13643980623245217439</stp>
        <tr r="N801" s="1"/>
      </tp>
      <tp t="s">
        <v>#N/A N/A</v>
        <stp/>
        <stp>BDP|13163167854527915968</stp>
        <tr r="R810" s="1"/>
      </tp>
      <tp t="s">
        <v>#N/A N/A</v>
        <stp/>
        <stp>BDP|13521661121626811869</stp>
        <tr r="R916" s="1"/>
      </tp>
      <tp t="s">
        <v>#N/A N/A</v>
        <stp/>
        <stp>BDP|17671418822508126089</stp>
        <tr r="N747" s="1"/>
      </tp>
      <tp t="s">
        <v>#N/A N/A</v>
        <stp/>
        <stp>BDP|17978217606018731452</stp>
        <tr r="N1061" s="1"/>
      </tp>
      <tp t="s">
        <v>#N/A N/A</v>
        <stp/>
        <stp>BDP|17249050989555261301</stp>
        <tr r="R1125" s="1"/>
      </tp>
      <tp t="s">
        <v>#N/A N/A</v>
        <stp/>
        <stp>BDP|13737978311094895656</stp>
        <tr r="N2083" s="1"/>
        <tr r="N2083" s="1"/>
      </tp>
      <tp t="s">
        <v>#N/A N/A</v>
        <stp/>
        <stp>BDP|17189815730031900464</stp>
        <tr r="R1664" s="1"/>
        <tr r="R127" s="1"/>
        <tr r="R1304" s="1"/>
      </tp>
      <tp t="s">
        <v>#N/A N/A</v>
        <stp/>
        <stp>BDP|15370140535757406998</stp>
        <tr r="R704" s="1"/>
      </tp>
      <tp t="s">
        <v>#N/A N/A</v>
        <stp/>
        <stp>BDP|13769543597167836137</stp>
        <tr r="N1246" s="1"/>
      </tp>
      <tp t="s">
        <v>#N/A N/A</v>
        <stp/>
        <stp>BDP|12555336269206613860</stp>
        <tr r="R1084" s="1"/>
      </tp>
      <tp t="s">
        <v>#N/A N/A</v>
        <stp/>
        <stp>BDP|15591742139618530034</stp>
        <tr r="R1190" s="1"/>
      </tp>
      <tp t="s">
        <v>#N/A N/A</v>
        <stp/>
        <stp>BDP|10197755560751234980</stp>
        <tr r="R1175" s="1"/>
      </tp>
      <tp t="s">
        <v>#N/A N/A</v>
        <stp/>
        <stp>BDP|17449981236276664222</stp>
        <tr r="N408" s="1"/>
        <tr r="N659" s="1"/>
      </tp>
      <tp t="s">
        <v>#N/A N/A</v>
        <stp/>
        <stp>BDP|14340172702144165895</stp>
        <tr r="R867" s="1"/>
      </tp>
      <tp t="s">
        <v>#N/A N/A</v>
        <stp/>
        <stp>BDP|17402515484012488146</stp>
        <tr r="R230" s="1"/>
        <tr r="R1305" s="1"/>
        <tr r="R1767" s="1"/>
      </tp>
      <tp t="s">
        <v>#N/A N/A</v>
        <stp/>
        <stp>BDP|14344176245568788076</stp>
        <tr r="N1139" s="1"/>
      </tp>
      <tp t="s">
        <v>#N/A N/A</v>
        <stp/>
        <stp>BDP|12045241694288588847</stp>
        <tr r="R1552" s="1"/>
      </tp>
      <tp t="s">
        <v>#N/A N/A</v>
        <stp/>
        <stp>BDP|10705559461053110936</stp>
        <tr r="R98" s="1"/>
        <tr r="R1263" s="1"/>
        <tr r="R1635" s="1"/>
      </tp>
      <tp t="s">
        <v>#N/A N/A</v>
        <stp/>
        <stp>BDP|13511843230764852583</stp>
        <tr r="N88" s="1"/>
        <tr r="N1625" s="1"/>
      </tp>
      <tp t="s">
        <v>#N/A N/A</v>
        <stp/>
        <stp>BDP|11551853332352437175</stp>
        <tr r="N1480" s="1"/>
      </tp>
      <tp t="s">
        <v>#N/A N/A</v>
        <stp/>
        <stp>BDP|11403866238613998032</stp>
        <tr r="N1067" s="1"/>
      </tp>
      <tp t="s">
        <v>#N/A N/A</v>
        <stp/>
        <stp>BDP|14278975010712680737</stp>
        <tr r="R1234" s="1"/>
      </tp>
      <tp t="s">
        <v>#N/A N/A</v>
        <stp/>
        <stp>BDP|13240113182441421252</stp>
        <tr r="N1558" s="1"/>
      </tp>
      <tp t="s">
        <v>#N/A N/A</v>
        <stp/>
        <stp>BDP|13740792767718807312</stp>
        <tr r="R526" s="1"/>
        <tr r="R526" s="1"/>
      </tp>
      <tp t="s">
        <v>#N/A N/A</v>
        <stp/>
        <stp>BDP|14239770176279616451</stp>
        <tr r="R1276" s="1"/>
        <tr r="R109" s="1"/>
        <tr r="R1646" s="1"/>
      </tp>
      <tp t="s">
        <v>#N/A N/A</v>
        <stp/>
        <stp>BDP|13019443718436815946</stp>
        <tr r="R1167" s="1"/>
      </tp>
      <tp t="s">
        <v>#N/A N/A</v>
        <stp/>
        <stp>BDP|15800441697277872635</stp>
        <tr r="R1396" s="1"/>
      </tp>
      <tp t="s">
        <v>#N/A N/A</v>
        <stp/>
        <stp>BDP|11527495589230257470</stp>
        <tr r="N1185" s="1"/>
      </tp>
      <tp t="s">
        <v>#N/A N/A</v>
        <stp/>
        <stp>BDP|16957908974846904779</stp>
        <tr r="N1978" s="1"/>
      </tp>
      <tp t="s">
        <v>#N/A N/A</v>
        <stp/>
        <stp>BDP|15230592558169838580</stp>
        <tr r="R1061" s="1"/>
      </tp>
      <tp t="s">
        <v>#N/A N/A</v>
        <stp/>
        <stp>BDP|17159933241951085206</stp>
        <tr r="R470" s="1"/>
      </tp>
      <tp t="s">
        <v>#N/A N/A</v>
        <stp/>
        <stp>BDP|12719004422291134875</stp>
        <tr r="R879" s="1"/>
      </tp>
      <tp t="s">
        <v>#N/A N/A</v>
        <stp/>
        <stp>BDP|11491069707479653104</stp>
        <tr r="R2034" s="1"/>
      </tp>
      <tp t="s">
        <v>#N/A N/A</v>
        <stp/>
        <stp>BDP|10286003932569193323</stp>
        <tr r="N832" s="1"/>
      </tp>
      <tp t="s">
        <v>#N/A N/A</v>
        <stp/>
        <stp>BDP|13392358985048428947</stp>
        <tr r="R289" s="1"/>
      </tp>
      <tp t="s">
        <v>#N/A N/A</v>
        <stp/>
        <stp>BDP|16907697222969830287</stp>
        <tr r="R240" s="1"/>
        <tr r="R1777" s="1"/>
        <tr r="R1418" s="1"/>
      </tp>
      <tp t="s">
        <v>#N/A N/A</v>
        <stp/>
        <stp>BDP|12731220825648432364</stp>
        <tr r="N2207" s="1"/>
      </tp>
      <tp t="s">
        <v>#N/A N/A</v>
        <stp/>
        <stp>BDP|18147422035574705234</stp>
        <tr r="N790" s="1"/>
      </tp>
      <tp t="s">
        <v>#N/A N/A</v>
        <stp/>
        <stp>BDP|16133099888097394017</stp>
        <tr r="N770" s="1"/>
      </tp>
      <tp t="s">
        <v>#N/A N/A</v>
        <stp/>
        <stp>BDP|16071598225841625981</stp>
        <tr r="R1176" s="1"/>
      </tp>
      <tp t="s">
        <v>#N/A N/A</v>
        <stp/>
        <stp>BDP|12792715584405608116</stp>
        <tr r="R2040" s="1"/>
      </tp>
      <tp t="s">
        <v>#N/A N/A</v>
        <stp/>
        <stp>BDP|16226351760879615346</stp>
        <tr r="R1198" s="1"/>
      </tp>
      <tp t="s">
        <v>#N/A N/A</v>
        <stp/>
        <stp>BDP|17235864401291914797</stp>
        <tr r="N173" s="1"/>
        <tr r="N1710" s="1"/>
      </tp>
      <tp t="s">
        <v>#N/A N/A</v>
        <stp/>
        <stp>BDP|15421954205620058515</stp>
        <tr r="R1072" s="1"/>
      </tp>
      <tp t="s">
        <v>#N/A N/A</v>
        <stp/>
        <stp>BDP|17313977412081646755</stp>
        <tr r="N826" s="1"/>
      </tp>
      <tp t="s">
        <v>#N/A N/A</v>
        <stp/>
        <stp>BDP|17603117715048267649</stp>
        <tr r="R873" s="1"/>
      </tp>
      <tp t="s">
        <v>#N/A N/A</v>
        <stp/>
        <stp>BDP|15624829150040472144</stp>
        <tr r="R63" s="1"/>
        <tr r="R63" s="1"/>
        <tr r="R265" s="1"/>
        <tr r="R265" s="1"/>
        <tr r="R722" s="1"/>
        <tr r="R722" s="1"/>
        <tr r="R989" s="1"/>
        <tr r="R989" s="1"/>
        <tr r="R451" s="1"/>
        <tr r="R451" s="1"/>
        <tr r="R1526" s="1"/>
        <tr r="R1526" s="1"/>
        <tr r="R1801" s="1"/>
        <tr r="R1801" s="1"/>
        <tr r="R1813" s="1"/>
        <tr r="R1813" s="1"/>
        <tr r="R1867" s="1"/>
        <tr r="R1867" s="1"/>
        <tr r="R2090" s="1"/>
        <tr r="R2090" s="1"/>
        <tr r="R2118" s="1"/>
        <tr r="R2118" s="1"/>
        <tr r="R2233" s="1"/>
        <tr r="R2233" s="1"/>
      </tp>
      <tp t="s">
        <v>#N/A N/A</v>
        <stp/>
        <stp>BDP|11009026783989656937</stp>
        <tr r="R1093" s="1"/>
      </tp>
      <tp t="s">
        <v>#N/A N/A</v>
        <stp/>
        <stp>BDP|17376682597263035288</stp>
        <tr r="R563" s="1"/>
        <tr r="R563" s="1"/>
      </tp>
      <tp t="s">
        <v>#N/A N/A</v>
        <stp/>
        <stp>BDP|10215570402018057436</stp>
        <tr r="N1847" s="1"/>
        <tr r="N1848" s="1"/>
        <tr r="N1849" s="1"/>
        <tr r="N1850" s="1"/>
      </tp>
      <tp t="s">
        <v>#N/A N/A</v>
        <stp/>
        <stp>BDP|15662506552738091435</stp>
        <tr r="P703" s="1"/>
      </tp>
      <tp t="s">
        <v>#N/A N/A</v>
        <stp/>
        <stp>BDP|10560458561708606303</stp>
        <tr r="N413" s="1"/>
        <tr r="N664" s="1"/>
      </tp>
      <tp t="s">
        <v>#N/A N/A</v>
        <stp/>
        <stp>BDP|12737507982927044121</stp>
        <tr r="R756" s="1"/>
      </tp>
      <tp t="s">
        <v>#N/A N/A</v>
        <stp/>
        <stp>BDP|14478108685664364053</stp>
        <tr r="R281" s="1"/>
        <tr r="R281" s="1"/>
      </tp>
      <tp t="s">
        <v>#N/A N/A</v>
        <stp/>
        <stp>BDP|14199614457486946891</stp>
        <tr r="R274" s="1"/>
      </tp>
      <tp t="s">
        <v>#N/A N/A</v>
        <stp/>
        <stp>BDP|14496706625608203045</stp>
        <tr r="R951" s="1"/>
      </tp>
      <tp t="s">
        <v>#N/A N/A</v>
        <stp/>
        <stp>BDP|11275446281217552357</stp>
        <tr r="R1574" s="1"/>
      </tp>
      <tp t="s">
        <v>#N/A N/A</v>
        <stp/>
        <stp>BDP|13649308041908148510</stp>
        <tr r="N731" s="1"/>
      </tp>
      <tp t="s">
        <v>#N/A N/A</v>
        <stp/>
        <stp>BDP|11223237983690314262</stp>
        <tr r="R2033" s="1"/>
      </tp>
      <tp t="s">
        <v>#N/A N/A</v>
        <stp/>
        <stp>BDP|17118532740057476813</stp>
        <tr r="R1835" s="1"/>
        <tr r="R1836" s="1"/>
      </tp>
      <tp t="s">
        <v>#N/A N/A</v>
        <stp/>
        <stp>BDP|16776859729623572699</stp>
        <tr r="R583" s="1"/>
        <tr r="R583" s="1"/>
      </tp>
      <tp t="s">
        <v>#N/A N/A</v>
        <stp/>
        <stp>BDP|16404792280687964736</stp>
        <tr r="R1466" s="1"/>
      </tp>
      <tp t="s">
        <v>#N/A N/A</v>
        <stp/>
        <stp>BDP|14319924922765531315</stp>
        <tr r="R546" s="1"/>
      </tp>
      <tp t="s">
        <v>#N/A N/A</v>
        <stp/>
        <stp>BDP|10006606990365465329</stp>
        <tr r="N311" s="1"/>
      </tp>
      <tp t="s">
        <v>#N/A N/A</v>
        <stp/>
        <stp>BDP|12514391670679831627</stp>
        <tr r="N572" s="1"/>
      </tp>
      <tp t="s">
        <v>#N/A N/A</v>
        <stp/>
        <stp>BDP|12940894962747465206</stp>
        <tr r="R318" s="1"/>
      </tp>
      <tp t="s">
        <v>#N/A N/A</v>
        <stp/>
        <stp>BDP|15370799604508892304</stp>
        <tr r="N1019" s="1"/>
      </tp>
      <tp t="s">
        <v>#N/A N/A</v>
        <stp/>
        <stp>BDP|13773210799365149379</stp>
        <tr r="N1036" s="1"/>
      </tp>
      <tp t="s">
        <v>#N/A N/A</v>
        <stp/>
        <stp>BDP|17061899834101324373</stp>
        <tr r="R491" s="1"/>
      </tp>
      <tp t="s">
        <v>#N/A N/A</v>
        <stp/>
        <stp>BDP|15336391375916520934</stp>
        <tr r="N753" s="1"/>
      </tp>
      <tp t="s">
        <v>#N/A N/A</v>
        <stp/>
        <stp>BDP|13479596083192143263</stp>
        <tr r="O719" s="1"/>
        <tr r="O963" s="1"/>
        <tr r="O981" s="1"/>
        <tr r="O1006" s="1"/>
        <tr r="O46" s="1"/>
        <tr r="O1600" s="1"/>
        <tr r="O1996" s="1"/>
        <tr r="O2021" s="1"/>
        <tr r="O2110" s="1"/>
        <tr r="O2230" s="1"/>
      </tp>
      <tp t="s">
        <v>#N/A N/A</v>
        <stp/>
        <stp>BDP|11501811174644898405</stp>
        <tr r="N185" s="1"/>
        <tr r="N1366" s="1"/>
        <tr r="N1722" s="1"/>
      </tp>
      <tp t="s">
        <v>#N/A N/A</v>
        <stp/>
        <stp>BDP|10989678146058595452</stp>
        <tr r="O2183" s="1"/>
      </tp>
      <tp t="s">
        <v>#N/A N/A</v>
        <stp/>
        <stp>BDP|13367938408720012401</stp>
        <tr r="R1018" s="1"/>
        <tr r="R1018" s="1"/>
      </tp>
      <tp t="s">
        <v>#N/A N/A</v>
        <stp/>
        <stp>BDP|17750389447499384738</stp>
        <tr r="R1419" s="1"/>
        <tr r="R1778" s="1"/>
        <tr r="R241" s="1"/>
      </tp>
      <tp t="s">
        <v>#N/A N/A</v>
        <stp/>
        <stp>BDP|11605621198902263262</stp>
        <tr r="N794" s="1"/>
      </tp>
      <tp t="s">
        <v>#N/A N/A</v>
        <stp/>
        <stp>BDP|11635131572418854172</stp>
        <tr r="R1523" s="1"/>
      </tp>
      <tp t="s">
        <v>#N/A N/A</v>
        <stp/>
        <stp>BDP|14092168182743918057</stp>
        <tr r="R305" s="1"/>
      </tp>
      <tp t="s">
        <v>#N/A N/A</v>
        <stp/>
        <stp>BDP|16665579805175984851</stp>
        <tr r="N1544" s="1"/>
      </tp>
      <tp t="s">
        <v>#N/A N/A</v>
        <stp/>
        <stp>BDP|13695035388331199443</stp>
        <tr r="N1863" s="1"/>
        <tr r="N1864" s="1"/>
      </tp>
      <tp t="s">
        <v>#N/A N/A</v>
        <stp/>
        <stp>BDP|13766176148199687152</stp>
        <tr r="R1300" s="1"/>
      </tp>
      <tp t="s">
        <v>#N/A N/A</v>
        <stp/>
        <stp>BDP|18029356678126429429</stp>
        <tr r="R542" s="1"/>
        <tr r="R542" s="1"/>
      </tp>
      <tp t="s">
        <v>#N/A N/A</v>
        <stp/>
        <stp>BDP|13245421496426973648</stp>
        <tr r="R1921" s="1"/>
      </tp>
      <tp t="s">
        <v>#N/A N/A</v>
        <stp/>
        <stp>BDP|10381422076369912455</stp>
        <tr r="N1277" s="1"/>
      </tp>
      <tp t="s">
        <v>#N/A N/A</v>
        <stp/>
        <stp>BDP|11979946364280002025</stp>
        <tr r="R218" s="1"/>
        <tr r="R1398" s="1"/>
        <tr r="R1755" s="1"/>
      </tp>
      <tp t="s">
        <v>#N/A N/A</v>
        <stp/>
        <stp>BDP|13888254571381574933</stp>
        <tr r="R1536" s="1"/>
      </tp>
      <tp t="s">
        <v>#N/A N/A</v>
        <stp/>
        <stp>BDP|10298703495365416591</stp>
        <tr r="R1222" s="1"/>
      </tp>
      <tp t="s">
        <v>#N/A N/A</v>
        <stp/>
        <stp>BDP|13482229040202563996</stp>
        <tr r="R366" s="1"/>
      </tp>
      <tp t="s">
        <v>#N/A N/A</v>
        <stp/>
        <stp>BDP|16172336627370779984</stp>
        <tr r="R1458" s="1"/>
      </tp>
      <tp t="s">
        <v>#N/A N/A</v>
        <stp/>
        <stp>BDP|12515404680044657497</stp>
        <tr r="R1935" s="1"/>
      </tp>
      <tp t="s">
        <v>#N/A N/A</v>
        <stp/>
        <stp>BDP|17571948832805957604</stp>
        <tr r="R522" s="1"/>
        <tr r="R522" s="1"/>
      </tp>
      <tp t="s">
        <v>#N/A N/A</v>
        <stp/>
        <stp>BDP|11372179512718576798</stp>
        <tr r="R17" s="1"/>
        <tr r="R17" s="1"/>
      </tp>
      <tp t="s">
        <v>#N/A N/A</v>
        <stp/>
        <stp>BDP|15123008218803660951</stp>
        <tr r="N799" s="1"/>
      </tp>
      <tp t="s">
        <v>#N/A N/A</v>
        <stp/>
        <stp>BDP|12017929569782620106</stp>
        <tr r="R1890" s="1"/>
        <tr r="R1890" s="1"/>
      </tp>
      <tp t="s">
        <v>#N/A N/A</v>
        <stp/>
        <stp>BDP|15860006799510888243</stp>
        <tr r="R1105" s="1"/>
      </tp>
      <tp t="s">
        <v>#N/A N/A</v>
        <stp/>
        <stp>BDP|18146004112540823769</stp>
        <tr r="N859" s="1"/>
      </tp>
      <tp t="s">
        <v>#N/A N/A</v>
        <stp/>
        <stp>BDP|13907493087188881929</stp>
        <tr r="R1292" s="1"/>
      </tp>
      <tp t="s">
        <v>#N/A N/A</v>
        <stp/>
        <stp>BDP|13208742293460157391</stp>
        <tr r="R581" s="1"/>
        <tr r="R581" s="1"/>
      </tp>
      <tp t="s">
        <v>#N/A N/A</v>
        <stp/>
        <stp>BDP|14689273913508867178</stp>
        <tr r="R1262" s="1"/>
      </tp>
      <tp t="s">
        <v>#N/A N/A</v>
        <stp/>
        <stp>BDP|15061829254775381387</stp>
        <tr r="R163" s="1"/>
        <tr r="R1345" s="1"/>
        <tr r="R1700" s="1"/>
      </tp>
      <tp t="s">
        <v>#N/A N/A</v>
        <stp/>
        <stp>BDP|16218940954982663689</stp>
        <tr r="R1582" s="1"/>
      </tp>
      <tp t="s">
        <v>#N/A N/A</v>
        <stp/>
        <stp>BDP|15467062425478965121</stp>
        <tr r="N1062" s="1"/>
      </tp>
      <tp t="s">
        <v>#N/A N/A</v>
        <stp/>
        <stp>BDP|12456913466486949560</stp>
        <tr r="R902" s="1"/>
        <tr r="R1186" s="1"/>
      </tp>
      <tp t="s">
        <v>#N/A N/A</v>
        <stp/>
        <stp>BDP|14116364407499876042</stp>
        <tr r="R849" s="1"/>
      </tp>
      <tp t="s">
        <v>#N/A N/A</v>
        <stp/>
        <stp>BDP|10588939825365716087</stp>
        <tr r="O40" s="1"/>
        <tr r="O713" s="1"/>
        <tr r="O957" s="1"/>
        <tr r="O975" s="1"/>
        <tr r="O1000" s="1"/>
        <tr r="O1990" s="1"/>
        <tr r="O2015" s="1"/>
        <tr r="O2104" s="1"/>
        <tr r="O2224" s="1"/>
      </tp>
      <tp t="s">
        <v>#N/A N/A</v>
        <stp/>
        <stp>BDP|13306393041833390979</stp>
        <tr r="R876" s="1"/>
      </tp>
      <tp t="s">
        <v>#N/A N/A</v>
        <stp/>
        <stp>BDP|14696033616762571997</stp>
        <tr r="R945" s="1"/>
      </tp>
      <tp t="s">
        <v>#N/A N/A</v>
        <stp/>
        <stp>BDP|15634371415229291094</stp>
        <tr r="R1141" s="1"/>
      </tp>
      <tp t="s">
        <v>#N/A N/A</v>
        <stp/>
        <stp>BDP|10515882039843224695</stp>
        <tr r="N98" s="1"/>
        <tr r="N1263" s="1"/>
        <tr r="N1635" s="1"/>
      </tp>
      <tp t="s">
        <v>#N/A N/A</v>
        <stp/>
        <stp>BDP|18036664344020565482</stp>
        <tr r="R1883" s="1"/>
      </tp>
      <tp t="s">
        <v>#N/A N/A</v>
        <stp/>
        <stp>BDP|17594999367651773731</stp>
        <tr r="N575" s="1"/>
      </tp>
      <tp t="s">
        <v>#N/A N/A</v>
        <stp/>
        <stp>BDP|17985497268359185263</stp>
        <tr r="R1322" s="1"/>
      </tp>
      <tp t="s">
        <v>#N/A N/A</v>
        <stp/>
        <stp>BDP|17051288965745047828</stp>
        <tr r="R51" s="1"/>
      </tp>
      <tp t="s">
        <v>#N/A N/A</v>
        <stp/>
        <stp>BDP|14463259897140183182</stp>
        <tr r="R829" s="1"/>
      </tp>
      <tp t="s">
        <v>#N/A N/A</v>
        <stp/>
        <stp>BDP|10992900667041374037</stp>
        <tr r="N1121" s="1"/>
      </tp>
      <tp t="s">
        <v>#N/A N/A</v>
        <stp/>
        <stp>BDP|13287728606048099281</stp>
        <tr r="R1193" s="1"/>
      </tp>
      <tp t="s">
        <v>#N/A N/A</v>
        <stp/>
        <stp>BDP|17183975260660148697</stp>
        <tr r="N1123" s="1"/>
      </tp>
      <tp t="s">
        <v>#N/A N/A</v>
        <stp/>
        <stp>BDP|13646095264933305867</stp>
        <tr r="R1894" s="1"/>
      </tp>
      <tp t="s">
        <v>#N/A N/A</v>
        <stp/>
        <stp>BDP|16845816115470485163</stp>
        <tr r="N1172" s="1"/>
      </tp>
      <tp t="s">
        <v>#N/A N/A</v>
        <stp/>
        <stp>BDP|13824358514648577727</stp>
        <tr r="R1173" s="1"/>
      </tp>
      <tp t="s">
        <v>#N/A N/A</v>
        <stp/>
        <stp>BDP|10102902342914856758</stp>
        <tr r="R490" s="1"/>
      </tp>
      <tp t="s">
        <v>#N/A N/A</v>
        <stp/>
        <stp>BDP|10485380417584403819</stp>
        <tr r="R800" s="1"/>
      </tp>
      <tp t="s">
        <v>#N/A N/A</v>
        <stp/>
        <stp>BDP|17022153745835979981</stp>
        <tr r="N1835" s="1"/>
        <tr r="N1836" s="1"/>
      </tp>
      <tp t="s">
        <v>#N/A N/A</v>
        <stp/>
        <stp>BDP|10858521663725886807</stp>
        <tr r="R200" s="1"/>
        <tr r="R1090" s="1"/>
        <tr r="R1375" s="1"/>
        <tr r="R1737" s="1"/>
      </tp>
      <tp t="s">
        <v>#N/A N/A</v>
        <stp/>
        <stp>BDP|14267861055890464745</stp>
        <tr r="R2035" s="1"/>
      </tp>
      <tp t="s">
        <v>#N/A N/A</v>
        <stp/>
        <stp>BDP|14513846760637970395</stp>
        <tr r="R795" s="1"/>
      </tp>
      <tp t="s">
        <v>#N/A N/A</v>
        <stp/>
        <stp>BDP|13895939324323970576</stp>
        <tr r="R278" s="1"/>
        <tr r="R278" s="1"/>
      </tp>
      <tp t="s">
        <v>#N/A N/A</v>
        <stp/>
        <stp>BDP|11299941130093780602</stp>
        <tr r="R1595" s="1"/>
      </tp>
      <tp t="s">
        <v>#N/A N/A</v>
        <stp/>
        <stp>BDP|16806722514567720983</stp>
        <tr r="R142" s="1"/>
        <tr r="R1317" s="1"/>
        <tr r="R1679" s="1"/>
      </tp>
      <tp t="s">
        <v>#N/A N/A</v>
        <stp/>
        <stp>BDP|16466453641449415156</stp>
        <tr r="R359" s="1"/>
        <tr r="R617" s="1"/>
      </tp>
      <tp t="s">
        <v>#N/A N/A</v>
        <stp/>
        <stp>BDP|10351531507302459926</stp>
        <tr r="N414" s="1"/>
        <tr r="N665" s="1"/>
      </tp>
      <tp t="s">
        <v>#N/A N/A</v>
        <stp/>
        <stp>BDP|18146906801057305839</stp>
        <tr r="R317" s="1"/>
        <tr r="R317" s="1"/>
      </tp>
      <tp t="s">
        <v>#N/A N/A</v>
        <stp/>
        <stp>BDP|11931106763610297881</stp>
        <tr r="R1560" s="1"/>
      </tp>
      <tp t="s">
        <v>#N/A N/A</v>
        <stp/>
        <stp>BDP|13254458831758153276</stp>
        <tr r="R1250" s="1"/>
      </tp>
      <tp t="s">
        <v>#N/A N/A</v>
        <stp/>
        <stp>BDP|10460030452109164249</stp>
        <tr r="N546" s="1"/>
      </tp>
      <tp t="s">
        <v>#N/A N/A</v>
        <stp/>
        <stp>BDP|15744665892593196725</stp>
        <tr r="R380" s="1"/>
        <tr r="R633" s="1"/>
      </tp>
      <tp t="s">
        <v>#N/A N/A</v>
        <stp/>
        <stp>BDP|15319142495503763052</stp>
        <tr r="N539" s="1"/>
      </tp>
      <tp t="s">
        <v>#N/A N/A</v>
        <stp/>
        <stp>BDP|13704466313060008824</stp>
        <tr r="N1489" s="1"/>
      </tp>
      <tp t="s">
        <v>#N/A N/A</v>
        <stp/>
        <stp>BDP|14729112606393705872</stp>
        <tr r="R1458" s="1"/>
      </tp>
      <tp t="s">
        <v>#N/A N/A</v>
        <stp/>
        <stp>BDP|11808634952194113881</stp>
        <tr r="N1569" s="1"/>
      </tp>
      <tp t="s">
        <v>#N/A N/A</v>
        <stp/>
        <stp>BDP|13757959401432378634</stp>
        <tr r="R1280" s="1"/>
      </tp>
      <tp t="s">
        <v>#N/A N/A</v>
        <stp/>
        <stp>BDP|10653526776665883997</stp>
        <tr r="N1468" s="1"/>
      </tp>
      <tp t="s">
        <v>#N/A N/A</v>
        <stp/>
        <stp>BDP|15029718582182614660</stp>
        <tr r="R1796" s="1"/>
        <tr r="R259" s="1"/>
        <tr r="R1339" s="1"/>
      </tp>
      <tp t="s">
        <v>#N/A N/A</v>
        <stp/>
        <stp>BDP|18072416923718904888</stp>
        <tr r="N803" s="1"/>
      </tp>
      <tp t="s">
        <v>#N/A N/A</v>
        <stp/>
        <stp>BDP|15199800634504278446</stp>
        <tr r="R1199" s="1"/>
      </tp>
      <tp t="s">
        <v>#N/A N/A</v>
        <stp/>
        <stp>BDP|14197856955511045622</stp>
        <tr r="R1140" s="1"/>
      </tp>
      <tp t="s">
        <v>#N/A N/A</v>
        <stp/>
        <stp>BDP|16426954901670173125</stp>
        <tr r="N1572" s="1"/>
      </tp>
      <tp t="s">
        <v>#N/A N/A</v>
        <stp/>
        <stp>BDP|14686481978410691935</stp>
        <tr r="N387" s="1"/>
        <tr r="N638" s="1"/>
      </tp>
      <tp t="s">
        <v>#N/A N/A</v>
        <stp/>
        <stp>BDP|11716139505429427769</stp>
        <tr r="N362" s="1"/>
      </tp>
      <tp t="s">
        <v>#N/A N/A</v>
        <stp/>
        <stp>BDP|16098570174439691360</stp>
        <tr r="R293" s="1"/>
        <tr r="R293" s="1"/>
        <tr r="R445" s="1"/>
        <tr r="R445" s="1"/>
      </tp>
      <tp t="s">
        <v>#N/A N/A</v>
        <stp/>
        <stp>BDP|12188541293105670524</stp>
        <tr r="N1883" s="1"/>
      </tp>
      <tp t="s">
        <v>#N/A N/A</v>
        <stp/>
        <stp>BDP|13066678629660422980</stp>
        <tr r="R250" s="1"/>
        <tr r="R1787" s="1"/>
      </tp>
      <tp t="s">
        <v>#N/A N/A</v>
        <stp/>
        <stp>BDP|10791305875609118313</stp>
        <tr r="P10" s="1"/>
        <tr r="P27" s="1"/>
      </tp>
      <tp t="s">
        <v>#N/A N/A</v>
        <stp/>
        <stp>BDP|11874181587627775128</stp>
        <tr r="N1325" s="1"/>
      </tp>
      <tp t="s">
        <v>#N/A N/A</v>
        <stp/>
        <stp>BDP|13317251911328463617</stp>
        <tr r="R1498" s="1"/>
      </tp>
      <tp t="s">
        <v>#N/A N/A</v>
        <stp/>
        <stp>BDP|13540592387010856068</stp>
        <tr r="R1268" s="1"/>
      </tp>
      <tp t="s">
        <v>#N/A N/A</v>
        <stp/>
        <stp>BDP|13774443386877150613</stp>
        <tr r="R743" s="1"/>
      </tp>
      <tp t="s">
        <v>#N/A N/A</v>
        <stp/>
        <stp>BDP|11269525862299196561</stp>
        <tr r="R1296" s="1"/>
      </tp>
      <tp t="s">
        <v>#N/A N/A</v>
        <stp/>
        <stp>BDP|14482922367127625227</stp>
        <tr r="N1518" s="1"/>
      </tp>
      <tp t="s">
        <v>#N/A N/A</v>
        <stp/>
        <stp>BDP|10936390457308341018</stp>
        <tr r="R277" s="1"/>
        <tr r="R277" s="1"/>
      </tp>
      <tp t="s">
        <v>#N/A N/A</v>
        <stp/>
        <stp>BDP|13705833632096590069</stp>
        <tr r="R553" s="1"/>
      </tp>
      <tp t="s">
        <v>#N/A N/A</v>
        <stp/>
        <stp>BDP|16369903703496736721</stp>
        <tr r="R237" s="1"/>
        <tr r="R1416" s="1"/>
        <tr r="R1774" s="1"/>
      </tp>
      <tp t="s">
        <v>#N/A N/A</v>
        <stp/>
        <stp>BDP|15873870274180644485</stp>
        <tr r="N1089" s="1"/>
      </tp>
      <tp t="s">
        <v>#N/A N/A</v>
        <stp/>
        <stp>BDP|12218735396576404464</stp>
        <tr r="R82" s="1"/>
        <tr r="R1241" s="1"/>
        <tr r="R1619" s="1"/>
      </tp>
      <tp t="s">
        <v>#N/A N/A</v>
        <stp/>
        <stp>BDP|10998279493611847419</stp>
        <tr r="R199" s="1"/>
        <tr r="R1736" s="1"/>
      </tp>
      <tp t="s">
        <v>#N/A N/A</v>
        <stp/>
        <stp>BDP|15298110005499277303</stp>
        <tr r="R2069" s="1"/>
      </tp>
      <tp t="s">
        <v>#N/A N/A</v>
        <stp/>
        <stp>BDP|10813826269395215554</stp>
        <tr r="N1081" s="1"/>
      </tp>
      <tp t="s">
        <v>#N/A N/A</v>
        <stp/>
        <stp>BDP|17096876015957206747</stp>
        <tr r="R69" s="1"/>
      </tp>
      <tp t="s">
        <v>#N/A N/A</v>
        <stp/>
        <stp>BDP|11079287585914183187</stp>
        <tr r="R169" s="1"/>
        <tr r="R1706" s="1"/>
      </tp>
      <tp t="s">
        <v>#N/A N/A</v>
        <stp/>
        <stp>BDP|13496756847056400851</stp>
        <tr r="R1715" s="1"/>
        <tr r="R178" s="1"/>
      </tp>
      <tp t="s">
        <v>#N/A N/A</v>
        <stp/>
        <stp>BDP|14439107437259183150</stp>
        <tr r="R543" s="1"/>
      </tp>
      <tp t="s">
        <v>#N/A N/A</v>
        <stp/>
        <stp>BDP|14179508368100656986</stp>
        <tr r="R1920" s="1"/>
      </tp>
      <tp t="s">
        <v>#N/A N/A</v>
        <stp/>
        <stp>BDP|16996665486580850661</stp>
        <tr r="R231" s="1"/>
        <tr r="R1156" s="1"/>
        <tr r="R1768" s="1"/>
      </tp>
      <tp t="s">
        <v>#N/A N/A</v>
        <stp/>
        <stp>BDP|14700692498905588043</stp>
        <tr r="R1160" s="1"/>
      </tp>
      <tp t="s">
        <v>#N/A N/A</v>
        <stp/>
        <stp>BDP|12655403582133245314</stp>
        <tr r="R513" s="1"/>
        <tr r="R513" s="1"/>
      </tp>
      <tp t="s">
        <v>#N/A N/A</v>
        <stp/>
        <stp>BDP|15991388475159582672</stp>
        <tr r="N344" s="1"/>
        <tr r="N604" s="1"/>
      </tp>
      <tp t="s">
        <v>#N/A N/A</v>
        <stp/>
        <stp>BDP|10011327460659396271</stp>
        <tr r="R552" s="1"/>
        <tr r="R552" s="1"/>
      </tp>
      <tp t="s">
        <v>#N/A N/A</v>
        <stp/>
        <stp>BDP|16589993839190648251</stp>
        <tr r="N1074" s="1"/>
      </tp>
      <tp t="s">
        <v>#N/A N/A</v>
        <stp/>
        <stp>BDP|11712026733029187511</stp>
        <tr r="R343" s="1"/>
        <tr r="R603" s="1"/>
      </tp>
      <tp t="s">
        <v>#N/A N/A</v>
        <stp/>
        <stp>BDP|16095832325223454141</stp>
        <tr r="N389" s="1"/>
        <tr r="N640" s="1"/>
      </tp>
      <tp t="s">
        <v>#N/A N/A</v>
        <stp/>
        <stp>BDP|17590061524868586344</stp>
        <tr r="R1440" s="1"/>
      </tp>
      <tp t="s">
        <v>#N/A N/A</v>
        <stp/>
        <stp>BDP|14683298589013607362</stp>
        <tr r="R1546" s="1"/>
      </tp>
      <tp t="s">
        <v>#N/A N/A</v>
        <stp/>
        <stp>BDP|14941297913760502903</stp>
        <tr r="N1949" s="1"/>
      </tp>
      <tp t="s">
        <v>#N/A N/A</v>
        <stp/>
        <stp>BDP|11682547333711566828</stp>
        <tr r="N2117" s="1"/>
      </tp>
      <tp t="s">
        <v>#N/A N/A</v>
        <stp/>
        <stp>BDP|16095407264108495260</stp>
        <tr r="O39" s="1"/>
        <tr r="O1597" s="1"/>
        <tr r="O712" s="1"/>
        <tr r="O956" s="1"/>
        <tr r="O974" s="1"/>
        <tr r="O999" s="1"/>
        <tr r="O1989" s="1"/>
        <tr r="O2014" s="1"/>
        <tr r="O2103" s="1"/>
        <tr r="O2223" s="1"/>
      </tp>
      <tp t="s">
        <v>#N/A N/A</v>
        <stp/>
        <stp>BDP|14571413009839115657</stp>
        <tr r="R862" s="1"/>
      </tp>
      <tp t="s">
        <v>#N/A N/A</v>
        <stp/>
        <stp>BDP|10823430463684130908</stp>
        <tr r="R1504" s="1"/>
      </tp>
      <tp t="s">
        <v>#N/A N/A</v>
        <stp/>
        <stp>BDP|13658889371277108470</stp>
        <tr r="R634" s="1"/>
        <tr r="R381" s="1"/>
      </tp>
      <tp t="s">
        <v>#N/A N/A</v>
        <stp/>
        <stp>BDP|14029611107664693990</stp>
        <tr r="R2174" s="1"/>
        <tr r="R2175" s="1"/>
      </tp>
      <tp t="s">
        <v>#N/A N/A</v>
        <stp/>
        <stp>BDP|16602880794260450877</stp>
        <tr r="N1094" s="1"/>
      </tp>
      <tp t="s">
        <v>#N/A N/A</v>
        <stp/>
        <stp>BDP|14677841428256540767</stp>
        <tr r="R1950" s="1"/>
      </tp>
      <tp t="s">
        <v>#N/A N/A</v>
        <stp/>
        <stp>BDP|13782049208345108934</stp>
        <tr r="Q1006" s="1"/>
        <tr r="Q46" s="1"/>
        <tr r="Q719" s="1"/>
        <tr r="Q963" s="1"/>
        <tr r="Q981" s="1"/>
        <tr r="P1006" s="1"/>
        <tr r="Q1600" s="1"/>
        <tr r="Q1996" s="1"/>
        <tr r="Q2021" s="1"/>
        <tr r="Q2110" s="1"/>
        <tr r="Q2230" s="1"/>
      </tp>
      <tp t="s">
        <v>#N/A N/A</v>
        <stp/>
        <stp>BDP|15779576838528163404</stp>
        <tr r="R323" s="1"/>
      </tp>
      <tp t="s">
        <v>#N/A N/A</v>
        <stp/>
        <stp>BDP|10060641699877275773</stp>
        <tr r="R1125" s="1"/>
      </tp>
      <tp t="s">
        <v>#N/A N/A</v>
        <stp/>
        <stp>BDP|16806574882632196644</stp>
        <tr r="O2000" s="1"/>
        <tr r="O2114" s="1"/>
        <tr r="O2025" s="1"/>
      </tp>
      <tp t="s">
        <v>#N/A N/A</v>
        <stp/>
        <stp>BDP|18361451523129980840</stp>
        <tr r="N1522" s="1"/>
      </tp>
      <tp t="s">
        <v>#N/A N/A</v>
        <stp/>
        <stp>BDP|10355187953079957295</stp>
        <tr r="R1693" s="1"/>
        <tr r="R156" s="1"/>
      </tp>
      <tp t="s">
        <v>#N/A N/A</v>
        <stp/>
        <stp>BDP|16966603450373422951</stp>
        <tr r="R818" s="1"/>
      </tp>
      <tp t="s">
        <v>#N/A N/A</v>
        <stp/>
        <stp>BDP|15500058800662351881</stp>
        <tr r="R529" s="1"/>
      </tp>
      <tp t="s">
        <v>#N/A N/A</v>
        <stp/>
        <stp>BDP|12613931618890651505</stp>
        <tr r="N40" s="1"/>
        <tr r="N40" s="1"/>
        <tr r="N713" s="1"/>
        <tr r="N713" s="1"/>
        <tr r="N957" s="1"/>
        <tr r="N957" s="1"/>
        <tr r="N975" s="1"/>
        <tr r="N975" s="1"/>
        <tr r="N1000" s="1"/>
        <tr r="N1000" s="1"/>
        <tr r="N1990" s="1"/>
        <tr r="N1990" s="1"/>
        <tr r="N2015" s="1"/>
        <tr r="N2015" s="1"/>
        <tr r="N2104" s="1"/>
        <tr r="N2104" s="1"/>
        <tr r="N2224" s="1"/>
        <tr r="N2224" s="1"/>
      </tp>
      <tp t="s">
        <v>#N/A N/A</v>
        <stp/>
        <stp>BDP|13904634181456577458</stp>
        <tr r="R1093" s="1"/>
        <tr r="R1377" s="1"/>
      </tp>
      <tp t="s">
        <v>#N/A N/A</v>
        <stp/>
        <stp>BDP|15979669006078016421</stp>
        <tr r="N1900" s="1"/>
      </tp>
      <tp t="s">
        <v>#N/A N/A</v>
        <stp/>
        <stp>BDP|13393023301938383485</stp>
        <tr r="R2033" s="1"/>
      </tp>
      <tp t="s">
        <v>#N/A N/A</v>
        <stp/>
        <stp>BDP|17609140508460684971</stp>
        <tr r="R857" s="1"/>
      </tp>
      <tp t="s">
        <v>#N/A N/A</v>
        <stp/>
        <stp>BDP|10419572702749896321</stp>
        <tr r="R1367" s="1"/>
      </tp>
      <tp t="s">
        <v>#N/A N/A</v>
        <stp/>
        <stp>BDP|16449009293751560190</stp>
        <tr r="R110" s="1"/>
        <tr r="R1647" s="1"/>
      </tp>
      <tp t="s">
        <v>#N/A N/A</v>
        <stp/>
        <stp>BDP|16763044795782534280</stp>
        <tr r="R1183" s="1"/>
      </tp>
      <tp t="s">
        <v>#N/A N/A</v>
        <stp/>
        <stp>BDP|10165214945241613884</stp>
        <tr r="Q294" s="1"/>
      </tp>
      <tp t="s">
        <v>#N/A N/A</v>
        <stp/>
        <stp>BDP|12638388125955075916</stp>
        <tr r="R1951" s="1"/>
      </tp>
      <tp t="s">
        <v>#N/A N/A</v>
        <stp/>
        <stp>BDP|13450148779179635359</stp>
        <tr r="R855" s="1"/>
      </tp>
      <tp t="s">
        <v>#N/A N/A</v>
        <stp/>
        <stp>BDP|17308471483755380195</stp>
        <tr r="N295" s="1"/>
      </tp>
      <tp t="s">
        <v>#N/A N/A</v>
        <stp/>
        <stp>BDP|17608991197941615936</stp>
        <tr r="R290" s="1"/>
      </tp>
      <tp t="s">
        <v>#N/A N/A</v>
        <stp/>
        <stp>BDP|14960831253394538219</stp>
        <tr r="N1573" s="1"/>
      </tp>
      <tp t="s">
        <v>#N/A N/A</v>
        <stp/>
        <stp>BDP|15632938470145989113</stp>
        <tr r="R1580" s="1"/>
      </tp>
      <tp t="s">
        <v>#N/A N/A</v>
        <stp/>
        <stp>BDP|18329603342202914755</stp>
        <tr r="N736" s="1"/>
      </tp>
      <tp t="s">
        <v>#N/A N/A</v>
        <stp/>
        <stp>BDP|17483864351747984274</stp>
        <tr r="R2147" s="1"/>
        <tr r="R2148" s="1"/>
      </tp>
      <tp t="s">
        <v>#N/A N/A</v>
        <stp/>
        <stp>BDP|14207296344424464961</stp>
        <tr r="N1347" s="1"/>
      </tp>
      <tp t="s">
        <v>#N/A N/A</v>
        <stp/>
        <stp>BDP|18082152830851965408</stp>
        <tr r="R1388" s="1"/>
      </tp>
      <tp t="s">
        <v>#N/A N/A</v>
        <stp/>
        <stp>BDP|17015953608275080414</stp>
        <tr r="R1092" s="1"/>
      </tp>
      <tp t="s">
        <v>#N/A N/A</v>
        <stp/>
        <stp>BDP|10376631297971910122</stp>
        <tr r="R325" s="1"/>
      </tp>
      <tp t="s">
        <v>#N/A N/A</v>
        <stp/>
        <stp>BDP|16810155858768949504</stp>
        <tr r="N1175" s="1"/>
      </tp>
      <tp t="s">
        <v>#N/A N/A</v>
        <stp/>
        <stp>BDP|12643000299672036635</stp>
        <tr r="N181" s="1"/>
        <tr r="N1363" s="1"/>
        <tr r="N1718" s="1"/>
      </tp>
      <tp t="s">
        <v>#N/A N/A</v>
        <stp/>
        <stp>BDP|13921731505892112911</stp>
        <tr r="R307" s="1"/>
        <tr r="R307" s="1"/>
      </tp>
      <tp t="s">
        <v>#N/A N/A</v>
        <stp/>
        <stp>BDP|17278243958386983985</stp>
        <tr r="R838" s="1"/>
      </tp>
      <tp t="s">
        <v>#N/A N/A</v>
        <stp/>
        <stp>BDP|14961952505270480227</stp>
        <tr r="R1452" s="1"/>
      </tp>
      <tp t="s">
        <v>#N/A N/A</v>
        <stp/>
        <stp>BDP|13466444109171110971</stp>
        <tr r="R1508" s="1"/>
      </tp>
      <tp t="s">
        <v>#N/A N/A</v>
        <stp/>
        <stp>BDP|17807821517480410160</stp>
        <tr r="R767" s="1"/>
        <tr r="R767" s="1"/>
      </tp>
      <tp t="s">
        <v>#N/A N/A</v>
        <stp/>
        <stp>BDP|16815741409599229783</stp>
        <tr r="N1536" s="1"/>
      </tp>
      <tp t="s">
        <v>#N/A N/A</v>
        <stp/>
        <stp>BDP|13936608813533534814</stp>
        <tr r="R147" s="1"/>
        <tr r="R1684" s="1"/>
      </tp>
      <tp t="s">
        <v>#N/A N/A</v>
        <stp/>
        <stp>BDP|11958866017380578738</stp>
        <tr r="R364" s="1"/>
        <tr r="R621" s="1"/>
      </tp>
      <tp t="s">
        <v>#N/A N/A</v>
        <stp/>
        <stp>BDP|11336597181980661336</stp>
        <tr r="N2157" s="1"/>
        <tr r="N2158" s="1"/>
        <tr r="N2159" s="1"/>
      </tp>
      <tp t="s">
        <v>#N/A N/A</v>
        <stp/>
        <stp>BDP|17063260123970385884</stp>
        <tr r="N1511" s="1"/>
      </tp>
      <tp t="s">
        <v>#N/A N/A</v>
        <stp/>
        <stp>BDP|14334643567673661880</stp>
        <tr r="R1552" s="1"/>
      </tp>
      <tp t="s">
        <v>#N/A N/A</v>
        <stp/>
        <stp>BDP|11950404389820910278</stp>
        <tr r="R1933" s="1"/>
      </tp>
      <tp t="s">
        <v>#N/A N/A</v>
        <stp/>
        <stp>BDP|14026873061335652019</stp>
        <tr r="N249" s="1"/>
        <tr r="N1429" s="1"/>
        <tr r="N1786" s="1"/>
      </tp>
      <tp t="s">
        <v>#N/A N/A</v>
        <stp/>
        <stp>BDP|11571998271654907458</stp>
        <tr r="N758" s="1"/>
      </tp>
      <tp t="s">
        <v>#N/A N/A</v>
        <stp/>
        <stp>BDP|16358721596150493730</stp>
        <tr r="R843" s="1"/>
      </tp>
      <tp t="s">
        <v>#N/A N/A</v>
        <stp/>
        <stp>BDP|10331815075552536227</stp>
        <tr r="R205" s="1"/>
        <tr r="R1380" s="1"/>
        <tr r="R1742" s="1"/>
        <tr r="R1101" s="1"/>
      </tp>
      <tp t="s">
        <v>#N/A N/A</v>
        <stp/>
        <stp>BDP|12666354491394221338</stp>
        <tr r="R1578" s="1"/>
      </tp>
      <tp t="s">
        <v>#N/A N/A</v>
        <stp/>
        <stp>BDP|15493736698062475682</stp>
        <tr r="R1561" s="1"/>
      </tp>
      <tp t="s">
        <v>#N/A N/A</v>
        <stp/>
        <stp>BDP|14048838690353220924</stp>
        <tr r="R851" s="1"/>
      </tp>
      <tp t="s">
        <v>#N/A N/A</v>
        <stp/>
        <stp>BDP|14492906127054218421</stp>
        <tr r="N1156" s="1"/>
      </tp>
      <tp t="s">
        <v>#N/A N/A</v>
        <stp/>
        <stp>BDP|14543458522369518440</stp>
        <tr r="R1075" s="1"/>
        <tr r="R1369" s="1"/>
      </tp>
      <tp t="s">
        <v>#N/A N/A</v>
        <stp/>
        <stp>BDP|10576412553108730634</stp>
        <tr r="R1163" s="1"/>
      </tp>
      <tp t="s">
        <v>#N/A N/A</v>
        <stp/>
        <stp>BDP|14172376164996184802</stp>
        <tr r="R1057" s="1"/>
      </tp>
      <tp t="s">
        <v>#N/A N/A</v>
        <stp/>
        <stp>BDP|10126862644322344135</stp>
        <tr r="R1131" s="1"/>
      </tp>
      <tp t="s">
        <v>#N/A N/A</v>
        <stp/>
        <stp>BDP|15682876225856402637</stp>
        <tr r="N158" s="1"/>
        <tr r="N1695" s="1"/>
        <tr r="N1335" s="1"/>
      </tp>
      <tp t="s">
        <v>#N/A N/A</v>
        <stp/>
        <stp>BDP|14110746070012064966</stp>
        <tr r="R1489" s="1"/>
      </tp>
      <tp t="s">
        <v>#N/A N/A</v>
        <stp/>
        <stp>BDP|12022130580147615379</stp>
        <tr r="R939" s="1"/>
      </tp>
      <tp t="s">
        <v>#N/A N/A</v>
        <stp/>
        <stp>BDP|14735095112842809860</stp>
        <tr r="R1048" s="1"/>
      </tp>
      <tp t="s">
        <v>#N/A N/A</v>
        <stp/>
        <stp>BDP|11763868327183255767</stp>
        <tr r="N1077" s="1"/>
      </tp>
      <tp t="s">
        <v>#N/A N/A</v>
        <stp/>
        <stp>BDP|12273165077553191802</stp>
        <tr r="N908" s="1"/>
      </tp>
      <tp t="s">
        <v>#N/A N/A</v>
        <stp/>
        <stp>BDP|16466101750479402420</stp>
        <tr r="R170" s="1"/>
        <tr r="R1353" s="1"/>
        <tr r="R1707" s="1"/>
      </tp>
      <tp t="s">
        <v>#N/A N/A</v>
        <stp/>
        <stp>BDP|17472120750464446806</stp>
        <tr r="N1099" s="1"/>
      </tp>
      <tp t="s">
        <v>#N/A N/A</v>
        <stp/>
        <stp>BDP|16671407104705655867</stp>
        <tr r="N1828" s="1"/>
        <tr r="N1829" s="1"/>
      </tp>
      <tp t="s">
        <v>#N/A N/A</v>
        <stp/>
        <stp>BDP|17454526595126207248</stp>
        <tr r="N1166" s="1"/>
      </tp>
      <tp t="s">
        <v>#N/A N/A</v>
        <stp/>
        <stp>BDP|11148562245048390743</stp>
        <tr r="N533" s="1"/>
      </tp>
      <tp t="s">
        <v>#N/A N/A</v>
        <stp/>
        <stp>BDP|14448513318559071686</stp>
        <tr r="N64" s="1"/>
        <tr r="N723" s="1"/>
        <tr r="N1499" s="1"/>
        <tr r="N1527" s="1"/>
        <tr r="N1802" s="1"/>
        <tr r="N1814" s="1"/>
        <tr r="N1868" s="1"/>
        <tr r="N266" s="1"/>
        <tr r="N503" s="1"/>
        <tr r="N1968" s="1"/>
        <tr r="N2119" s="1"/>
        <tr r="N2163" s="1"/>
        <tr r="N2210" s="1"/>
        <tr r="N2234" s="1"/>
      </tp>
      <tp t="s">
        <v>#N/A N/A</v>
        <stp/>
        <stp>BDP|11162235664778213216</stp>
        <tr r="R918" s="1"/>
      </tp>
      <tp t="s">
        <v>#N/A N/A</v>
        <stp/>
        <stp>BDP|17017162991280577077</stp>
        <tr r="N481" s="1"/>
        <tr r="N2095" s="1"/>
      </tp>
      <tp t="s">
        <v>#N/A N/A</v>
        <stp/>
        <stp>BDP|14358721706908745459</stp>
        <tr r="R303" s="1"/>
      </tp>
      <tp t="s">
        <v>#N/A N/A</v>
        <stp/>
        <stp>BDP|10258510590094716714</stp>
        <tr r="R733" s="1"/>
      </tp>
      <tp t="s">
        <v>#N/A N/A</v>
        <stp/>
        <stp>BDP|14725442244748161335</stp>
        <tr r="R448" s="1"/>
        <tr r="R688" s="1"/>
      </tp>
      <tp t="s">
        <v>#N/A N/A</v>
        <stp/>
        <stp>BDP|16901104358055045844</stp>
        <tr r="N1563" s="1"/>
        <tr r="N1127" s="1"/>
      </tp>
      <tp t="s">
        <v>#N/A N/A</v>
        <stp/>
        <stp>BDP|15498665897895160008</stp>
        <tr r="R558" s="1"/>
      </tp>
      <tp t="s">
        <v>#N/A N/A</v>
        <stp/>
        <stp>BDP|17022078966249347764</stp>
        <tr r="R811" s="1"/>
      </tp>
      <tp t="s">
        <v>#N/A N/A</v>
        <stp/>
        <stp>BDP|13689653995266377510</stp>
        <tr r="R2089" s="1"/>
      </tp>
      <tp t="s">
        <v>#N/A N/A</v>
        <stp/>
        <stp>BDP|18074420793952279875</stp>
        <tr r="N304" s="1"/>
      </tp>
      <tp t="s">
        <v>#N/A N/A</v>
        <stp/>
        <stp>BDP|11422527584165718617</stp>
        <tr r="R382" s="1"/>
        <tr r="R635" s="1"/>
      </tp>
      <tp t="s">
        <v>#N/A N/A</v>
        <stp/>
        <stp>BDP|17077984078213619526</stp>
        <tr r="R1400" s="1"/>
        <tr r="R1756" s="1"/>
        <tr r="R219" s="1"/>
      </tp>
      <tp t="s">
        <v>#N/A N/A</v>
        <stp/>
        <stp>BDP|18036044163505350401</stp>
        <tr r="R75" s="1"/>
      </tp>
      <tp t="s">
        <v>#N/A N/A</v>
        <stp/>
        <stp>BDP|10208577671394132912</stp>
        <tr r="R227" s="1"/>
        <tr r="R1406" s="1"/>
        <tr r="R1764" s="1"/>
      </tp>
      <tp t="s">
        <v>#N/A N/A</v>
        <stp/>
        <stp>BDP|14300976133327304600</stp>
        <tr r="R210" s="1"/>
        <tr r="R1747" s="1"/>
      </tp>
      <tp t="s">
        <v>#N/A N/A</v>
        <stp/>
        <stp>BDP|15751695699571194428</stp>
        <tr r="Q34" s="1"/>
        <tr r="Q2009" s="1"/>
        <tr r="P34" s="1"/>
        <tr r="Q707" s="1"/>
        <tr r="Q969" s="1"/>
        <tr r="Q994" s="1"/>
        <tr r="Q1984" s="1"/>
        <tr r="Q2218" s="1"/>
      </tp>
      <tp t="s">
        <v>#N/A N/A</v>
        <stp/>
        <stp>BDP|13839013633179938676</stp>
        <tr r="R1699" s="1"/>
        <tr r="R162" s="1"/>
      </tp>
      <tp t="s">
        <v>#N/A N/A</v>
        <stp/>
        <stp>BDP|17985286988741932375</stp>
        <tr r="R943" s="1"/>
      </tp>
      <tp t="s">
        <v>#N/A N/A</v>
        <stp/>
        <stp>BDP|18161245351657032739</stp>
        <tr r="O9" s="1"/>
        <tr r="O26" s="1"/>
      </tp>
      <tp t="s">
        <v>#N/A N/A</v>
        <stp/>
        <stp>BDP|12461346983405498302</stp>
        <tr r="R1651" s="1"/>
        <tr r="R114" s="1"/>
      </tp>
      <tp t="s">
        <v>#N/A N/A</v>
        <stp/>
        <stp>BDP|18028691670207918173</stp>
        <tr r="R1146" s="1"/>
      </tp>
      <tp t="s">
        <v>#N/A N/A</v>
        <stp/>
        <stp>BDP|16179363188542933015</stp>
        <tr r="N1283" s="1"/>
      </tp>
      <tp t="s">
        <v>#N/A N/A</v>
        <stp/>
        <stp>BDP|15377881841233434592</stp>
        <tr r="N1463" s="1"/>
      </tp>
      <tp t="s">
        <v>#N/A N/A</v>
        <stp/>
        <stp>BDP|10398871704320178777</stp>
        <tr r="R1459" s="1"/>
      </tp>
      <tp t="s">
        <v>#N/A N/A</v>
        <stp/>
        <stp>BDP|12087413451419478522</stp>
        <tr r="N91" s="1"/>
        <tr r="N1254" s="1"/>
        <tr r="N1628" s="1"/>
      </tp>
      <tp t="s">
        <v>#N/A N/A</v>
        <stp/>
        <stp>BDP|17365260903313845988</stp>
        <tr r="R275" s="1"/>
      </tp>
      <tp t="s">
        <v>#N/A N/A</v>
        <stp/>
        <stp>BDP|13785783918452054817</stp>
        <tr r="N294" s="1"/>
        <tr r="N294" s="1"/>
      </tp>
      <tp t="s">
        <v>#N/A N/A</v>
        <stp/>
        <stp>BDP|13290478656614500904</stp>
        <tr r="Q43" s="1"/>
        <tr r="Q716" s="1"/>
        <tr r="Q960" s="1"/>
        <tr r="Q978" s="1"/>
        <tr r="Q1003" s="1"/>
        <tr r="Q1993" s="1"/>
        <tr r="Q2018" s="1"/>
        <tr r="P43" s="1"/>
        <tr r="Q2107" s="1"/>
        <tr r="Q2227" s="1"/>
      </tp>
      <tp t="s">
        <v>#N/A N/A</v>
        <stp/>
        <stp>BDP|17619445394371427445</stp>
        <tr r="R1289" s="1"/>
      </tp>
      <tp t="s">
        <v>#N/A N/A</v>
        <stp/>
        <stp>BDP|12895831318843437714</stp>
        <tr r="R1562" s="1"/>
      </tp>
      <tp t="s">
        <v>#N/A N/A</v>
        <stp/>
        <stp>BDP|15001224817091339803</stp>
        <tr r="N588" s="1"/>
      </tp>
      <tp t="s">
        <v>#N/A N/A</v>
        <stp/>
        <stp>BDP|13730285256158142010</stp>
        <tr r="R2048" s="1"/>
      </tp>
      <tp t="s">
        <v>#N/A N/A</v>
        <stp/>
        <stp>BDP|14637489043968228063</stp>
        <tr r="R1011" s="1"/>
        <tr r="R1011" s="1"/>
      </tp>
      <tp t="s">
        <v>#N/A N/A</v>
        <stp/>
        <stp>BDP|18408280118282801545</stp>
        <tr r="R907" s="1"/>
      </tp>
      <tp t="s">
        <v>#N/A N/A</v>
        <stp/>
        <stp>BDP|12106076551482833975</stp>
        <tr r="N287" s="1"/>
      </tp>
      <tp t="s">
        <v>#N/A N/A</v>
        <stp/>
        <stp>BDP|11257913339577711056</stp>
        <tr r="P13" s="1"/>
        <tr r="P30" s="1"/>
      </tp>
      <tp t="s">
        <v>#N/A N/A</v>
        <stp/>
        <stp>BDP|15894679735559992586</stp>
        <tr r="R878" s="1"/>
      </tp>
      <tp t="s">
        <v>#N/A N/A</v>
        <stp/>
        <stp>BDP|12072865335832056786</stp>
        <tr r="N1124" s="1"/>
      </tp>
      <tp t="s">
        <v>#N/A N/A</v>
        <stp/>
        <stp>BDP|12877229631218927792</stp>
        <tr r="R367" s="1"/>
      </tp>
      <tp t="s">
        <v>#N/A N/A</v>
        <stp/>
        <stp>BDP|14707956548140367520</stp>
        <tr r="N882" s="1"/>
      </tp>
      <tp t="s">
        <v>#N/A N/A</v>
        <stp/>
        <stp>BDP|16257303919689069103</stp>
        <tr r="R829" s="1"/>
      </tp>
      <tp t="s">
        <v>#N/A N/A</v>
        <stp/>
        <stp>BDP|17792890222509493830</stp>
        <tr r="N2189" s="1"/>
      </tp>
      <tp t="s">
        <v>#N/A N/A</v>
        <stp/>
        <stp>BDP|11525585785665099523</stp>
        <tr r="R1909" s="1"/>
        <tr r="R1909" s="1"/>
      </tp>
      <tp t="s">
        <v>#N/A N/A</v>
        <stp/>
        <stp>BDP|11873540215811564862</stp>
        <tr r="R1037" s="1"/>
      </tp>
      <tp t="s">
        <v>#N/A N/A</v>
        <stp/>
        <stp>BDP|17209658251490868848</stp>
        <tr r="R143" s="1"/>
        <tr r="R1318" s="1"/>
        <tr r="R1680" s="1"/>
      </tp>
      <tp t="s">
        <v>#N/A N/A</v>
        <stp/>
        <stp>BDP|13930747741959275531</stp>
        <tr r="R161" s="1"/>
        <tr r="R1340" s="1"/>
        <tr r="R1698" s="1"/>
      </tp>
      <tp t="s">
        <v>#N/A N/A</v>
        <stp/>
        <stp>BDP|16520928601935816639</stp>
        <tr r="P36" s="1"/>
        <tr r="P709" s="1"/>
        <tr r="P953" s="1"/>
        <tr r="P971" s="1"/>
        <tr r="P996" s="1"/>
        <tr r="P1986" s="1"/>
        <tr r="P2011" s="1"/>
        <tr r="P2100" s="1"/>
        <tr r="P2220" s="1"/>
      </tp>
      <tp t="s">
        <v>#N/A N/A</v>
        <stp/>
        <stp>BDP|12053259108685753971</stp>
        <tr r="R1189" s="1"/>
      </tp>
      <tp t="s">
        <v>#N/A N/A</v>
        <stp/>
        <stp>BDP|10172583746354541973</stp>
        <tr r="N2215" s="1"/>
        <tr r="N2062" s="1"/>
        <tr r="N2169" s="1"/>
        <tr r="N273" s="1"/>
        <tr r="N328" s="1"/>
        <tr r="N331" s="1"/>
        <tr r="N457" s="1"/>
        <tr r="N511" s="1"/>
        <tr r="N590" s="1"/>
        <tr r="N2136" s="1"/>
        <tr r="N484" s="1"/>
        <tr r="N694" s="1"/>
        <tr r="N706" s="1"/>
        <tr r="N728" s="1"/>
        <tr r="N755" s="1"/>
        <tr r="N792" s="1"/>
        <tr r="N2061" s="1"/>
        <tr r="N2098" s="1"/>
        <tr r="N2132" s="1"/>
        <tr r="N33" s="1"/>
        <tr r="N966" s="1"/>
        <tr r="N984" s="1"/>
        <tr r="N993" s="1"/>
        <tr r="N1035" s="1"/>
        <tr r="N1236" s="1"/>
        <tr r="N68" s="1"/>
        <tr r="N1503" s="1"/>
        <tr r="N2060" s="1"/>
        <tr r="N2065" s="1"/>
        <tr r="N1534" s="1"/>
        <tr r="N1593" s="1"/>
        <tr r="N22" s="1"/>
        <tr r="N1808" s="1"/>
        <tr r="N1822" s="1"/>
        <tr r="N1877" s="1"/>
        <tr r="N1974" s="1"/>
        <tr r="N1975" s="1"/>
        <tr r="N1977" s="1"/>
        <tr r="N1982" s="1"/>
        <tr r="N2003" s="1"/>
        <tr r="N2007" s="1"/>
        <tr r="N2028" s="1"/>
        <tr r="N2052" s="1"/>
        <tr r="N2053" s="1"/>
        <tr r="N2054" s="1"/>
        <tr r="N2055" s="1"/>
        <tr r="N2056" s="1"/>
        <tr r="N2057" s="1"/>
        <tr r="N2058" s="1"/>
        <tr r="N2059" s="1"/>
        <tr r="N2125" s="1"/>
      </tp>
      <tp t="s">
        <v>#N/A N/A</v>
        <stp/>
        <stp>BDP|15945237766959839484</stp>
        <tr r="R420" s="1"/>
        <tr r="R671" s="1"/>
      </tp>
      <tp t="s">
        <v>#N/A N/A</v>
        <stp/>
        <stp>BDP|16748431783060883630</stp>
        <tr r="R922" s="1"/>
      </tp>
      <tp t="s">
        <v>#N/A N/A</v>
        <stp/>
        <stp>BDP|18229234803701846769</stp>
        <tr r="R1196" s="1"/>
      </tp>
      <tp t="s">
        <v>#N/A N/A</v>
        <stp/>
        <stp>BDP|10777748687014241790</stp>
        <tr r="N1898" s="1"/>
      </tp>
      <tp t="s">
        <v>#N/A N/A</v>
        <stp/>
        <stp>BDP|18136771555264934259</stp>
        <tr r="R57" s="1"/>
        <tr r="R58" s="1"/>
      </tp>
      <tp t="s">
        <v>#N/A N/A</v>
        <stp/>
        <stp>BDP|11157276348669582241</stp>
        <tr r="N250" s="1"/>
        <tr r="N1787" s="1"/>
      </tp>
      <tp t="s">
        <v>#N/A N/A</v>
        <stp/>
        <stp>BDP|13600634128428109332</stp>
        <tr r="N756" s="1"/>
      </tp>
      <tp t="s">
        <v>#N/A N/A</v>
        <stp/>
        <stp>BDP|10936303925555516864</stp>
        <tr r="R836" s="1"/>
      </tp>
      <tp t="s">
        <v>#N/A N/A</v>
        <stp/>
        <stp>BDP|11274417284291823000</stp>
        <tr r="R1470" s="1"/>
      </tp>
      <tp t="s">
        <v>#N/A N/A</v>
        <stp/>
        <stp>BDP|13682969097809066688</stp>
        <tr r="R1466" s="1"/>
      </tp>
      <tp t="s">
        <v>#N/A N/A</v>
        <stp/>
        <stp>BDP|18339906386703811625</stp>
        <tr r="R563" s="1"/>
      </tp>
      <tp t="s">
        <v>#N/A N/A</v>
        <stp/>
        <stp>BDP|10617536993321888105</stp>
        <tr r="N1894" s="1"/>
      </tp>
      <tp t="s">
        <v>#N/A N/A</v>
        <stp/>
        <stp>BDP|10922018438709760695</stp>
        <tr r="N306" s="1"/>
      </tp>
      <tp t="s">
        <v>#N/A N/A</v>
        <stp/>
        <stp>BDP|17803183102573882942</stp>
        <tr r="N922" s="1"/>
      </tp>
      <tp t="s">
        <v>#N/A N/A</v>
        <stp/>
        <stp>BDP|14528782151119470363</stp>
        <tr r="R1191" s="1"/>
      </tp>
      <tp t="s">
        <v>#N/A N/A</v>
        <stp/>
        <stp>BDP|16256657876983969869</stp>
        <tr r="R1396" s="1"/>
      </tp>
      <tp t="s">
        <v>#N/A N/A</v>
        <stp/>
        <stp>BDP|16364981305714171713</stp>
        <tr r="R306" s="1"/>
      </tp>
      <tp t="s">
        <v>#N/A N/A</v>
        <stp/>
        <stp>BDP|11985980952539512876</stp>
        <tr r="R1055" s="1"/>
      </tp>
      <tp t="s">
        <v>#N/A N/A</v>
        <stp/>
        <stp>BDP|14274902808746392781</stp>
        <tr r="N1145" s="1"/>
      </tp>
      <tp t="s">
        <v>#N/A N/A</v>
        <stp/>
        <stp>BDP|13565247363412637955</stp>
        <tr r="R1060" s="1"/>
      </tp>
      <tp t="s">
        <v>#N/A N/A</v>
        <stp/>
        <stp>BDP|13456963506297317164</stp>
        <tr r="N831" s="1"/>
      </tp>
      <tp t="s">
        <v>#N/A N/A</v>
        <stp/>
        <stp>BDP|10748559223842310935</stp>
        <tr r="R54" s="1"/>
        <tr r="R55" s="1"/>
      </tp>
      <tp t="s">
        <v>#N/A N/A</v>
        <stp/>
        <stp>BDP|11018014317554087879</stp>
        <tr r="R101" s="1"/>
        <tr r="R1267" s="1"/>
        <tr r="R1638" s="1"/>
      </tp>
      <tp t="s">
        <v>#N/A N/A</v>
        <stp/>
        <stp>BDP|13963386609085861916</stp>
        <tr r="R104" s="1"/>
        <tr r="R1641" s="1"/>
      </tp>
      <tp t="s">
        <v>#N/A N/A</v>
        <stp/>
        <stp>BDP|17824287034388120244</stp>
        <tr r="N112" s="1"/>
        <tr r="N1649" s="1"/>
        <tr r="N1285" s="1"/>
      </tp>
      <tp t="s">
        <v>#N/A N/A</v>
        <stp/>
        <stp>BDP|15038721485481455724</stp>
        <tr r="N1009" s="1"/>
      </tp>
      <tp t="s">
        <v>#N/A N/A</v>
        <stp/>
        <stp>BDP|15322276003343349855</stp>
        <tr r="N1211" s="1"/>
      </tp>
      <tp t="s">
        <v>#N/A N/A</v>
        <stp/>
        <stp>BDP|15488840620460072306</stp>
        <tr r="N1083" s="1"/>
      </tp>
      <tp t="s">
        <v>#N/A N/A</v>
        <stp/>
        <stp>BDP|15870616167549662084</stp>
        <tr r="R577" s="1"/>
        <tr r="R577" s="1"/>
      </tp>
      <tp t="s">
        <v>#N/A N/A</v>
        <stp/>
        <stp>BDP|10771841245284752429</stp>
        <tr r="R1453" s="1"/>
      </tp>
      <tp t="s">
        <v>#N/A N/A</v>
        <stp/>
        <stp>BDP|16950324990757889701</stp>
        <tr r="R780" s="1"/>
        <tr r="R780" s="1"/>
      </tp>
      <tp t="s">
        <v>#N/A N/A</v>
        <stp/>
        <stp>BDP|11272942055924389538</stp>
        <tr r="R414" s="1"/>
        <tr r="R665" s="1"/>
      </tp>
      <tp t="s">
        <v>#N/A N/A</v>
        <stp/>
        <stp>BDP|15572859281078214103</stp>
        <tr r="R53" s="1"/>
      </tp>
      <tp t="s">
        <v>#N/A N/A</v>
        <stp/>
        <stp>BDP|14185175393597499723</stp>
        <tr r="R910" s="1"/>
      </tp>
      <tp t="s">
        <v>#N/A N/A</v>
        <stp/>
        <stp>BDP|14993639244483511983</stp>
        <tr r="R915" s="1"/>
      </tp>
      <tp t="s">
        <v>#N/A N/A</v>
        <stp/>
        <stp>BDP|15588877735712266068</stp>
        <tr r="N1411" s="1"/>
        <tr r="N1770" s="1"/>
        <tr r="N233" s="1"/>
      </tp>
      <tp t="s">
        <v>#N/A N/A</v>
        <stp/>
        <stp>BDP|13884598363838503455</stp>
        <tr r="R142" s="1"/>
        <tr r="R1317" s="1"/>
        <tr r="R1679" s="1"/>
      </tp>
      <tp t="s">
        <v>#N/A N/A</v>
        <stp/>
        <stp>BDP|16712817286342200806</stp>
        <tr r="R147" s="1"/>
        <tr r="R1684" s="1"/>
      </tp>
      <tp t="s">
        <v>#N/A N/A</v>
        <stp/>
        <stp>BDP|13181594383825837715</stp>
        <tr r="R729" s="1"/>
      </tp>
      <tp t="s">
        <v>#N/A N/A</v>
        <stp/>
        <stp>BDP|10767283506247233993</stp>
        <tr r="N816" s="1"/>
      </tp>
      <tp t="s">
        <v>#N/A N/A</v>
        <stp/>
        <stp>BDP|15445407182104749132</stp>
        <tr r="R569" s="1"/>
      </tp>
      <tp t="s">
        <v>#N/A N/A</v>
        <stp/>
        <stp>BDP|11215862527620046715</stp>
        <tr r="R1247" s="1"/>
      </tp>
      <tp t="s">
        <v>#N/A N/A</v>
        <stp/>
        <stp>BDP|15351935162842672410</stp>
        <tr r="R764" s="1"/>
      </tp>
      <tp t="s">
        <v>#N/A N/A</v>
        <stp/>
        <stp>BDP|18366599950057988364</stp>
        <tr r="N918" s="1"/>
      </tp>
      <tp t="s">
        <v>#N/A N/A</v>
        <stp/>
        <stp>BDP|13717270287534041122</stp>
        <tr r="R432" s="1"/>
        <tr r="R679" s="1"/>
      </tp>
      <tp t="s">
        <v>#N/A N/A</v>
        <stp/>
        <stp>BDP|13246973167612262256</stp>
        <tr r="R820" s="1"/>
      </tp>
      <tp t="s">
        <v>#N/A N/A</v>
        <stp/>
        <stp>BDP|14930188685834951582</stp>
        <tr r="R2031" s="1"/>
      </tp>
      <tp t="s">
        <v>#N/A N/A</v>
        <stp/>
        <stp>BDP|13926359497401865472</stp>
        <tr r="R1157" s="1"/>
      </tp>
      <tp t="s">
        <v>#N/A N/A</v>
        <stp/>
        <stp>BDP|17744753512559388470</stp>
        <tr r="R160" s="1"/>
        <tr r="R1338" s="1"/>
        <tr r="R1697" s="1"/>
      </tp>
      <tp t="s">
        <v>#N/A N/A</v>
        <stp/>
        <stp>BDP|15155395190455469688</stp>
        <tr r="R923" s="1"/>
      </tp>
      <tp t="s">
        <v>#N/A N/A</v>
        <stp/>
        <stp>BDP|15386953614530535134</stp>
        <tr r="R288" s="1"/>
      </tp>
      <tp t="s">
        <v>#N/A N/A</v>
        <stp/>
        <stp>BDP|15540507712889545467</stp>
        <tr r="N433" s="1"/>
      </tp>
      <tp t="s">
        <v>#N/A N/A</v>
        <stp/>
        <stp>BDP|10944599234528646262</stp>
        <tr r="R1251" s="1"/>
      </tp>
      <tp t="s">
        <v>#N/A N/A</v>
        <stp/>
        <stp>BDP|17421347713918363147</stp>
        <tr r="R1412" s="1"/>
      </tp>
      <tp t="s">
        <v>#N/A N/A</v>
        <stp/>
        <stp>BDP|15751910983571311922</stp>
        <tr r="R1014" s="1"/>
      </tp>
      <tp t="s">
        <v>#N/A N/A</v>
        <stp/>
        <stp>BDP|12370619341565720908</stp>
        <tr r="R2005" s="1"/>
        <tr r="R2077" s="1"/>
      </tp>
      <tp t="s">
        <v>#N/A N/A</v>
        <stp/>
        <stp>BDP|18202789127244998504</stp>
        <tr r="N823" s="1"/>
      </tp>
      <tp t="s">
        <v>#N/A N/A</v>
        <stp/>
        <stp>BDP|11563960940819725908</stp>
        <tr r="N322" s="1"/>
      </tp>
      <tp t="s">
        <v>#N/A N/A</v>
        <stp/>
        <stp>BDP|10930252424998927462</stp>
        <tr r="N2092" s="1"/>
      </tp>
      <tp t="s">
        <v>#N/A N/A</v>
        <stp/>
        <stp>BDP|11878093524906072924</stp>
        <tr r="R423" s="1"/>
        <tr r="R673" s="1"/>
      </tp>
      <tp t="s">
        <v>#N/A N/A</v>
        <stp/>
        <stp>BDP|12381144557889069370</stp>
        <tr r="R1889" s="1"/>
        <tr r="R1889" s="1"/>
      </tp>
      <tp t="s">
        <v>#N/A N/A</v>
        <stp/>
        <stp>BDP|11102207976701430942</stp>
        <tr r="R1469" s="1"/>
      </tp>
      <tp t="s">
        <v>#N/A N/A</v>
        <stp/>
        <stp>BDP|11923151240760354881</stp>
        <tr r="P2005" s="1"/>
        <tr r="P2077" s="1"/>
      </tp>
      <tp t="s">
        <v>#N/A N/A</v>
        <stp/>
        <stp>BDP|18286598357487322381</stp>
        <tr r="R840" s="1"/>
      </tp>
      <tp t="s">
        <v>#N/A N/A</v>
        <stp/>
        <stp>BDP|15917462999237856393</stp>
        <tr r="N108" s="1"/>
        <tr r="N1645" s="1"/>
      </tp>
      <tp t="s">
        <v>#N/A N/A</v>
        <stp/>
        <stp>BDP|15359326097905564655</stp>
        <tr r="O2082" s="1"/>
      </tp>
      <tp t="s">
        <v>#N/A N/A</v>
        <stp/>
        <stp>BDP|10295512878058926647</stp>
        <tr r="R1101" s="1"/>
      </tp>
      <tp t="s">
        <v>#N/A N/A</v>
        <stp/>
        <stp>BDP|18361178575072476038</stp>
        <tr r="Q968" s="1"/>
      </tp>
      <tp t="s">
        <v>#N/A N/A</v>
        <stp/>
        <stp>BDP|12245688072068897763</stp>
        <tr r="N212" s="1"/>
        <tr r="N1749" s="1"/>
      </tp>
      <tp t="s">
        <v>#N/A N/A</v>
        <stp/>
        <stp>BDP|12342822661709737917</stp>
        <tr r="R400" s="1"/>
        <tr r="R652" s="1"/>
      </tp>
      <tp t="s">
        <v>#N/A N/A</v>
        <stp/>
        <stp>BDP|18091607423646653639</stp>
        <tr r="N934" s="1"/>
      </tp>
      <tp t="s">
        <v>#N/A N/A</v>
        <stp/>
        <stp>BDP|12072797681485264539</stp>
        <tr r="R1288" s="1"/>
      </tp>
      <tp t="s">
        <v>#N/A N/A</v>
        <stp/>
        <stp>BDP|15979482258900539955</stp>
        <tr r="R426" s="1"/>
        <tr r="R675" s="1"/>
      </tp>
      <tp t="s">
        <v>#N/A N/A</v>
        <stp/>
        <stp>BDP|17892637441418664053</stp>
        <tr r="R1193" s="1"/>
      </tp>
      <tp t="s">
        <v>#N/A N/A</v>
        <stp/>
        <stp>BDP|14553403172952827863</stp>
        <tr r="R258" s="1"/>
        <tr r="R1795" s="1"/>
      </tp>
      <tp t="s">
        <v>#N/A N/A</v>
        <stp/>
        <stp>BDP|16602232945465112887</stp>
        <tr r="N222" s="1"/>
        <tr r="N1759" s="1"/>
      </tp>
      <tp t="s">
        <v>#N/A N/A</v>
        <stp/>
        <stp>BDP|18335717231249865826</stp>
        <tr r="R1073" s="1"/>
      </tp>
      <tp t="s">
        <v>#N/A N/A</v>
        <stp/>
        <stp>BDP|15820070088323605384</stp>
        <tr r="P2138" s="1"/>
      </tp>
      <tp t="s">
        <v>#N/A N/A</v>
        <stp/>
        <stp>BDP|16329375586630267093</stp>
        <tr r="R2201" s="1"/>
        <tr r="R2202" s="1"/>
      </tp>
      <tp t="s">
        <v>#N/A N/A</v>
        <stp/>
        <stp>BDP|12239960968780052055</stp>
        <tr r="R853" s="1"/>
      </tp>
      <tp t="s">
        <v>#N/A N/A</v>
        <stp/>
        <stp>BDP|10989457620013410807</stp>
        <tr r="R1419" s="1"/>
        <tr r="R1778" s="1"/>
        <tr r="R241" s="1"/>
      </tp>
      <tp t="s">
        <v>#N/A N/A</v>
        <stp/>
        <stp>BDP|18105619847815795289</stp>
        <tr r="R742" s="1"/>
      </tp>
      <tp t="s">
        <v>#N/A N/A</v>
        <stp/>
        <stp>BDP|15476640933435339880</stp>
        <tr r="N419" s="1"/>
        <tr r="N670" s="1"/>
      </tp>
      <tp t="s">
        <v>#N/A N/A</v>
        <stp/>
        <stp>BDP|14184386363024176839</stp>
        <tr r="R892" s="1"/>
      </tp>
      <tp t="s">
        <v>#N/A N/A</v>
        <stp/>
        <stp>BDP|12401723856119324488</stp>
        <tr r="N321" s="1"/>
      </tp>
      <tp t="s">
        <v>#N/A N/A</v>
        <stp/>
        <stp>BDP|12815539787914114668</stp>
        <tr r="R838" s="1"/>
      </tp>
      <tp t="s">
        <v>#N/A N/A</v>
        <stp/>
        <stp>BDP|17341592433838076421</stp>
        <tr r="R682" s="1"/>
        <tr r="R436" s="1"/>
      </tp>
      <tp t="s">
        <v>#N/A N/A</v>
        <stp/>
        <stp>BDP|17320409399832549548</stp>
        <tr r="N877" s="1"/>
      </tp>
      <tp t="s">
        <v>#N/A N/A</v>
        <stp/>
        <stp>BDP|16855542875978122133</stp>
        <tr r="R1050" s="1"/>
      </tp>
      <tp t="s">
        <v>#N/A N/A</v>
        <stp/>
        <stp>BDP|14790308906652912838</stp>
        <tr r="N1097" s="1"/>
      </tp>
      <tp t="s">
        <v>#N/A N/A</v>
        <stp/>
        <stp>BDP|13874694843138025492</stp>
        <tr r="N2144" s="1"/>
        <tr r="N2145" s="1"/>
        <tr r="N2146" s="1"/>
      </tp>
      <tp t="s">
        <v>#N/A N/A</v>
        <stp/>
        <stp>BDP|13936754585119570873</stp>
        <tr r="R1955" s="1"/>
      </tp>
      <tp t="s">
        <v>#N/A N/A</v>
        <stp/>
        <stp>BDP|10980104215269509429</stp>
        <tr r="R793" s="1"/>
      </tp>
      <tp t="s">
        <v>#N/A N/A</v>
        <stp/>
        <stp>BDP|11515911789625718813</stp>
        <tr r="R735" s="1"/>
      </tp>
      <tp t="s">
        <v>#N/A N/A</v>
        <stp/>
        <stp>BDP|17531149691436864422</stp>
        <tr r="R878" s="1"/>
      </tp>
      <tp t="s">
        <v>#N/A N/A</v>
        <stp/>
        <stp>BDP|10036285677800233870</stp>
        <tr r="R584" s="1"/>
      </tp>
      <tp t="s">
        <v>#N/A N/A</v>
        <stp/>
        <stp>BDP|17319596016147497923</stp>
        <tr r="N1916" s="1"/>
      </tp>
      <tp t="s">
        <v>#N/A N/A</v>
        <stp/>
        <stp>BDP|18038510641241903537</stp>
        <tr r="R1343" s="1"/>
      </tp>
      <tp t="s">
        <v>#N/A N/A</v>
        <stp/>
        <stp>BDP|15744799253802672814</stp>
        <tr r="R910" s="1"/>
      </tp>
      <tp t="s">
        <v>#N/A N/A</v>
        <stp/>
        <stp>BDP|13075456731588687188</stp>
        <tr r="O41" s="1"/>
        <tr r="O714" s="1"/>
        <tr r="O958" s="1"/>
        <tr r="O976" s="1"/>
        <tr r="O1001" s="1"/>
        <tr r="O1991" s="1"/>
        <tr r="O2016" s="1"/>
        <tr r="O2105" s="1"/>
        <tr r="O2225" s="1"/>
      </tp>
      <tp t="s">
        <v>#N/A N/A</v>
        <stp/>
        <stp>BDP|15884362275028460424</stp>
        <tr r="R106" s="1"/>
        <tr r="R1643" s="1"/>
      </tp>
      <tp t="s">
        <v>#N/A N/A</v>
        <stp/>
        <stp>BDP|18140621700995739697</stp>
        <tr r="R1211" s="1"/>
      </tp>
      <tp t="s">
        <v>#N/A N/A</v>
        <stp/>
        <stp>BDP|16657850228261360052</stp>
        <tr r="R1535" s="1"/>
      </tp>
      <tp t="s">
        <v>#N/A N/A</v>
        <stp/>
        <stp>BDP|16964154403423267902</stp>
        <tr r="R411" s="1"/>
        <tr r="R662" s="1"/>
      </tp>
      <tp t="s">
        <v>#N/A N/A</v>
        <stp/>
        <stp>BDP|13507910370310985009</stp>
        <tr r="R1941" s="1"/>
      </tp>
      <tp t="s">
        <v>#N/A N/A</v>
        <stp/>
        <stp>BDP|13616133517556754880</stp>
        <tr r="R574" s="1"/>
      </tp>
      <tp t="s">
        <v>#N/A N/A</v>
        <stp/>
        <stp>BDP|13045856755321467296</stp>
        <tr r="R900" s="1"/>
      </tp>
      <tp t="s">
        <v>#N/A N/A</v>
        <stp/>
        <stp>BDP|16418120570269327484</stp>
        <tr r="N292" s="1"/>
      </tp>
      <tp t="s">
        <v>#N/A N/A</v>
        <stp/>
        <stp>BDP|15490906528402578148</stp>
        <tr r="R786" s="1"/>
        <tr r="R786" s="1"/>
      </tp>
      <tp t="s">
        <v>#N/A N/A</v>
        <stp/>
        <stp>BDP|11591483624979623338</stp>
        <tr r="R1134" s="1"/>
      </tp>
      <tp t="s">
        <v>#N/A N/A</v>
        <stp/>
        <stp>BDP|10891108766848274201</stp>
        <tr r="R2036" s="1"/>
      </tp>
      <tp t="s">
        <v>#N/A N/A</v>
        <stp/>
        <stp>BDP|15420736119949713752</stp>
        <tr r="R1895" s="1"/>
        <tr r="R1895" s="1"/>
      </tp>
      <tp t="s">
        <v>#N/A N/A</v>
        <stp/>
        <stp>BDP|15647680475080741901</stp>
        <tr r="R1203" s="1"/>
      </tp>
      <tp t="s">
        <v>#N/A N/A</v>
        <stp/>
        <stp>BDP|16578182084747543506</stp>
        <tr r="N313" s="1"/>
      </tp>
      <tp t="s">
        <v>#N/A N/A</v>
        <stp/>
        <stp>BDP|16626042963519556486</stp>
        <tr r="R1951" s="1"/>
      </tp>
      <tp t="s">
        <v>#N/A N/A</v>
        <stp/>
        <stp>BDP|15982362694102519013</stp>
        <tr r="R1882" s="1"/>
      </tp>
      <tp t="s">
        <v>#N/A N/A</v>
        <stp/>
        <stp>BDP|15816946644620645516</stp>
        <tr r="R1342" s="1"/>
      </tp>
      <tp t="s">
        <v>#N/A N/A</v>
        <stp/>
        <stp>BDP|10355866111786232290</stp>
        <tr r="R800" s="1"/>
      </tp>
      <tp t="s">
        <v>#N/A N/A</v>
        <stp/>
        <stp>BDP|12251318690066484382</stp>
        <tr r="R458" s="1"/>
        <tr r="R695" s="1"/>
        <tr r="R1979" s="1"/>
        <tr r="R1983" s="1"/>
        <tr r="R2004" s="1"/>
        <tr r="R2008" s="1"/>
      </tp>
      <tp t="s">
        <v>#N/A N/A</v>
        <stp/>
        <stp>BDP|15300774182707865012</stp>
        <tr r="N366" s="1"/>
      </tp>
      <tp t="s">
        <v>#N/A N/A</v>
        <stp/>
        <stp>BDP|14102495883320469504</stp>
        <tr r="R1215" s="1"/>
      </tp>
      <tp t="s">
        <v>#N/A N/A</v>
        <stp/>
        <stp>BDP|18159750811157853438</stp>
        <tr r="N1925" s="1"/>
      </tp>
      <tp t="s">
        <v>#N/A N/A</v>
        <stp/>
        <stp>BDP|13943630435978120307</stp>
        <tr r="R745" s="1"/>
      </tp>
      <tp t="s">
        <v>#N/A N/A</v>
        <stp/>
        <stp>BDP|13735673863067889950</stp>
        <tr r="R1243" s="1"/>
      </tp>
      <tp t="s">
        <v>#N/A N/A</v>
        <stp/>
        <stp>BDP|16846790359691463829</stp>
        <tr r="O1998" s="1"/>
        <tr r="O2112" s="1"/>
        <tr r="O2023" s="1"/>
      </tp>
      <tp t="s">
        <v>#N/A N/A</v>
        <stp/>
        <stp>BDP|15759599932896610849</stp>
        <tr r="R1205" s="1"/>
      </tp>
      <tp t="s">
        <v>#N/A N/A</v>
        <stp/>
        <stp>BDP|12069788845095198925</stp>
        <tr r="N99" s="1"/>
        <tr r="N1636" s="1"/>
        <tr r="N1264" s="1"/>
      </tp>
      <tp t="s">
        <v>#N/A N/A</v>
        <stp/>
        <stp>BDP|15793995820891947290</stp>
        <tr r="N388" s="1"/>
        <tr r="N639" s="1"/>
      </tp>
      <tp t="s">
        <v>#N/A N/A</v>
        <stp/>
        <stp>BDP|10734858879444583600</stp>
        <tr r="R1846" s="1"/>
      </tp>
      <tp t="s">
        <v>#N/A N/A</v>
        <stp/>
        <stp>BDP|17099891572454230179</stp>
        <tr r="N889" s="1"/>
      </tp>
      <tp t="s">
        <v>#N/A N/A</v>
        <stp/>
        <stp>BDP|17625765045690295962</stp>
        <tr r="R759" s="1"/>
        <tr r="R759" s="1"/>
      </tp>
      <tp t="s">
        <v>#N/A N/A</v>
        <stp/>
        <stp>BDP|12481037387694221331</stp>
        <tr r="R578" s="1"/>
      </tp>
      <tp t="s">
        <v>#N/A N/A</v>
        <stp/>
        <stp>BDP|10850388173710628941</stp>
        <tr r="R264" s="1"/>
        <tr r="R450" s="1"/>
        <tr r="R31" s="1"/>
        <tr r="R502" s="1"/>
        <tr r="R721" s="1"/>
        <tr r="R988" s="1"/>
        <tr r="R62" s="1"/>
        <tr r="R1525" s="1"/>
        <tr r="R1866" s="1"/>
        <tr r="R689" s="1"/>
        <tr r="R2162" s="1"/>
        <tr r="R2208" s="1"/>
        <tr r="R2232" s="1"/>
      </tp>
      <tp t="s">
        <v>#N/A N/A</v>
        <stp/>
        <stp>BDP|11366848707186273231</stp>
        <tr r="N1514" s="1"/>
      </tp>
      <tp t="s">
        <v>#N/A N/A</v>
        <stp/>
        <stp>BDP|10962718798230954384</stp>
        <tr r="R149" s="1"/>
        <tr r="R1686" s="1"/>
      </tp>
      <tp t="s">
        <v>#N/A N/A</v>
        <stp/>
        <stp>BDP|16453942703650016222</stp>
        <tr r="N2078" s="1"/>
        <tr r="N2078" s="1"/>
      </tp>
      <tp t="s">
        <v>#N/A N/A</v>
        <stp/>
        <stp>BDP|15448013732303765813</stp>
        <tr r="R528" s="1"/>
      </tp>
      <tp t="s">
        <v>#N/A N/A</v>
        <stp/>
        <stp>BDP|13514321044681117830</stp>
        <tr r="R1273" s="1"/>
      </tp>
      <tp t="s">
        <v>#N/A N/A</v>
        <stp/>
        <stp>BDP|11093987686535971872</stp>
        <tr r="N925" s="1"/>
      </tp>
      <tp t="s">
        <v>#N/A N/A</v>
        <stp/>
        <stp>BDP|15436452199795853003</stp>
        <tr r="R849" s="1"/>
      </tp>
      <tp t="s">
        <v>#N/A N/A</v>
        <stp/>
        <stp>BDP|12175477610128285249</stp>
        <tr r="R1296" s="1"/>
      </tp>
      <tp t="s">
        <v>#N/A N/A</v>
        <stp/>
        <stp>BDP|13141605357079016460</stp>
        <tr r="R1129" s="1"/>
      </tp>
      <tp t="s">
        <v>#N/A N/A</v>
        <stp/>
        <stp>BDP|12777812143840025358</stp>
        <tr r="N13" s="1"/>
        <tr r="N13" s="1"/>
        <tr r="N30" s="1"/>
        <tr r="N30" s="1"/>
      </tp>
      <tp t="s">
        <v>#N/A N/A</v>
        <stp/>
        <stp>BDP|18116250617350646653</stp>
        <tr r="R1543" s="1"/>
      </tp>
      <tp t="s">
        <v>#N/A N/A</v>
        <stp/>
        <stp>BDP|11041415240944120832</stp>
        <tr r="N708" s="1"/>
        <tr r="N708" s="1"/>
        <tr r="N970" s="1"/>
        <tr r="N970" s="1"/>
        <tr r="N995" s="1"/>
        <tr r="N995" s="1"/>
        <tr r="N35" s="1"/>
        <tr r="N35" s="1"/>
        <tr r="N1985" s="1"/>
        <tr r="N1985" s="1"/>
        <tr r="N2010" s="1"/>
        <tr r="N2010" s="1"/>
        <tr r="N2219" s="1"/>
        <tr r="N2219" s="1"/>
      </tp>
      <tp t="s">
        <v>#N/A N/A</v>
        <stp/>
        <stp>BDP|16240717860522882881</stp>
        <tr r="N1292" s="1"/>
      </tp>
      <tp t="s">
        <v>#N/A N/A</v>
        <stp/>
        <stp>BDP|13077589164278693596</stp>
        <tr r="N1568" s="1"/>
      </tp>
      <tp t="s">
        <v>#N/A N/A</v>
        <stp/>
        <stp>BDP|17018443592782067551</stp>
        <tr r="R123" s="1"/>
        <tr r="R1302" s="1"/>
        <tr r="R1660" s="1"/>
      </tp>
      <tp t="s">
        <v>#N/A N/A</v>
        <stp/>
        <stp>BDP|11102707243358634772</stp>
        <tr r="R1554" s="1"/>
      </tp>
      <tp t="s">
        <v>#N/A N/A</v>
        <stp/>
        <stp>BDP|10763784418359035246</stp>
        <tr r="N12" s="1"/>
        <tr r="N12" s="1"/>
        <tr r="N29" s="1"/>
        <tr r="N29" s="1"/>
      </tp>
      <tp t="s">
        <v>#N/A N/A</v>
        <stp/>
        <stp>BDP|13085766195549548942</stp>
        <tr r="R735" s="1"/>
      </tp>
      <tp t="s">
        <v>#N/A N/A</v>
        <stp/>
        <stp>BDP|13149572182370310358</stp>
        <tr r="R1945" s="1"/>
      </tp>
      <tp t="s">
        <v>#N/A N/A</v>
        <stp/>
        <stp>BDP|14617672760889097035</stp>
        <tr r="R2137" s="1"/>
      </tp>
      <tp t="s">
        <v>#N/A N/A</v>
        <stp/>
        <stp>BDP|12701762080174351401</stp>
        <tr r="R20" s="1"/>
        <tr r="R20" s="1"/>
        <tr r="R269" s="1"/>
        <tr r="R269" s="1"/>
        <tr r="R506" s="1"/>
        <tr r="R506" s="1"/>
        <tr r="R725" s="1"/>
        <tr r="R725" s="1"/>
        <tr r="R1530" s="1"/>
        <tr r="R1530" s="1"/>
        <tr r="R453" s="1"/>
        <tr r="R453" s="1"/>
        <tr r="R1805" s="1"/>
        <tr r="R1805" s="1"/>
        <tr r="R1817" s="1"/>
        <tr r="R1817" s="1"/>
        <tr r="R1871" s="1"/>
        <tr r="R1871" s="1"/>
        <tr r="R2122" s="1"/>
        <tr r="R2122" s="1"/>
        <tr r="R2166" s="1"/>
        <tr r="R2166" s="1"/>
        <tr r="R2236" s="1"/>
        <tr r="R2236" s="1"/>
      </tp>
      <tp t="s">
        <v>#N/A N/A</v>
        <stp/>
        <stp>BDP|11174424296584994594</stp>
        <tr r="N862" s="1"/>
      </tp>
      <tp t="s">
        <v>#N/A N/A</v>
        <stp/>
        <stp>BDP|14037143996653682211</stp>
        <tr r="N2080" s="1"/>
        <tr r="N2080" s="1"/>
      </tp>
      <tp t="s">
        <v>#N/A N/A</v>
        <stp/>
        <stp>BDP|10160901506352775651</stp>
        <tr r="N290" s="1"/>
      </tp>
      <tp t="s">
        <v>#N/A N/A</v>
        <stp/>
        <stp>BDP|16512336006120343860</stp>
        <tr r="R239" s="1"/>
        <tr r="R1170" s="1"/>
        <tr r="R1776" s="1"/>
      </tp>
      <tp t="s">
        <v>#N/A N/A</v>
        <stp/>
        <stp>BDP|15368487597702183794</stp>
        <tr r="N523" s="1"/>
      </tp>
      <tp t="s">
        <v>#N/A N/A</v>
        <stp/>
        <stp>BDP|17092283506541365991</stp>
        <tr r="R1948" s="1"/>
        <tr r="R1948" s="1"/>
      </tp>
      <tp t="s">
        <v>#N/A N/A</v>
        <stp/>
        <stp>BDP|16171055707599734206</stp>
        <tr r="R2041" s="1"/>
      </tp>
      <tp t="s">
        <v>#N/A N/A</v>
        <stp/>
        <stp>BDP|18425692878107506340</stp>
        <tr r="R1057" s="1"/>
      </tp>
      <tp t="s">
        <v>#N/A N/A</v>
        <stp/>
        <stp>BDP|17501334755009627517</stp>
        <tr r="N375" s="1"/>
        <tr r="N628" s="1"/>
      </tp>
      <tp t="s">
        <v>#N/A N/A</v>
        <stp/>
        <stp>BDP|13592013832165137838</stp>
        <tr r="N443" s="1"/>
        <tr r="N684" s="1"/>
      </tp>
      <tp t="s">
        <v>#N/A N/A</v>
        <stp/>
        <stp>BDP|14491147282497492724</stp>
        <tr r="R1575" s="1"/>
      </tp>
      <tp t="s">
        <v>#N/A N/A</v>
        <stp/>
        <stp>BDP|12725962694028638775</stp>
        <tr r="R1495" s="1"/>
      </tp>
      <tp t="s">
        <v>#N/A N/A</v>
        <stp/>
        <stp>BDP|12000946541837689572</stp>
        <tr r="N61" s="1"/>
      </tp>
      <tp t="s">
        <v>#N/A N/A</v>
        <stp/>
        <stp>BDP|15221968085791669800</stp>
        <tr r="R1113" s="1"/>
      </tp>
      <tp t="s">
        <v>#N/A N/A</v>
        <stp/>
        <stp>BDP|17454437424874228867</stp>
        <tr r="N493" s="1"/>
      </tp>
      <tp t="s">
        <v>#N/A N/A</v>
        <stp/>
        <stp>BDP|17146994368187698217</stp>
        <tr r="R1453" s="1"/>
      </tp>
      <tp t="s">
        <v>#N/A N/A</v>
        <stp/>
        <stp>BDP|15214314394604498644</stp>
        <tr r="R569" s="1"/>
        <tr r="R569" s="1"/>
      </tp>
      <tp t="s">
        <v>#N/A N/A</v>
        <stp/>
        <stp>BDP|17466486918048760747</stp>
        <tr r="R181" s="1"/>
        <tr r="R1363" s="1"/>
        <tr r="R1718" s="1"/>
      </tp>
      <tp t="s">
        <v>#N/A N/A</v>
        <stp/>
        <stp>BDP|14622913829507067594</stp>
        <tr r="R88" s="1"/>
        <tr r="R1625" s="1"/>
      </tp>
      <tp t="s">
        <v>#N/A N/A</v>
        <stp/>
        <stp>BDP|16137266371087524941</stp>
        <tr r="R1536" s="1"/>
      </tp>
      <tp t="s">
        <v>#N/A N/A</v>
        <stp/>
        <stp>BDP|14833369218633672861</stp>
        <tr r="O294" s="1"/>
      </tp>
      <tp t="s">
        <v>#N/A N/A</v>
        <stp/>
        <stp>BDP|15679318746869285651</stp>
        <tr r="R1578" s="1"/>
      </tp>
      <tp t="s">
        <v>#N/A N/A</v>
        <stp/>
        <stp>BDP|10768070942639247064</stp>
        <tr r="R930" s="1"/>
      </tp>
      <tp t="s">
        <v>#N/A N/A</v>
        <stp/>
        <stp>BDP|14715046383161614001</stp>
        <tr r="R201" s="1"/>
        <tr r="R1376" s="1"/>
        <tr r="R1738" s="1"/>
      </tp>
      <tp t="s">
        <v>#N/A N/A</v>
        <stp/>
        <stp>BDP|17878262900778165091</stp>
        <tr r="N1109" s="1"/>
      </tp>
      <tp t="s">
        <v>#N/A N/A</v>
        <stp/>
        <stp>BDP|13131141566844959235</stp>
        <tr r="N898" s="1"/>
      </tp>
      <tp t="s">
        <v>#N/A N/A</v>
        <stp/>
        <stp>BDP|12874120179825924330</stp>
        <tr r="R473" s="1"/>
      </tp>
      <tp t="s">
        <v>#N/A N/A</v>
        <stp/>
        <stp>BDP|10027497480147596951</stp>
        <tr r="R1726" s="1"/>
        <tr r="R189" s="1"/>
      </tp>
      <tp t="s">
        <v>#N/A N/A</v>
        <stp/>
        <stp>BDP|15316781842866693261</stp>
        <tr r="R157" s="1"/>
        <tr r="R1694" s="1"/>
      </tp>
      <tp t="s">
        <v>#N/A N/A</v>
        <stp/>
        <stp>BDP|10927571257091254322</stp>
        <tr r="R854" s="1"/>
      </tp>
      <tp t="s">
        <v>#N/A N/A</v>
        <stp/>
        <stp>BDP|14569598584459408240</stp>
        <tr r="O8" s="1"/>
        <tr r="O25" s="1"/>
        <tr r="O2086" s="1"/>
      </tp>
      <tp t="s">
        <v>#N/A N/A</v>
        <stp/>
        <stp>BDP|14717531628432291363</stp>
        <tr r="R234" s="1"/>
        <tr r="R1415" s="1"/>
        <tr r="R1771" s="1"/>
      </tp>
      <tp t="s">
        <v>#N/A N/A</v>
        <stp/>
        <stp>BDP|15336449821771701090</stp>
        <tr r="R111" s="1"/>
        <tr r="R1648" s="1"/>
      </tp>
      <tp t="s">
        <v>#N/A N/A</v>
        <stp/>
        <stp>BDP|11163813819503854996</stp>
        <tr r="N835" s="1"/>
      </tp>
      <tp t="s">
        <v>#N/A N/A</v>
        <stp/>
        <stp>BDP|12719266350226073191</stp>
        <tr r="R325" s="1"/>
      </tp>
      <tp t="s">
        <v>#N/A N/A</v>
        <stp/>
        <stp>BDP|17319496701764277512</stp>
        <tr r="R1961" s="1"/>
        <tr r="R1961" s="1"/>
      </tp>
      <tp t="s">
        <v>#N/A N/A</v>
        <stp/>
        <stp>BDP|17831705446305511331</stp>
        <tr r="O704" s="1"/>
      </tp>
      <tp t="s">
        <v>#N/A N/A</v>
        <stp/>
        <stp>BDP|17669419946453878625</stp>
        <tr r="N1212" s="1"/>
      </tp>
      <tp t="s">
        <v>#N/A N/A</v>
        <stp/>
        <stp>BDP|18425440922894128887</stp>
        <tr r="R1127" s="1"/>
        <tr r="R1563" s="1"/>
      </tp>
      <tp t="s">
        <v>#N/A N/A</v>
        <stp/>
        <stp>BDP|14922666385208106008</stp>
        <tr r="N7" s="1"/>
        <tr r="N7" s="1"/>
        <tr r="N24" s="1"/>
        <tr r="N24" s="1"/>
        <tr r="N2085" s="1"/>
        <tr r="N2085" s="1"/>
      </tp>
      <tp t="s">
        <v>#N/A N/A</v>
        <stp/>
        <stp>BDP|13967859762657561802</stp>
        <tr r="N168" s="1"/>
        <tr r="N1705" s="1"/>
        <tr r="N1351" s="1"/>
      </tp>
      <tp t="s">
        <v>#N/A N/A</v>
        <stp/>
        <stp>BDP|17412697779966843276</stp>
        <tr r="R123" s="1"/>
        <tr r="R1302" s="1"/>
        <tr r="R1660" s="1"/>
      </tp>
      <tp t="s">
        <v>#N/A N/A</v>
        <stp/>
        <stp>BDP|14336238464212848071</stp>
        <tr r="N420" s="1"/>
        <tr r="N671" s="1"/>
      </tp>
      <tp t="s">
        <v>#N/A N/A</v>
        <stp/>
        <stp>BDP|11538385601355166562</stp>
        <tr r="N887" s="1"/>
      </tp>
      <tp t="s">
        <v>#N/A N/A</v>
        <stp/>
        <stp>BDP|17314682052416638044</stp>
        <tr r="R186" s="1"/>
        <tr r="R1723" s="1"/>
      </tp>
      <tp t="s">
        <v>#N/A N/A</v>
        <stp/>
        <stp>BDP|16375649323294719492</stp>
        <tr r="N1419" s="1"/>
        <tr r="N1778" s="1"/>
        <tr r="N241" s="1"/>
      </tp>
      <tp t="s">
        <v>#N/A N/A</v>
        <stp/>
        <stp>BDP|17702730778777060260</stp>
        <tr r="R488" s="1"/>
      </tp>
      <tp t="s">
        <v>#N/A N/A</v>
        <stp/>
        <stp>BDP|16805175802351759405</stp>
        <tr r="N1162" s="1"/>
      </tp>
      <tp t="s">
        <v>#N/A N/A</v>
        <stp/>
        <stp>BDP|17546713769850615464</stp>
        <tr r="N1203" s="1"/>
      </tp>
      <tp t="s">
        <v>#N/A N/A</v>
        <stp/>
        <stp>BDP|18015872755622645598</stp>
        <tr r="R535" s="1"/>
      </tp>
      <tp t="s">
        <v>#N/A N/A</v>
        <stp/>
        <stp>BDP|13283683475054676444</stp>
        <tr r="R1579" s="1"/>
      </tp>
      <tp t="s">
        <v>#N/A N/A</v>
        <stp/>
        <stp>BDP|11494723019816711349</stp>
        <tr r="Q11" s="1"/>
        <tr r="Q28" s="1"/>
        <tr r="P28" s="1"/>
        <tr r="P11" s="1"/>
      </tp>
      <tp t="s">
        <v>#N/A N/A</v>
        <stp/>
        <stp>BDP|10585595175434269476</stp>
        <tr r="N497" s="1"/>
      </tp>
      <tp t="s">
        <v>#N/A N/A</v>
        <stp/>
        <stp>BDP|13286622269270086159</stp>
        <tr r="N764" s="1"/>
      </tp>
      <tp t="s">
        <v>#N/A N/A</v>
        <stp/>
        <stp>BDP|15747017457333891150</stp>
        <tr r="R408" s="1"/>
        <tr r="R659" s="1"/>
      </tp>
      <tp t="s">
        <v>#N/A N/A</v>
        <stp/>
        <stp>BDP|11921579354875482623</stp>
        <tr r="N558" s="1"/>
      </tp>
      <tp t="s">
        <v>#N/A N/A</v>
        <stp/>
        <stp>BDP|14556023413934956312</stp>
        <tr r="N527" s="1"/>
      </tp>
      <tp t="s">
        <v>#N/A N/A</v>
        <stp/>
        <stp>BDP|11361119571961861478</stp>
        <tr r="R934" s="1"/>
      </tp>
      <tp t="s">
        <v>#N/A N/A</v>
        <stp/>
        <stp>BDP|11382177430405147491</stp>
        <tr r="R575" s="1"/>
        <tr r="R575" s="1"/>
      </tp>
      <tp t="s">
        <v>#N/A N/A</v>
        <stp/>
        <stp>BDP|10262551290416953824</stp>
        <tr r="R1919" s="1"/>
      </tp>
      <tp t="s">
        <v>#N/A N/A</v>
        <stp/>
        <stp>BDP|15874113160026453610</stp>
        <tr r="R1615" s="1"/>
        <tr r="R78" s="1"/>
      </tp>
      <tp t="s">
        <v>#N/A N/A</v>
        <stp/>
        <stp>BDP|14941685519092608321</stp>
        <tr r="R433" s="1"/>
      </tp>
      <tp t="s">
        <v>#N/A N/A</v>
        <stp/>
        <stp>BDP|14663317432450138681</stp>
        <tr r="R1414" s="1"/>
      </tp>
      <tp t="s">
        <v>#N/A N/A</v>
        <stp/>
        <stp>BDP|12877451203942850691</stp>
        <tr r="R139" s="1"/>
        <tr r="R1676" s="1"/>
      </tp>
      <tp t="s">
        <v>#N/A N/A</v>
        <stp/>
        <stp>BDP|12642101969735417249</stp>
        <tr r="R1024" s="1"/>
      </tp>
      <tp t="s">
        <v>#N/A N/A</v>
        <stp/>
        <stp>BDP|17987544235406204552</stp>
        <tr r="R351" s="1"/>
        <tr r="R611" s="1"/>
      </tp>
      <tp t="s">
        <v>#N/A N/A</v>
        <stp/>
        <stp>BDP|10861809890692151165</stp>
        <tr r="R1914" s="1"/>
      </tp>
      <tp t="s">
        <v>#N/A N/A</v>
        <stp/>
        <stp>BDP|10685894564248559414</stp>
        <tr r="R474" s="1"/>
      </tp>
      <tp t="s">
        <v>#N/A N/A</v>
        <stp/>
        <stp>BDP|14010284197804168919</stp>
        <tr r="R893" s="1"/>
      </tp>
      <tp t="s">
        <v>#N/A N/A</v>
        <stp/>
        <stp>BDP|12077655948793655140</stp>
        <tr r="O718" s="1"/>
        <tr r="O962" s="1"/>
        <tr r="O980" s="1"/>
        <tr r="O1005" s="1"/>
        <tr r="O45" s="1"/>
        <tr r="O1599" s="1"/>
        <tr r="O1995" s="1"/>
        <tr r="O2020" s="1"/>
        <tr r="O2109" s="1"/>
        <tr r="O2229" s="1"/>
      </tp>
      <tp t="s">
        <v>#N/A N/A</v>
        <stp/>
        <stp>BDP|17239383638615476097</stp>
        <tr r="N895" s="1"/>
      </tp>
      <tp t="s">
        <v>#N/A N/A</v>
        <stp/>
        <stp>BDP|12073364338457784775</stp>
        <tr r="R1143" s="1"/>
      </tp>
      <tp t="s">
        <v>#N/A N/A</v>
        <stp/>
        <stp>BDP|13678577774702994127</stp>
        <tr r="R769" s="1"/>
        <tr r="R769" s="1"/>
      </tp>
      <tp t="s">
        <v>#N/A N/A</v>
        <stp/>
        <stp>BDP|11410004021035954423</stp>
        <tr r="N187" s="1"/>
        <tr r="N1724" s="1"/>
      </tp>
      <tp t="s">
        <v>#N/A N/A</v>
        <stp/>
        <stp>BDP|13409701603421107785</stp>
        <tr r="N238" s="1"/>
        <tr r="N1417" s="1"/>
        <tr r="N1775" s="1"/>
      </tp>
      <tp t="s">
        <v>#N/A N/A</v>
        <stp/>
        <stp>BDP|15104709593289891046</stp>
        <tr r="R1248" s="1"/>
        <tr r="R1623" s="1"/>
        <tr r="R86" s="1"/>
      </tp>
      <tp t="s">
        <v>#N/A N/A</v>
        <stp/>
        <stp>BDP|16035282028022689672</stp>
        <tr r="N893" s="1"/>
      </tp>
      <tp t="s">
        <v>#N/A N/A</v>
        <stp/>
        <stp>BDP|12168668834493620641</stp>
        <tr r="N309" s="1"/>
      </tp>
      <tp t="s">
        <v>#N/A N/A</v>
        <stp/>
        <stp>BDP|16033677100010638209</stp>
        <tr r="R567" s="1"/>
        <tr r="R567" s="1"/>
      </tp>
      <tp t="s">
        <v>#N/A N/A</v>
        <stp/>
        <stp>BDP|11684933428439504192</stp>
        <tr r="R388" s="1"/>
        <tr r="R639" s="1"/>
      </tp>
      <tp t="s">
        <v>#N/A N/A</v>
        <stp/>
        <stp>BDP|17761715851875220245</stp>
        <tr r="N1038" s="1"/>
      </tp>
      <tp t="s">
        <v>#N/A N/A</v>
        <stp/>
        <stp>BDP|13179284506225803662</stp>
        <tr r="N1435" s="1"/>
      </tp>
      <tp t="s">
        <v>#N/A N/A</v>
        <stp/>
        <stp>BDP|10279344886098656175</stp>
        <tr r="R1188" s="1"/>
      </tp>
      <tp t="s">
        <v>#N/A N/A</v>
        <stp/>
        <stp>BDP|17477163050009011836</stp>
        <tr r="N1496" s="1"/>
      </tp>
      <tp t="s">
        <v>#N/A N/A</v>
        <stp/>
        <stp>BDP|15557762796939486006</stp>
        <tr r="N951" s="1"/>
      </tp>
      <tp t="s">
        <v>#N/A N/A</v>
        <stp/>
        <stp>BDP|12558470916745623030</stp>
        <tr r="R901" s="1"/>
      </tp>
      <tp t="s">
        <v>#N/A N/A</v>
        <stp/>
        <stp>BDP|14450589685449176298</stp>
        <tr r="N746" s="1"/>
      </tp>
      <tp t="s">
        <v>#N/A N/A</v>
        <stp/>
        <stp>BDP|16469247987599073766</stp>
        <tr r="R1099" s="1"/>
      </tp>
      <tp t="s">
        <v>#N/A N/A</v>
        <stp/>
        <stp>BDP|12093004843872364617</stp>
        <tr r="N1057" s="1"/>
      </tp>
      <tp t="s">
        <v>#N/A N/A</v>
        <stp/>
        <stp>BDP|12199126715859685905</stp>
        <tr r="N151" s="1"/>
        <tr r="N1688" s="1"/>
      </tp>
      <tp t="s">
        <v>#N/A N/A</v>
        <stp/>
        <stp>BDP|10178924511438606248</stp>
        <tr r="R1049" s="1"/>
      </tp>
      <tp t="s">
        <v>#N/A N/A</v>
        <stp/>
        <stp>BDP|17572855461839121207</stp>
        <tr r="N195" s="1"/>
        <tr r="N1372" s="1"/>
        <tr r="N1732" s="1"/>
      </tp>
      <tp t="s">
        <v>#N/A N/A</v>
        <stp/>
        <stp>BDP|11558236186421416848</stp>
        <tr r="R52" s="1"/>
      </tp>
      <tp t="s">
        <v>#N/A N/A</v>
        <stp/>
        <stp>BDP|10384512039467343384</stp>
        <tr r="R276" s="1"/>
      </tp>
      <tp t="s">
        <v>#N/A N/A</v>
        <stp/>
        <stp>BDP|15433433161854050161</stp>
        <tr r="R1918" s="1"/>
      </tp>
      <tp t="s">
        <v>#N/A N/A</v>
        <stp/>
        <stp>BDP|11299859801239598238</stp>
        <tr r="R1164" s="1"/>
      </tp>
      <tp t="s">
        <v>#N/A N/A</v>
        <stp/>
        <stp>BDP|11073321159580914520</stp>
        <tr r="R930" s="1"/>
      </tp>
      <tp t="s">
        <v>#N/A N/A</v>
        <stp/>
        <stp>BDP|16353519665993347444</stp>
        <tr r="R1468" s="1"/>
      </tp>
      <tp t="s">
        <v>#N/A N/A</v>
        <stp/>
        <stp>BDP|11558460286608297741</stp>
        <tr r="N1490" s="1"/>
      </tp>
      <tp t="s">
        <v>#N/A N/A</v>
        <stp/>
        <stp>BDP|14561177963589294806</stp>
        <tr r="R889" s="1"/>
      </tp>
      <tp t="s">
        <v>#N/A N/A</v>
        <stp/>
        <stp>BDP|14279572190628616201</stp>
        <tr r="N138" s="1"/>
        <tr r="N1675" s="1"/>
      </tp>
      <tp t="s">
        <v>#N/A N/A</v>
        <stp/>
        <stp>BDP|15291349429470425685</stp>
        <tr r="N303" s="1"/>
      </tp>
      <tp t="s">
        <v>#N/A N/A</v>
        <stp/>
        <stp>BDP|14634466053883631469</stp>
        <tr r="R2092" s="1"/>
        <tr r="R2092" s="1"/>
      </tp>
      <tp t="s">
        <v>#N/A N/A</v>
        <stp/>
        <stp>BDP|13668862607788635126</stp>
        <tr r="R1127" s="1"/>
        <tr r="R1563" s="1"/>
      </tp>
      <tp t="s">
        <v>#N/A N/A</v>
        <stp/>
        <stp>BDP|17359364958731961274</stp>
        <tr r="N2069" s="1"/>
      </tp>
      <tp t="s">
        <v>#N/A N/A</v>
        <stp/>
        <stp>BDP|13187387122595134583</stp>
        <tr r="R1225" s="1"/>
      </tp>
      <tp t="s">
        <v>#N/A N/A</v>
        <stp/>
        <stp>BDP|14291572898072618890</stp>
        <tr r="R221" s="1"/>
        <tr r="R1758" s="1"/>
      </tp>
      <tp t="s">
        <v>#N/A N/A</v>
        <stp/>
        <stp>BDP|13912198355480612511</stp>
        <tr r="R1030" s="1"/>
        <tr r="R1030" s="1"/>
      </tp>
      <tp t="s">
        <v>#N/A N/A</v>
        <stp/>
        <stp>BDP|15956864593092875465</stp>
        <tr r="R361" s="1"/>
        <tr r="R619" s="1"/>
      </tp>
      <tp t="s">
        <v>#N/A N/A</v>
        <stp/>
        <stp>BDP|13705528962297124549</stp>
        <tr r="R779" s="1"/>
      </tp>
      <tp t="s">
        <v>#N/A N/A</v>
        <stp/>
        <stp>BDP|17319272239264740085</stp>
        <tr r="R1880" s="1"/>
      </tp>
      <tp t="s">
        <v>#N/A N/A</v>
        <stp/>
        <stp>BDP|13775547781375016902</stp>
        <tr r="N580" s="1"/>
      </tp>
      <tp t="s">
        <v>#N/A N/A</v>
        <stp/>
        <stp>BDP|10857081157174564304</stp>
        <tr r="R1444" s="1"/>
      </tp>
      <tp t="s">
        <v>#N/A N/A</v>
        <stp/>
        <stp>BDP|14573243865983740162</stp>
        <tr r="R1884" s="1"/>
      </tp>
      <tp t="s">
        <v>#N/A N/A</v>
        <stp/>
        <stp>BDP|13431338808103836123</stp>
        <tr r="R756" s="1"/>
      </tp>
      <tp t="s">
        <v>#N/A N/A</v>
        <stp/>
        <stp>BDP|17261492416332081285</stp>
        <tr r="N111" s="1"/>
        <tr r="N1648" s="1"/>
      </tp>
      <tp t="s">
        <v>#N/A N/A</v>
        <stp/>
        <stp>BDP|13918609475038067897</stp>
        <tr r="N702" s="1"/>
        <tr r="N702" s="1"/>
      </tp>
      <tp t="s">
        <v>#N/A N/A</v>
        <stp/>
        <stp>BDP|16709501067834027354</stp>
        <tr r="R1892" s="1"/>
        <tr r="R1892" s="1"/>
      </tp>
      <tp t="s">
        <v>#N/A N/A</v>
        <stp/>
        <stp>BDP|18082654010465135815</stp>
        <tr r="R1279" s="1"/>
      </tp>
      <tp t="s">
        <v>#N/A N/A</v>
        <stp/>
        <stp>BDP|12142103760255201268</stp>
        <tr r="R1311" s="1"/>
      </tp>
      <tp t="s">
        <v>#N/A N/A</v>
        <stp/>
        <stp>BDP|16003875943589131101</stp>
        <tr r="R549" s="1"/>
        <tr r="R549" s="1"/>
      </tp>
      <tp t="s">
        <v>#N/A N/A</v>
        <stp/>
        <stp>BDP|12037333454072480469</stp>
        <tr r="N2049" s="1"/>
      </tp>
      <tp t="s">
        <v>#N/A N/A</v>
        <stp/>
        <stp>BDP|18061387579788128653</stp>
        <tr r="N787" s="1"/>
      </tp>
      <tp t="s">
        <v>#N/A N/A</v>
        <stp/>
        <stp>BDP|13349524345231853191</stp>
        <tr r="N1014" s="1"/>
      </tp>
      <tp t="s">
        <v>#N/A N/A</v>
        <stp/>
        <stp>BDP|13394091165033207490</stp>
        <tr r="R1128" s="1"/>
      </tp>
      <tp t="s">
        <v>#N/A N/A</v>
        <stp/>
        <stp>BDP|15299183501186913065</stp>
        <tr r="R1922" s="1"/>
      </tp>
      <tp t="s">
        <v>#N/A N/A</v>
        <stp/>
        <stp>BDP|15449203872785356716</stp>
        <tr r="N1557" s="1"/>
      </tp>
      <tp t="s">
        <v>#N/A N/A</v>
        <stp/>
        <stp>BDP|15207245304484053163</stp>
        <tr r="R1040" s="1"/>
      </tp>
      <tp t="s">
        <v>#N/A N/A</v>
        <stp/>
        <stp>BDP|14771100291377743957</stp>
        <tr r="N410" s="1"/>
        <tr r="N661" s="1"/>
      </tp>
      <tp t="s">
        <v>#N/A N/A</v>
        <stp/>
        <stp>BDP|12293077923757641572</stp>
        <tr r="R1321" s="1"/>
      </tp>
      <tp t="s">
        <v>#N/A N/A</v>
        <stp/>
        <stp>BDP|14151474939823168290</stp>
        <tr r="R245" s="1"/>
        <tr r="R1782" s="1"/>
      </tp>
      <tp t="s">
        <v>#N/A N/A</v>
        <stp/>
        <stp>BDP|11281171631753096239</stp>
        <tr r="R1085" s="1"/>
      </tp>
      <tp t="s">
        <v>#N/A N/A</v>
        <stp/>
        <stp>BDP|10198701434952034420</stp>
        <tr r="Q30" s="1"/>
        <tr r="Q13" s="1"/>
        <tr r="P30" s="1"/>
      </tp>
      <tp t="s">
        <v>#N/A N/A</v>
        <stp/>
        <stp>BDP|13848565566752634094</stp>
        <tr r="N542" s="1"/>
      </tp>
      <tp t="s">
        <v>#N/A N/A</v>
        <stp/>
        <stp>BDP|17012561781008297028</stp>
        <tr r="R903" s="1"/>
      </tp>
      <tp t="s">
        <v>#N/A N/A</v>
        <stp/>
        <stp>BDP|16047247676300589108</stp>
        <tr r="R1099" s="1"/>
      </tp>
      <tp t="s">
        <v>#N/A N/A</v>
        <stp/>
        <stp>BDP|12655898179439825680</stp>
        <tr r="R1105" s="1"/>
      </tp>
      <tp t="s">
        <v>#N/A N/A</v>
        <stp/>
        <stp>BDP|12984998412921061945</stp>
        <tr r="R890" s="1"/>
      </tp>
      <tp t="s">
        <v>#N/A N/A</v>
        <stp/>
        <stp>BDP|18010433624994229836</stp>
        <tr r="R79" s="1"/>
        <tr r="R1616" s="1"/>
      </tp>
      <tp t="s">
        <v>#N/A N/A</v>
        <stp/>
        <stp>BDP|12910434429913137540</stp>
        <tr r="R1494" s="1"/>
      </tp>
      <tp t="s">
        <v>#N/A N/A</v>
        <stp/>
        <stp>BDP|18261359891905895581</stp>
        <tr r="R1191" s="1"/>
      </tp>
      <tp t="s">
        <v>#N/A N/A</v>
        <stp/>
        <stp>BDP|17738079762426252565</stp>
        <tr r="N262" s="1"/>
        <tr r="N1799" s="1"/>
      </tp>
      <tp t="s">
        <v>#N/A N/A</v>
        <stp/>
        <stp>BDP|14230613889858991053</stp>
        <tr r="R1605" s="1"/>
      </tp>
      <tp t="s">
        <v>#N/A N/A</v>
        <stp/>
        <stp>BDP|14566073407205263313</stp>
        <tr r="R168" s="1"/>
        <tr r="R1351" s="1"/>
        <tr r="R1705" s="1"/>
      </tp>
      <tp t="s">
        <v>#N/A N/A</v>
        <stp/>
        <stp>BDP|13361306384033007911</stp>
        <tr r="R174" s="1"/>
        <tr r="R1053" s="1"/>
        <tr r="R1358" s="1"/>
        <tr r="R1711" s="1"/>
      </tp>
      <tp t="s">
        <v>#N/A N/A</v>
        <stp/>
        <stp>BDP|15884092724660696555</stp>
        <tr r="R853" s="1"/>
      </tp>
      <tp t="s">
        <v>#N/A N/A</v>
        <stp/>
        <stp>BDP|16962171878062634062</stp>
        <tr r="R1064" s="1"/>
      </tp>
      <tp t="s">
        <v>#N/A N/A</v>
        <stp/>
        <stp>BDP|16924152254916767699</stp>
        <tr r="R872" s="1"/>
      </tp>
      <tp t="s">
        <v>#N/A N/A</v>
        <stp/>
        <stp>BDP|16175451702104350434</stp>
        <tr r="N545" s="1"/>
      </tp>
      <tp t="s">
        <v>#N/A N/A</v>
        <stp/>
        <stp>BDP|15153129483189202748</stp>
        <tr r="R1424" s="1"/>
      </tp>
      <tp t="s">
        <v>#N/A N/A</v>
        <stp/>
        <stp>BDP|14881589997659781295</stp>
        <tr r="R81" s="1"/>
        <tr r="R1240" s="1"/>
        <tr r="R1618" s="1"/>
      </tp>
      <tp t="s">
        <v>#N/A N/A</v>
        <stp/>
        <stp>BDP|15482734537897959508</stp>
        <tr r="R260" s="1"/>
        <tr r="R1797" s="1"/>
      </tp>
      <tp t="s">
        <v>#N/A N/A</v>
        <stp/>
        <stp>BDP|17406692137914637551</stp>
        <tr r="N701" s="1"/>
        <tr r="N701" s="1"/>
      </tp>
      <tp t="s">
        <v>#N/A N/A</v>
        <stp/>
        <stp>BDP|11298489203805865386</stp>
        <tr r="R1147" s="1"/>
      </tp>
      <tp t="s">
        <v>#N/A N/A</v>
        <stp/>
        <stp>BDP|14905630830831316307</stp>
        <tr r="N865" s="1"/>
      </tp>
      <tp t="s">
        <v>#N/A N/A</v>
        <stp/>
        <stp>BDP|10287426645886560590</stp>
        <tr r="R322" s="1"/>
      </tp>
      <tp t="s">
        <v>#N/A N/A</v>
        <stp/>
        <stp>BDP|10886561554915338603</stp>
        <tr r="N1197" s="1"/>
      </tp>
      <tp t="s">
        <v>#N/A N/A</v>
        <stp/>
        <stp>BDP|14058983093747461061</stp>
        <tr r="R1448" s="1"/>
      </tp>
      <tp t="s">
        <v>#N/A N/A</v>
        <stp/>
        <stp>BDP|14372788526896372476</stp>
        <tr r="Q1865" s="1"/>
      </tp>
      <tp t="s">
        <v>#N/A N/A</v>
        <stp/>
        <stp>BDP|12466459615474808040</stp>
        <tr r="R889" s="1"/>
      </tp>
      <tp t="s">
        <v>#N/A N/A</v>
        <stp/>
        <stp>BDP|13718109816498075895</stp>
        <tr r="R1857" s="1"/>
        <tr r="R1858" s="1"/>
        <tr r="R1859" s="1"/>
      </tp>
      <tp t="s">
        <v>#N/A N/A</v>
        <stp/>
        <stp>BDP|11135502118323799565</stp>
        <tr r="R564" s="1"/>
      </tp>
      <tp t="s">
        <v>#N/A N/A</v>
        <stp/>
        <stp>BDP|15472498005566218427</stp>
        <tr r="N1465" s="1"/>
      </tp>
      <tp t="s">
        <v>#N/A N/A</v>
        <stp/>
        <stp>BDP|12297837277159627781</stp>
        <tr r="N1462" s="1"/>
      </tp>
      <tp t="s">
        <v>#N/A N/A</v>
        <stp/>
        <stp>BDP|13046061115481258098</stp>
        <tr r="N156" s="1"/>
        <tr r="N1693" s="1"/>
      </tp>
      <tp t="s">
        <v>#N/A N/A</v>
        <stp/>
        <stp>BDP|14499344129815706366</stp>
        <tr r="N907" s="1"/>
      </tp>
      <tp t="s">
        <v>#N/A N/A</v>
        <stp/>
        <stp>BDP|17818012680288776465</stp>
        <tr r="R808" s="1"/>
      </tp>
      <tp t="s">
        <v>#N/A N/A</v>
        <stp/>
        <stp>BDP|17393709231921332198</stp>
        <tr r="R1091" s="1"/>
      </tp>
      <tp t="s">
        <v>#N/A N/A</v>
        <stp/>
        <stp>BDP|15011523520591270087</stp>
        <tr r="N114" s="1"/>
        <tr r="N1651" s="1"/>
      </tp>
      <tp t="s">
        <v>#N/A N/A</v>
        <stp/>
        <stp>BDP|17053164658494270445</stp>
        <tr r="R822" s="1"/>
      </tp>
      <tp t="s">
        <v>#N/A N/A</v>
        <stp/>
        <stp>BDP|13981846497555652449</stp>
        <tr r="N1505" s="1"/>
      </tp>
      <tp t="s">
        <v>#N/A N/A</v>
        <stp/>
        <stp>BDP|11673345419141679151</stp>
        <tr r="R2069" s="1"/>
      </tp>
      <tp t="s">
        <v>#N/A N/A</v>
        <stp/>
        <stp>BDP|13397933726472568983</stp>
        <tr r="R741" s="1"/>
      </tp>
      <tp t="s">
        <v>#N/A N/A</v>
        <stp/>
        <stp>BDP|10881271454696154213</stp>
        <tr r="R1399" s="1"/>
      </tp>
      <tp t="s">
        <v>#N/A N/A</v>
        <stp/>
        <stp>BDP|16745277111783986533</stp>
        <tr r="N2034" s="1"/>
      </tp>
      <tp t="s">
        <v>#N/A N/A</v>
        <stp/>
        <stp>BDP|14514594229983952377</stp>
        <tr r="N884" s="1"/>
      </tp>
      <tp t="s">
        <v>#N/A N/A</v>
        <stp/>
        <stp>BDP|11223902215802908855</stp>
        <tr r="N551" s="1"/>
      </tp>
      <tp t="s">
        <v>#N/A N/A</v>
        <stp/>
        <stp>BDP|11109091726225003551</stp>
        <tr r="R1925" s="1"/>
      </tp>
      <tp t="s">
        <v>#N/A N/A</v>
        <stp/>
        <stp>BDP|17837723830188012816</stp>
        <tr r="R82" s="1"/>
        <tr r="R1241" s="1"/>
        <tr r="R1619" s="1"/>
      </tp>
      <tp t="s">
        <v>#N/A N/A</v>
        <stp/>
        <stp>BDP|16516495837291873387</stp>
        <tr r="R928" s="1"/>
      </tp>
      <tp t="s">
        <v>#N/A N/A</v>
        <stp/>
        <stp>BDP|11846027525578190847</stp>
        <tr r="N1311" s="1"/>
      </tp>
      <tp t="s">
        <v>#N/A N/A</v>
        <stp/>
        <stp>BDP|15490326980095874845</stp>
        <tr r="N1310" s="1"/>
      </tp>
      <tp t="s">
        <v>#N/A N/A</v>
        <stp/>
        <stp>BDP|10154256852425552192</stp>
        <tr r="R1882" s="1"/>
      </tp>
      <tp t="s">
        <v>#N/A N/A</v>
        <stp/>
        <stp>BDP|17565369748922624172</stp>
        <tr r="R1584" s="1"/>
      </tp>
      <tp t="s">
        <v>#N/A N/A</v>
        <stp/>
        <stp>BDP|17572204507845637396</stp>
        <tr r="R551" s="1"/>
      </tp>
      <tp t="s">
        <v>#N/A N/A</v>
        <stp/>
        <stp>BDP|11340677936471625698</stp>
        <tr r="R1116" s="1"/>
      </tp>
      <tp t="s">
        <v>#N/A N/A</v>
        <stp/>
        <stp>BDP|12083938781633875377</stp>
        <tr r="N1270" s="1"/>
      </tp>
      <tp t="s">
        <v>#N/A N/A</v>
        <stp/>
        <stp>BDP|11282604404752910631</stp>
        <tr r="R865" s="1"/>
      </tp>
      <tp t="s">
        <v>#N/A N/A</v>
        <stp/>
        <stp>BDP|11419610665614497684</stp>
        <tr r="N117" s="1"/>
        <tr r="N1654" s="1"/>
        <tr r="N1293" s="1"/>
      </tp>
      <tp t="s">
        <v>#N/A N/A</v>
        <stp/>
        <stp>BDP|11586304535222907050</stp>
        <tr r="R1180" s="1"/>
      </tp>
      <tp t="s">
        <v>#N/A N/A</v>
        <stp/>
        <stp>BDP|16047107634062176599</stp>
        <tr r="N1921" s="1"/>
      </tp>
      <tp t="s">
        <v>#N/A N/A</v>
        <stp/>
        <stp>BDP|13126041925843491185</stp>
        <tr r="R1445" s="1"/>
      </tp>
      <tp t="s">
        <v>#N/A N/A</v>
        <stp/>
        <stp>BDP|14486297853962059224</stp>
        <tr r="R1540" s="1"/>
      </tp>
      <tp t="s">
        <v>#N/A N/A</v>
        <stp/>
        <stp>BDP|10276166885642976879</stp>
        <tr r="R240" s="1"/>
        <tr r="R1777" s="1"/>
        <tr r="R1418" s="1"/>
      </tp>
      <tp t="s">
        <v>#N/A N/A</v>
        <stp/>
        <stp>BDP|11753469671264629595</stp>
        <tr r="N1811" s="1"/>
      </tp>
      <tp t="s">
        <v>#N/A N/A</v>
        <stp/>
        <stp>BDP|16211034602197485284</stp>
        <tr r="N142" s="1"/>
        <tr r="N1317" s="1"/>
        <tr r="N1679" s="1"/>
      </tp>
      <tp t="s">
        <v>#N/A N/A</v>
        <stp/>
        <stp>BDP|17636145763100898360</stp>
        <tr r="N193" s="1"/>
        <tr r="N1370" s="1"/>
        <tr r="N1730" s="1"/>
      </tp>
      <tp t="s">
        <v>#N/A N/A</v>
        <stp/>
        <stp>BDP|10690973169689503522</stp>
        <tr r="N150" s="1"/>
        <tr r="N1687" s="1"/>
        <tr r="N1323" s="1"/>
      </tp>
      <tp t="s">
        <v>#N/A N/A</v>
        <stp/>
        <stp>BDP|12410219820457260687</stp>
        <tr r="R835" s="1"/>
      </tp>
      <tp t="s">
        <v>#N/A N/A</v>
        <stp/>
        <stp>BDP|14497513723511914103</stp>
        <tr r="R1519" s="1"/>
      </tp>
      <tp t="s">
        <v>#N/A N/A</v>
        <stp/>
        <stp>BDP|18420949634205882432</stp>
        <tr r="N107" s="1"/>
        <tr r="N1644" s="1"/>
        <tr r="N1274" s="1"/>
      </tp>
      <tp t="s">
        <v>#N/A N/A</v>
        <stp/>
        <stp>BDP|14871837466149046022</stp>
        <tr r="R369" s="1"/>
        <tr r="R623" s="1"/>
      </tp>
      <tp t="s">
        <v>#N/A N/A</v>
        <stp/>
        <stp>BDP|11230198700182407116</stp>
        <tr r="N581" s="1"/>
      </tp>
      <tp t="s">
        <v>#N/A N/A</v>
        <stp/>
        <stp>BDP|15650646490871554892</stp>
        <tr r="R1246" s="1"/>
      </tp>
      <tp t="s">
        <v>#N/A N/A</v>
        <stp/>
        <stp>BDP|17806169157992364244</stp>
        <tr r="N1076" s="1"/>
      </tp>
      <tp t="s">
        <v>#N/A N/A</v>
        <stp/>
        <stp>BDP|18314874879423638750</stp>
        <tr r="R809" s="1"/>
      </tp>
      <tp t="s">
        <v>#N/A N/A</v>
        <stp/>
        <stp>BDP|12917453746012667324</stp>
        <tr r="R553" s="1"/>
        <tr r="R553" s="1"/>
      </tp>
      <tp t="s">
        <v>#N/A N/A</v>
        <stp/>
        <stp>BDP|18039957031743974233</stp>
        <tr r="R2081" s="1"/>
      </tp>
      <tp t="s">
        <v>#N/A N/A</v>
        <stp/>
        <stp>BDP|17927261368293065390</stp>
        <tr r="R1926" s="1"/>
      </tp>
      <tp t="s">
        <v>#N/A N/A</v>
        <stp/>
        <stp>BDP|17410303869360254113</stp>
        <tr r="R1557" s="1"/>
      </tp>
      <tp t="s">
        <v>#N/A N/A</v>
        <stp/>
        <stp>BDP|12893352395968674300</stp>
        <tr r="R816" s="1"/>
      </tp>
      <tp t="s">
        <v>#N/A N/A</v>
        <stp/>
        <stp>BDP|15132712218536388658</stp>
        <tr r="N742" s="1"/>
      </tp>
      <tp t="s">
        <v>#N/A N/A</v>
        <stp/>
        <stp>BDP|15131036332387889297</stp>
        <tr r="R103" s="1"/>
        <tr r="R1640" s="1"/>
      </tp>
      <tp t="s">
        <v>#N/A N/A</v>
        <stp/>
        <stp>BDP|17740828641400794829</stp>
        <tr r="Q1005" s="1"/>
        <tr r="Q962" s="1"/>
        <tr r="Q980" s="1"/>
        <tr r="P1005" s="1"/>
        <tr r="Q45" s="1"/>
        <tr r="Q718" s="1"/>
        <tr r="Q1599" s="1"/>
        <tr r="Q1995" s="1"/>
        <tr r="Q2020" s="1"/>
        <tr r="Q2109" s="1"/>
        <tr r="Q2229" s="1"/>
      </tp>
      <tp t="s">
        <v>#N/A N/A</v>
        <stp/>
        <stp>BDP|16483807216089450574</stp>
        <tr r="N1024" s="1"/>
      </tp>
      <tp t="s">
        <v>#N/A N/A</v>
        <stp/>
        <stp>BDP|17732718604161189221</stp>
        <tr r="R282" s="1"/>
        <tr r="R282" s="1"/>
      </tp>
      <tp t="s">
        <v>#N/A N/A</v>
        <stp/>
        <stp>BDP|11265301859860353498</stp>
        <tr r="R1437" s="1"/>
      </tp>
      <tp t="s">
        <v>#N/A N/A</v>
        <stp/>
        <stp>BDP|16061867937478630660</stp>
        <tr r="N1545" s="1"/>
      </tp>
      <tp t="s">
        <v>#N/A N/A</v>
        <stp/>
        <stp>BDP|11930776802904407198</stp>
        <tr r="N863" s="1"/>
      </tp>
      <tp t="s">
        <v>#N/A N/A</v>
        <stp/>
        <stp>BDP|13461467862367161500</stp>
        <tr r="N1506" s="1"/>
      </tp>
      <tp t="s">
        <v>#N/A N/A</v>
        <stp/>
        <stp>BDP|17268691729636285607</stp>
        <tr r="N140" s="1"/>
        <tr r="N1677" s="1"/>
      </tp>
      <tp t="s">
        <v>#N/A N/A</v>
        <stp/>
        <stp>BDP|13241612277380317178</stp>
        <tr r="R1079" s="1"/>
      </tp>
      <tp t="s">
        <v>#N/A N/A</v>
        <stp/>
        <stp>BDP|12340842192509687938</stp>
        <tr r="R97" s="1"/>
        <tr r="R1634" s="1"/>
      </tp>
      <tp t="s">
        <v>#N/A N/A</v>
        <stp/>
        <stp>BDP|11378934445046271975</stp>
        <tr r="R602" s="1"/>
        <tr r="R342" s="1"/>
      </tp>
      <tp t="s">
        <v>#N/A N/A</v>
        <stp/>
        <stp>BDP|14166894989674131300</stp>
        <tr r="R1170" s="1"/>
      </tp>
      <tp t="s">
        <v>#N/A N/A</v>
        <stp/>
        <stp>BDP|13292244012440093347</stp>
        <tr r="N1434" s="1"/>
      </tp>
      <tp t="s">
        <v>#N/A N/A</v>
        <stp/>
        <stp>BDP|12425624705276366105</stp>
        <tr r="Q1997" s="1"/>
        <tr r="Q2022" s="1"/>
        <tr r="Q2111" s="1"/>
      </tp>
      <tp t="s">
        <v>#N/A N/A</v>
        <stp/>
        <stp>BDP|13434425644261533172</stp>
        <tr r="R1145" s="1"/>
      </tp>
      <tp t="s">
        <v>#N/A N/A</v>
        <stp/>
        <stp>BDP|12890591269284938626</stp>
        <tr r="R146" s="1"/>
        <tr r="R1430" s="1"/>
        <tr r="R1683" s="1"/>
      </tp>
      <tp t="s">
        <v>#N/A N/A</v>
        <stp/>
        <stp>BDP|16231314880849409741</stp>
        <tr r="R1544" s="1"/>
      </tp>
      <tp t="s">
        <v>#N/A N/A</v>
        <stp/>
        <stp>BDP|12547364016336264548</stp>
        <tr r="R1097" s="1"/>
      </tp>
      <tp t="s">
        <v>#N/A N/A</v>
        <stp/>
        <stp>BDP|16886096800286412361</stp>
        <tr r="N1857" s="1"/>
        <tr r="N1858" s="1"/>
        <tr r="N1859" s="1"/>
      </tp>
      <tp t="s">
        <v>#N/A N/A</v>
        <stp/>
        <stp>BDP|16600094653826766689</stp>
        <tr r="N1105" s="1"/>
      </tp>
      <tp t="s">
        <v>#N/A N/A</v>
        <stp/>
        <stp>BDP|12800406955389634984</stp>
        <tr r="N1324" s="1"/>
      </tp>
      <tp t="s">
        <v>#N/A N/A</v>
        <stp/>
        <stp>BDP|16504716676782865796</stp>
        <tr r="R1914" s="1"/>
        <tr r="R1914" s="1"/>
      </tp>
      <tp t="s">
        <v>#N/A N/A</v>
        <stp/>
        <stp>BDP|17946871873382913977</stp>
        <tr r="R1233" s="1"/>
      </tp>
      <tp t="s">
        <v>#N/A N/A</v>
        <stp/>
        <stp>BDP|17037040645257366717</stp>
        <tr r="R393" s="1"/>
        <tr r="R644" s="1"/>
      </tp>
      <tp t="s">
        <v>#N/A N/A</v>
        <stp/>
        <stp>BDP|10467634366091227207</stp>
        <tr r="R531" s="1"/>
      </tp>
      <tp t="s">
        <v>#N/A N/A</v>
        <stp/>
        <stp>BDP|16967117778087458470</stp>
        <tr r="R1117" s="1"/>
      </tp>
      <tp t="s">
        <v>#N/A N/A</v>
        <stp/>
        <stp>BDP|17581461863351565777</stp>
        <tr r="R548" s="1"/>
        <tr r="R548" s="1"/>
      </tp>
      <tp t="s">
        <v>#N/A N/A</v>
        <stp/>
        <stp>BDP|13340116366042727519</stp>
        <tr r="Q699" s="1"/>
      </tp>
      <tp t="s">
        <v>#N/A N/A</v>
        <stp/>
        <stp>BDP|13180828131829057205</stp>
        <tr r="R713" s="1"/>
        <tr r="R957" s="1"/>
        <tr r="R975" s="1"/>
        <tr r="R1000" s="1"/>
        <tr r="R40" s="1"/>
        <tr r="R1990" s="1"/>
        <tr r="R2015" s="1"/>
        <tr r="R2104" s="1"/>
        <tr r="R2224" s="1"/>
      </tp>
      <tp t="s">
        <v>#N/A N/A</v>
        <stp/>
        <stp>BDP|11315055724984204420</stp>
        <tr r="R1464" s="1"/>
      </tp>
      <tp t="s">
        <v>#N/A N/A</v>
        <stp/>
        <stp>BDP|13352854582424242443</stp>
        <tr r="R131" s="1"/>
        <tr r="R1307" s="1"/>
        <tr r="R1668" s="1"/>
      </tp>
      <tp t="s">
        <v>#N/A N/A</v>
        <stp/>
        <stp>BDP|17074027021326584049</stp>
        <tr r="R1672" s="1"/>
        <tr r="R135" s="1"/>
        <tr r="R1313" s="1"/>
      </tp>
      <tp t="s">
        <v>#N/A N/A</v>
        <stp/>
        <stp>BDP|12101061950976070258</stp>
        <tr r="R1971" s="1"/>
        <tr r="R1971" s="1"/>
      </tp>
      <tp t="s">
        <v>#N/A N/A</v>
        <stp/>
        <stp>BDP|15083724600143210229</stp>
        <tr r="P711" s="1"/>
        <tr r="P973" s="1"/>
        <tr r="P955" s="1"/>
        <tr r="P38" s="1"/>
        <tr r="P998" s="1"/>
        <tr r="P1596" s="1"/>
        <tr r="P1988" s="1"/>
        <tr r="P2013" s="1"/>
        <tr r="P2102" s="1"/>
        <tr r="P2222" s="1"/>
      </tp>
      <tp t="s">
        <v>#N/A N/A</v>
        <stp/>
        <stp>BDP|10559961110899651203</stp>
        <tr r="R459" s="1"/>
        <tr r="R1980" s="1"/>
      </tp>
      <tp t="s">
        <v>#N/A N/A</v>
        <stp/>
        <stp>BDP|15448527260913375602</stp>
        <tr r="R1928" s="1"/>
      </tp>
      <tp t="s">
        <v>#N/A N/A</v>
        <stp/>
        <stp>BDP|13949554498355896997</stp>
        <tr r="N125" s="1"/>
        <tr r="N1303" s="1"/>
        <tr r="N1662" s="1"/>
      </tp>
      <tp t="s">
        <v>#N/A N/A</v>
        <stp/>
        <stp>BDP|18329251069826976930</stp>
        <tr r="N912" s="1"/>
      </tp>
      <tp t="s">
        <v>#N/A N/A</v>
        <stp/>
        <stp>BDP|15176629546641135517</stp>
        <tr r="R169" s="1"/>
        <tr r="R1706" s="1"/>
      </tp>
      <tp t="s">
        <v>#N/A N/A</v>
        <stp/>
        <stp>BDP|16728285808752259506</stp>
        <tr r="R243" s="1"/>
        <tr r="R1421" s="1"/>
        <tr r="R1780" s="1"/>
      </tp>
      <tp t="s">
        <v>#N/A N/A</v>
        <stp/>
        <stp>BDP|15627502110057327500</stp>
        <tr r="N1037" s="1"/>
      </tp>
      <tp t="s">
        <v>#N/A N/A</v>
        <stp/>
        <stp>BDP|14453069202873116444</stp>
        <tr r="N2035" s="1"/>
      </tp>
      <tp t="s">
        <v>#N/A N/A</v>
        <stp/>
        <stp>BDP|14995227955913929322</stp>
        <tr r="R1074" s="1"/>
      </tp>
      <tp t="s">
        <v>#N/A N/A</v>
        <stp/>
        <stp>BDP|16805195860164318673</stp>
        <tr r="N1169" s="1"/>
      </tp>
      <tp t="s">
        <v>#N/A N/A</v>
        <stp/>
        <stp>BDP|16297137803807106363</stp>
        <tr r="R737" s="1"/>
      </tp>
      <tp t="s">
        <v>#N/A N/A</v>
        <stp/>
        <stp>BDP|13003329557940282637</stp>
        <tr r="R140" s="1"/>
        <tr r="R1677" s="1"/>
      </tp>
      <tp t="s">
        <v>#N/A N/A</v>
        <stp/>
        <stp>BDP|14229021710757617126</stp>
        <tr r="R1091" s="1"/>
      </tp>
      <tp t="s">
        <v>#N/A N/A</v>
        <stp/>
        <stp>BDP|17367939484323748679</stp>
        <tr r="N160" s="1"/>
        <tr r="N1338" s="1"/>
        <tr r="N1697" s="1"/>
      </tp>
      <tp t="s">
        <v>#N/A N/A</v>
        <stp/>
        <stp>BDP|14478248956048179803</stp>
        <tr r="R249" s="1"/>
        <tr r="R1200" s="1"/>
        <tr r="R1429" s="1"/>
        <tr r="R1786" s="1"/>
      </tp>
      <tp t="s">
        <v>#N/A N/A</v>
        <stp/>
        <stp>BDP|15632139428082844724</stp>
        <tr r="R316" s="1"/>
      </tp>
      <tp t="s">
        <v>#N/A N/A</v>
        <stp/>
        <stp>BDP|14194519679173971679</stp>
        <tr r="R1469" s="1"/>
      </tp>
      <tp t="s">
        <v>#N/A N/A</v>
        <stp/>
        <stp>BDP|13429603330882762740</stp>
        <tr r="R1553" s="1"/>
      </tp>
      <tp t="s">
        <v>#N/A N/A</v>
        <stp/>
        <stp>BDP|15566746052547648322</stp>
        <tr r="N2173" s="1"/>
      </tp>
      <tp t="s">
        <v>#N/A N/A</v>
        <stp/>
        <stp>BDP|17266836486186227225</stp>
        <tr r="N732" s="1"/>
      </tp>
      <tp t="s">
        <v>#N/A N/A</v>
        <stp/>
        <stp>BDP|17449996118705338913</stp>
        <tr r="R2188" s="1"/>
      </tp>
      <tp t="s">
        <v>#N/A N/A</v>
        <stp/>
        <stp>BDP|16870559415642778395</stp>
        <tr r="R821" s="1"/>
      </tp>
      <tp t="s">
        <v>#N/A N/A</v>
        <stp/>
        <stp>BDP|15641537069381889427</stp>
        <tr r="N778" s="1"/>
      </tp>
      <tp t="s">
        <v>#N/A N/A</v>
        <stp/>
        <stp>BDP|17220759750437028110</stp>
        <tr r="R823" s="1"/>
      </tp>
      <tp t="s">
        <v>#N/A N/A</v>
        <stp/>
        <stp>BDP|12119961201770868883</stp>
        <tr r="R911" s="1"/>
      </tp>
      <tp t="s">
        <v>#N/A N/A</v>
        <stp/>
        <stp>BDP|11620415146060455233</stp>
        <tr r="R495" s="1"/>
      </tp>
      <tp t="s">
        <v>#N/A N/A</v>
        <stp/>
        <stp>BDP|11554536984318255763</stp>
        <tr r="R579" s="1"/>
        <tr r="R579" s="1"/>
      </tp>
      <tp t="s">
        <v>#N/A N/A</v>
        <stp/>
        <stp>BDP|17080772802784607758</stp>
        <tr r="R1577" s="1"/>
      </tp>
      <tp t="s">
        <v>#N/A N/A</v>
        <stp/>
        <stp>BDP|17618371566140988273</stp>
        <tr r="N119" s="1"/>
        <tr r="N1656" s="1"/>
      </tp>
      <tp t="s">
        <v>#N/A N/A</v>
        <stp/>
        <stp>BDP|15957050815480286421</stp>
        <tr r="R1310" s="1"/>
      </tp>
      <tp t="s">
        <v>#N/A N/A</v>
        <stp/>
        <stp>BDP|13630749819047414264</stp>
        <tr r="R1219" s="1"/>
      </tp>
      <tp t="s">
        <v>#N/A N/A</v>
        <stp/>
        <stp>BDP|16486525839699565931</stp>
        <tr r="R871" s="1"/>
      </tp>
      <tp t="s">
        <v>#N/A N/A</v>
        <stp/>
        <stp>BDP|10528579354923811370</stp>
        <tr r="R1026" s="1"/>
        <tr r="R1026" s="1"/>
      </tp>
      <tp t="s">
        <v>#N/A N/A</v>
        <stp/>
        <stp>BDP|13864319321924947681</stp>
        <tr r="N920" s="1"/>
      </tp>
      <tp t="s">
        <v>#N/A N/A</v>
        <stp/>
        <stp>BDP|10481024260077895173</stp>
        <tr r="R2044" s="1"/>
      </tp>
      <tp t="s">
        <v>#N/A N/A</v>
        <stp/>
        <stp>BDP|15364947058449208041</stp>
        <tr r="N786" s="1"/>
      </tp>
      <tp t="s">
        <v>#N/A N/A</v>
        <stp/>
        <stp>BDP|15560671702941862201</stp>
        <tr r="R1932" s="1"/>
      </tp>
      <tp t="s">
        <v>#N/A N/A</v>
        <stp/>
        <stp>BDP|14032638293398959314</stp>
        <tr r="R1918" s="1"/>
      </tp>
      <tp t="s">
        <v>#N/A N/A</v>
        <stp/>
        <stp>BDP|14147062205756361298</stp>
        <tr r="R336" s="1"/>
        <tr r="R595" s="1"/>
      </tp>
      <tp t="s">
        <v>#N/A N/A</v>
        <stp/>
        <stp>BDP|10936558433111446730</stp>
        <tr r="R128" s="1"/>
        <tr r="R1665" s="1"/>
      </tp>
      <tp t="s">
        <v>#N/A N/A</v>
        <stp/>
        <stp>BDP|17324316340548893825</stp>
        <tr r="R245" s="1"/>
        <tr r="R1782" s="1"/>
      </tp>
      <tp t="s">
        <v>#N/A N/A</v>
        <stp/>
        <stp>BDP|13039337854655700080</stp>
        <tr r="R1106" s="1"/>
      </tp>
      <tp t="s">
        <v>#N/A N/A</v>
        <stp/>
        <stp>BDP|14403657139428047906</stp>
        <tr r="R1293" s="1"/>
        <tr r="R117" s="1"/>
        <tr r="R1654" s="1"/>
      </tp>
      <tp t="s">
        <v>#N/A N/A</v>
        <stp/>
        <stp>BDP|14323239314405885247</stp>
        <tr r="N930" s="1"/>
      </tp>
      <tp t="s">
        <v>#N/A N/A</v>
        <stp/>
        <stp>BDP|15063066448946492727</stp>
        <tr r="R1830" s="1"/>
        <tr r="R1831" s="1"/>
        <tr r="R1832" s="1"/>
        <tr r="R1833" s="1"/>
        <tr r="R1834" s="1"/>
      </tp>
      <tp t="s">
        <v>#N/A N/A</v>
        <stp/>
        <stp>BDP|14942861237429955690</stp>
        <tr r="R1123" s="1"/>
        <tr r="R1390" s="1"/>
      </tp>
      <tp t="s">
        <v>#N/A N/A</v>
        <stp/>
        <stp>BDP|10352807148468658468</stp>
        <tr r="N737" s="1"/>
      </tp>
      <tp t="s">
        <v>#N/A N/A</v>
        <stp/>
        <stp>BDP|11656140038805446650</stp>
        <tr r="R1917" s="1"/>
      </tp>
      <tp t="s">
        <v>#N/A N/A</v>
        <stp/>
        <stp>BDP|17776151048201200339</stp>
        <tr r="R2041" s="1"/>
      </tp>
      <tp t="s">
        <v>#N/A N/A</v>
        <stp/>
        <stp>BDP|11314291074754141040</stp>
        <tr r="R817" s="1"/>
      </tp>
      <tp t="s">
        <v>#N/A N/A</v>
        <stp/>
        <stp>BDP|15976153337373650461</stp>
        <tr r="N2206" s="1"/>
      </tp>
      <tp t="s">
        <v>#N/A N/A</v>
        <stp/>
        <stp>BDP|17962237777322579037</stp>
        <tr r="N858" s="1"/>
      </tp>
      <tp t="s">
        <v>#N/A N/A</v>
        <stp/>
        <stp>BDP|11446046770024206292</stp>
        <tr r="N1589" s="1"/>
      </tp>
      <tp t="s">
        <v>#N/A N/A</v>
        <stp/>
        <stp>BDP|11322340576043279683</stp>
        <tr r="R122" s="1"/>
        <tr r="R1301" s="1"/>
        <tr r="R1659" s="1"/>
      </tp>
      <tp t="s">
        <v>#N/A N/A</v>
        <stp/>
        <stp>BDP|10298828986897849746</stp>
        <tr r="N78" s="1"/>
        <tr r="N1615" s="1"/>
      </tp>
      <tp t="s">
        <v>#N/A N/A</v>
        <stp/>
        <stp>BDP|13762944390622813119</stp>
        <tr r="N400" s="1"/>
        <tr r="N652" s="1"/>
      </tp>
      <tp t="s">
        <v>#N/A N/A</v>
        <stp/>
        <stp>BDP|16586789645905018028</stp>
        <tr r="N888" s="1"/>
      </tp>
      <tp t="s">
        <v>#N/A N/A</v>
        <stp/>
        <stp>BDP|16277573328363655213</stp>
        <tr r="R387" s="1"/>
        <tr r="R638" s="1"/>
      </tp>
      <tp t="s">
        <v>#N/A N/A</v>
        <stp/>
        <stp>BDP|11694990997903135233</stp>
        <tr r="N807" s="1"/>
      </tp>
      <tp t="s">
        <v>#N/A N/A</v>
        <stp/>
        <stp>BDP|14324201125127829345</stp>
        <tr r="R848" s="1"/>
      </tp>
      <tp t="s">
        <v>#N/A N/A</v>
        <stp/>
        <stp>BDP|10775560850883940351</stp>
        <tr r="R338" s="1"/>
        <tr r="R597" s="1"/>
      </tp>
      <tp t="s">
        <v>#N/A N/A</v>
        <stp/>
        <stp>BDP|15514949710305897848</stp>
        <tr r="R779" s="1"/>
        <tr r="R779" s="1"/>
      </tp>
      <tp t="s">
        <v>#N/A N/A</v>
        <stp/>
        <stp>BDP|11156442382794377994</stp>
        <tr r="R1311" s="1"/>
      </tp>
      <tp t="s">
        <v>#N/A N/A</v>
        <stp/>
        <stp>BDP|14941118453940235045</stp>
        <tr r="R868" s="1"/>
      </tp>
      <tp t="s">
        <v>#N/A N/A</v>
        <stp/>
        <stp>BDP|11796275277976272299</stp>
        <tr r="R292" s="1"/>
      </tp>
      <tp t="s">
        <v>#N/A N/A</v>
        <stp/>
        <stp>BDP|17591396925514180248</stp>
        <tr r="R226" s="1"/>
        <tr r="R1148" s="1"/>
        <tr r="R1405" s="1"/>
        <tr r="R1763" s="1"/>
      </tp>
      <tp t="s">
        <v>#N/A N/A</v>
        <stp/>
        <stp>BDP|14870881985102872618</stp>
        <tr r="R1369" s="1"/>
      </tp>
      <tp t="s">
        <v>#N/A N/A</v>
        <stp/>
        <stp>BDP|12941435277433328228</stp>
        <tr r="N2031" s="1"/>
      </tp>
      <tp t="s">
        <v>#N/A N/A</v>
        <stp/>
        <stp>BDP|16082595576196382208</stp>
        <tr r="R471" s="1"/>
      </tp>
      <tp t="s">
        <v>#N/A N/A</v>
        <stp/>
        <stp>BDP|13218554659265726657</stp>
        <tr r="N752" s="1"/>
      </tp>
      <tp t="s">
        <v>#N/A N/A</v>
        <stp/>
        <stp>BDP|16832468853252405558</stp>
        <tr r="N46" s="1"/>
        <tr r="N46" s="1"/>
        <tr r="N719" s="1"/>
        <tr r="N719" s="1"/>
        <tr r="N963" s="1"/>
        <tr r="N963" s="1"/>
        <tr r="N981" s="1"/>
        <tr r="N981" s="1"/>
        <tr r="N1006" s="1"/>
        <tr r="N1006" s="1"/>
        <tr r="N1600" s="1"/>
        <tr r="N1600" s="1"/>
        <tr r="N1996" s="1"/>
        <tr r="N1996" s="1"/>
        <tr r="N2021" s="1"/>
        <tr r="N2021" s="1"/>
        <tr r="N2110" s="1"/>
        <tr r="N2110" s="1"/>
        <tr r="N2230" s="1"/>
        <tr r="N2230" s="1"/>
      </tp>
      <tp t="s">
        <v>#N/A N/A</v>
        <stp/>
        <stp>BDP|15275334400000977644</stp>
        <tr r="R538" s="1"/>
      </tp>
      <tp t="s">
        <v>#N/A N/A</v>
        <stp/>
        <stp>BDP|11510382451107523057</stp>
        <tr r="R798" s="1"/>
      </tp>
      <tp t="s">
        <v>#N/A N/A</v>
        <stp/>
        <stp>BDP|13337558489856741840</stp>
        <tr r="R237" s="1"/>
        <tr r="R1416" s="1"/>
        <tr r="R1774" s="1"/>
      </tp>
      <tp t="s">
        <v>#N/A N/A</v>
        <stp/>
        <stp>BDP|14368182676642564042</stp>
        <tr r="R1324" s="1"/>
      </tp>
      <tp t="s">
        <v>#N/A N/A</v>
        <stp/>
        <stp>BDP|11801683418473094573</stp>
        <tr r="R1189" s="1"/>
      </tp>
      <tp t="s">
        <v>#N/A N/A</v>
        <stp/>
        <stp>BDP|11173618648293106061</stp>
        <tr r="R1954" s="1"/>
      </tp>
      <tp t="s">
        <v>#N/A N/A</v>
        <stp/>
        <stp>BDP|17542567626363379395</stp>
        <tr r="R1277" s="1"/>
      </tp>
      <tp t="s">
        <v>#N/A N/A</v>
        <stp/>
        <stp>BDP|12628564151437817564</stp>
        <tr r="N449" s="1"/>
      </tp>
      <tp t="s">
        <v>#N/A N/A</v>
        <stp/>
        <stp>BDP|13341883944956492940</stp>
        <tr r="N1096" s="1"/>
      </tp>
      <tp t="s">
        <v>#N/A N/A</v>
        <stp/>
        <stp>BDP|11829618733557216361</stp>
        <tr r="R1027" s="1"/>
      </tp>
      <tp t="s">
        <v>#N/A N/A</v>
        <stp/>
        <stp>BDP|17234341459922464350</stp>
        <tr r="R934" s="1"/>
      </tp>
      <tp t="s">
        <v>#N/A N/A</v>
        <stp/>
        <stp>BDP|17337056328835876086</stp>
        <tr r="N1383" s="1"/>
      </tp>
      <tp t="s">
        <v>#N/A N/A</v>
        <stp/>
        <stp>BDP|12059391501403058265</stp>
        <tr r="N164" s="1"/>
        <tr r="N1701" s="1"/>
      </tp>
      <tp t="s">
        <v>#N/A N/A</v>
        <stp/>
        <stp>BDP|14173325056353386189</stp>
        <tr r="R225" s="1"/>
        <tr r="R1144" s="1"/>
        <tr r="R1404" s="1"/>
        <tr r="R1762" s="1"/>
      </tp>
      <tp t="s">
        <v>#N/A N/A</v>
        <stp/>
        <stp>BDP|15076467412129249982</stp>
        <tr r="R232" s="1"/>
        <tr r="R1410" s="1"/>
        <tr r="R1769" s="1"/>
      </tp>
      <tp t="s">
        <v>#N/A N/A</v>
        <stp/>
        <stp>BDP|17611092627560075567</stp>
        <tr r="R1997" s="1"/>
        <tr r="R2022" s="1"/>
        <tr r="R2111" s="1"/>
      </tp>
      <tp t="s">
        <v>#N/A N/A</v>
        <stp/>
        <stp>BDP|12159978084676986557</stp>
        <tr r="R749" s="1"/>
      </tp>
      <tp t="s">
        <v>#N/A N/A</v>
        <stp/>
        <stp>BDP|12396165011333985133</stp>
        <tr r="N1447" s="1"/>
      </tp>
      <tp t="s">
        <v>#N/A N/A</v>
        <stp/>
        <stp>BDP|11376825632643967946</stp>
        <tr r="R1512" s="1"/>
      </tp>
      <tp t="s">
        <v>#N/A N/A</v>
        <stp/>
        <stp>BDP|18433583110484478867</stp>
        <tr r="R1925" s="1"/>
      </tp>
      <tp t="s">
        <v>#N/A N/A</v>
        <stp/>
        <stp>BDP|17497060522201763464</stp>
        <tr r="N1149" s="1"/>
      </tp>
      <tp t="s">
        <v>#N/A N/A</v>
        <stp/>
        <stp>BDP|13058677022334694329</stp>
        <tr r="R285" s="1"/>
      </tp>
      <tp t="s">
        <v>#N/A N/A</v>
        <stp/>
        <stp>BDP|10469643458554916705</stp>
        <tr r="R518" s="1"/>
        <tr r="R518" s="1"/>
      </tp>
      <tp t="s">
        <v>#N/A N/A</v>
        <stp/>
        <stp>BDP|13911718829026974084</stp>
        <tr r="R1490" s="1"/>
      </tp>
      <tp t="s">
        <v>#N/A N/A</v>
        <stp/>
        <stp>BDP|16701744933662435048</stp>
        <tr r="N1171" s="1"/>
      </tp>
      <tp t="s">
        <v>#N/A N/A</v>
        <stp/>
        <stp>BDP|13037007416995299749</stp>
        <tr r="R582" s="1"/>
        <tr r="R582" s="1"/>
      </tp>
      <tp t="s">
        <v>#N/A N/A</v>
        <stp/>
        <stp>BDP|14482763826389637829</stp>
        <tr r="R1162" s="1"/>
      </tp>
      <tp t="s">
        <v>#N/A N/A</v>
        <stp/>
        <stp>BDP|14542923817458238427</stp>
        <tr r="R196" s="1"/>
        <tr r="R1082" s="1"/>
        <tr r="R1373" s="1"/>
        <tr r="R1733" s="1"/>
      </tp>
      <tp t="s">
        <v>#N/A N/A</v>
        <stp/>
        <stp>BDP|16342757277791506741</stp>
        <tr r="N2232" s="1"/>
        <tr r="N2162" s="1"/>
        <tr r="N264" s="1"/>
        <tr r="N450" s="1"/>
        <tr r="N502" s="1"/>
        <tr r="N721" s="1"/>
        <tr r="N62" s="1"/>
        <tr r="N988" s="1"/>
        <tr r="N2127" s="1"/>
        <tr r="N689" s="1"/>
        <tr r="N31" s="1"/>
        <tr r="N1525" s="1"/>
        <tr r="N1866" s="1"/>
        <tr r="N2134" s="1"/>
        <tr r="N2208" s="1"/>
      </tp>
      <tp t="s">
        <v>#N/A N/A</v>
        <stp/>
        <stp>BDP|18086170360317769836</stp>
        <tr r="N697" s="1"/>
        <tr r="N697" s="1"/>
      </tp>
      <tp t="s">
        <v>#N/A N/A</v>
        <stp/>
        <stp>BDP|14501584299830669811</stp>
        <tr r="R1077" s="1"/>
      </tp>
      <tp t="s">
        <v>#N/A N/A</v>
        <stp/>
        <stp>BDP|11358242505952436152</stp>
        <tr r="N1570" s="1"/>
        <tr r="N1153" s="1"/>
      </tp>
      <tp t="s">
        <v>#N/A N/A</v>
        <stp/>
        <stp>BDP|15255571436580377339</stp>
        <tr r="N1108" s="1"/>
      </tp>
      <tp t="s">
        <v>#N/A N/A</v>
        <stp/>
        <stp>BDP|16868819114167920871</stp>
        <tr r="R1059" s="1"/>
      </tp>
      <tp t="s">
        <v>#N/A N/A</v>
        <stp/>
        <stp>BDP|10757347552310654648</stp>
        <tr r="R532" s="1"/>
        <tr r="R532" s="1"/>
      </tp>
      <tp t="s">
        <v>#N/A N/A</v>
        <stp/>
        <stp>BDP|14042547674783076531</stp>
        <tr r="N1497" s="1"/>
      </tp>
      <tp t="s">
        <v>#N/A N/A</v>
        <stp/>
        <stp>BDP|16215701836433241150</stp>
        <tr r="R222" s="1"/>
        <tr r="R1759" s="1"/>
      </tp>
      <tp t="s">
        <v>#N/A N/A</v>
        <stp/>
        <stp>BDP|13002032867684535122</stp>
        <tr r="R578" s="1"/>
        <tr r="R578" s="1"/>
      </tp>
      <tp t="s">
        <v>#N/A N/A</v>
        <stp/>
        <stp>BDP|15661306251465298669</stp>
        <tr r="N531" s="1"/>
      </tp>
      <tp t="s">
        <v>#N/A N/A</v>
        <stp/>
        <stp>BDP|13776801124441003806</stp>
        <tr r="R2142" s="1"/>
      </tp>
      <tp t="s">
        <v>#N/A N/A</v>
        <stp/>
        <stp>BDP|17915369939143249466</stp>
        <tr r="N1150" s="1"/>
      </tp>
      <tp t="s">
        <v>#N/A N/A</v>
        <stp/>
        <stp>BDP|15303549153857616209</stp>
        <tr r="R698" s="1"/>
      </tp>
      <tp t="s">
        <v>#N/A N/A</v>
        <stp/>
        <stp>BDP|10698263087462316861</stp>
        <tr r="N325" s="1"/>
      </tp>
      <tp t="s">
        <v>#N/A N/A</v>
        <stp/>
        <stp>BDP|11478708721156154268</stp>
        <tr r="R486" s="1"/>
      </tp>
      <tp t="s">
        <v>#N/A N/A</v>
        <stp/>
        <stp>BDP|18243028826043201969</stp>
        <tr r="N552" s="1"/>
      </tp>
      <tp t="s">
        <v>#N/A N/A</v>
        <stp/>
        <stp>BDP|13932722655429912850</stp>
        <tr r="R1174" s="1"/>
        <tr r="R1576" s="1"/>
      </tp>
      <tp t="s">
        <v>#N/A N/A</v>
        <stp/>
        <stp>BDP|17792683170461970732</stp>
        <tr r="R1433" s="1"/>
        <tr r="R1581" s="1"/>
      </tp>
      <tp t="s">
        <v>#N/A N/A</v>
        <stp/>
        <stp>BDP|16342076693709160639</stp>
        <tr r="R935" s="1"/>
      </tp>
      <tp t="s">
        <v>#N/A N/A</v>
        <stp/>
        <stp>BDP|10855584843955383459</stp>
        <tr r="N781" s="1"/>
      </tp>
      <tp t="s">
        <v>#N/A N/A</v>
        <stp/>
        <stp>BDP|11443775223531147549</stp>
        <tr r="R985" s="1"/>
        <tr r="R985" s="1"/>
      </tp>
      <tp t="s">
        <v>#N/A N/A</v>
        <stp/>
        <stp>BDP|18185439798993623696</stp>
        <tr r="R1134" s="1"/>
      </tp>
      <tp t="s">
        <v>#N/A N/A</v>
        <stp/>
        <stp>BDP|10792257442877725124</stp>
        <tr r="N1316" s="1"/>
      </tp>
      <tp t="s">
        <v>#N/A N/A</v>
        <stp/>
        <stp>BDP|14282007301920494428</stp>
        <tr r="R87" s="1"/>
        <tr r="R1624" s="1"/>
      </tp>
      <tp t="s">
        <v>#N/A N/A</v>
        <stp/>
        <stp>BDP|12620492908450069624</stp>
        <tr r="R209" s="1"/>
        <tr r="R1386" s="1"/>
        <tr r="R1746" s="1"/>
      </tp>
      <tp t="s">
        <v>#N/A N/A</v>
        <stp/>
        <stp>BDP|17036125650351074274</stp>
        <tr r="R220" s="1"/>
        <tr r="R1757" s="1"/>
      </tp>
      <tp t="s">
        <v>#N/A N/A</v>
        <stp/>
        <stp>BDP|15473396803405994329</stp>
        <tr r="R1577" s="1"/>
      </tp>
      <tp t="s">
        <v>#N/A N/A</v>
        <stp/>
        <stp>BDP|16610473816884685747</stp>
        <tr r="N784" s="1"/>
      </tp>
      <tp t="s">
        <v>#N/A N/A</v>
        <stp/>
        <stp>BDP|11806274620278883934</stp>
        <tr r="N131" s="1"/>
        <tr r="N1668" s="1"/>
        <tr r="N1307" s="1"/>
      </tp>
      <tp t="s">
        <v>#N/A N/A</v>
        <stp/>
        <stp>BDP|11213826406118317119</stp>
        <tr r="R257" s="1"/>
        <tr r="R1439" s="1"/>
        <tr r="R1794" s="1"/>
      </tp>
      <tp t="s">
        <v>#N/A N/A</v>
        <stp/>
        <stp>BDP|16240541690818093229</stp>
        <tr r="N829" s="1"/>
      </tp>
      <tp t="s">
        <v>#N/A N/A</v>
        <stp/>
        <stp>BDP|12670043725854137423</stp>
        <tr r="R734" s="1"/>
      </tp>
      <tp t="s">
        <v>#N/A N/A</v>
        <stp/>
        <stp>BDP|15717642907053374037</stp>
        <tr r="N379" s="1"/>
        <tr r="N632" s="1"/>
      </tp>
      <tp t="s">
        <v>#N/A N/A</v>
        <stp/>
        <stp>BDP|13288673865222390173</stp>
        <tr r="N2037" s="1"/>
      </tp>
      <tp t="s">
        <v>#N/A N/A</v>
        <stp/>
        <stp>BDP|16872577025183954276</stp>
        <tr r="R1152" s="1"/>
      </tp>
      <tp t="s">
        <v>#N/A N/A</v>
        <stp/>
        <stp>BDP|12320505321197235244</stp>
        <tr r="N368" s="1"/>
        <tr r="N622" s="1"/>
      </tp>
      <tp t="s">
        <v>#N/A N/A</v>
        <stp/>
        <stp>BDP|11242450935114201242</stp>
        <tr r="N1253" s="1"/>
      </tp>
      <tp t="s">
        <v>#N/A N/A</v>
        <stp/>
        <stp>BDP|10991181041734783131</stp>
        <tr r="R797" s="1"/>
      </tp>
      <tp t="s">
        <v>#N/A N/A</v>
        <stp/>
        <stp>BDP|15072260841116749578</stp>
        <tr r="R776" s="1"/>
        <tr r="R776" s="1"/>
      </tp>
      <tp t="s">
        <v>#N/A N/A</v>
        <stp/>
        <stp>BDP|12480449775668792957</stp>
        <tr r="R1094" s="1"/>
      </tp>
      <tp t="s">
        <v>#N/A N/A</v>
        <stp/>
        <stp>BDP|13130907823860457811</stp>
        <tr r="Q700" s="1"/>
        <tr r="P700" s="1"/>
      </tp>
      <tp t="s">
        <v>#N/A N/A</v>
        <stp/>
        <stp>BDP|11475076709035865458</stp>
        <tr r="Q26" s="1"/>
        <tr r="Q9" s="1"/>
        <tr r="P2020" s="1"/>
      </tp>
      <tp t="s">
        <v>#N/A N/A</v>
        <stp/>
        <stp>BDP|10189373770654532043</stp>
        <tr r="R1521" s="1"/>
      </tp>
      <tp t="s">
        <v>#N/A N/A</v>
        <stp/>
        <stp>BDP|13296119976722121737</stp>
        <tr r="N1231" s="1"/>
      </tp>
      <tp t="s">
        <v>#N/A N/A</v>
        <stp/>
        <stp>BDP|16940452566083415796</stp>
        <tr r="N849" s="1"/>
      </tp>
      <tp t="s">
        <v>#N/A N/A</v>
        <stp/>
        <stp>BDP|12462991792504114693</stp>
        <tr r="N126" s="1"/>
        <tr r="N1663" s="1"/>
      </tp>
      <tp t="s">
        <v>#N/A N/A</v>
        <stp/>
        <stp>BDP|15641651249272950545</stp>
        <tr r="R477" s="1"/>
      </tp>
      <tp t="s">
        <v>#N/A N/A</v>
        <stp/>
        <stp>BDP|17951431339270400002</stp>
        <tr r="R2144" s="1"/>
        <tr r="R2145" s="1"/>
        <tr r="R2146" s="1"/>
      </tp>
      <tp t="s">
        <v>#N/A N/A</v>
        <stp/>
        <stp>BDP|12382758159047837718</stp>
        <tr r="N730" s="1"/>
      </tp>
      <tp t="s">
        <v>#N/A N/A</v>
        <stp/>
        <stp>BDP|14068902157910570840</stp>
        <tr r="N143" s="1"/>
        <tr r="N1680" s="1"/>
        <tr r="N1318" s="1"/>
      </tp>
      <tp t="s">
        <v>#N/A N/A</v>
        <stp/>
        <stp>BDP|15172904101389672508</stp>
        <tr r="R1210" s="1"/>
      </tp>
      <tp t="s">
        <v>#N/A N/A</v>
        <stp/>
        <stp>BDP|17702280347717628686</stp>
        <tr r="N1860" s="1"/>
        <tr r="N1861" s="1"/>
        <tr r="N1862" s="1"/>
      </tp>
      <tp t="s">
        <v>#N/A N/A</v>
        <stp/>
        <stp>BDP|18370847193489314017</stp>
        <tr r="R746" s="1"/>
      </tp>
      <tp t="s">
        <v>#N/A N/A</v>
        <stp/>
        <stp>BDP|14229706656507773151</stp>
        <tr r="R1316" s="1"/>
      </tp>
      <tp t="s">
        <v>#N/A N/A</v>
        <stp/>
        <stp>BDP|11931172619888762969</stp>
        <tr r="R1136" s="1"/>
      </tp>
      <tp t="s">
        <v>#N/A N/A</v>
        <stp/>
        <stp>BDP|17521437384548738335</stp>
        <tr r="N1872" s="1"/>
        <tr r="N2211" s="1"/>
      </tp>
      <tp t="s">
        <v>#N/A N/A</v>
        <stp/>
        <stp>BDP|12146216515474102520</stp>
        <tr r="N1893" s="1"/>
      </tp>
      <tp t="s">
        <v>#N/A N/A</v>
        <stp/>
        <stp>BDP|13756547306736370007</stp>
        <tr r="N2180" s="1"/>
      </tp>
      <tp t="s">
        <v>#N/A N/A</v>
        <stp/>
        <stp>BDP|16027015866103750299</stp>
        <tr r="R1008" s="1"/>
      </tp>
      <tp t="s">
        <v>#N/A N/A</v>
        <stp/>
        <stp>BDP|13997482978094014506</stp>
        <tr r="R1607" s="1"/>
      </tp>
      <tp t="s">
        <v>#N/A N/A</v>
        <stp/>
        <stp>BDP|16877050532850199477</stp>
        <tr r="R1262" s="1"/>
      </tp>
      <tp t="s">
        <v>#N/A N/A</v>
        <stp/>
        <stp>BDP|17515773008140553160</stp>
        <tr r="R929" s="1"/>
      </tp>
      <tp t="s">
        <v>#N/A N/A</v>
        <stp/>
        <stp>BDP|10508509231351896656</stp>
        <tr r="R1929" s="1"/>
      </tp>
      <tp t="s">
        <v>#N/A N/A</v>
        <stp/>
        <stp>BDP|16972035584598719703</stp>
        <tr r="N813" s="1"/>
      </tp>
      <tp t="s">
        <v>#N/A N/A</v>
        <stp/>
        <stp>BDP|17698144878363259301</stp>
        <tr r="N415" s="1"/>
        <tr r="N666" s="1"/>
      </tp>
      <tp t="s">
        <v>#N/A N/A</v>
        <stp/>
        <stp>BDP|10438684685086299936</stp>
        <tr r="R289" s="1"/>
      </tp>
      <tp t="s">
        <v>#N/A N/A</v>
        <stp/>
        <stp>BDP|13309884893696094505</stp>
        <tr r="R185" s="1"/>
        <tr r="R1366" s="1"/>
        <tr r="R1722" s="1"/>
      </tp>
      <tp t="s">
        <v>#N/A N/A</v>
        <stp/>
        <stp>BDP|11268653619651518631</stp>
        <tr r="N179" s="1"/>
        <tr r="N1361" s="1"/>
        <tr r="N1716" s="1"/>
      </tp>
      <tp t="s">
        <v>#N/A N/A</v>
        <stp/>
        <stp>BDP|13637981893193101141</stp>
        <tr r="R1473" s="1"/>
      </tp>
      <tp t="s">
        <v>#N/A N/A</v>
        <stp/>
        <stp>BDP|14424523975491202697</stp>
        <tr r="R409" s="1"/>
        <tr r="R660" s="1"/>
      </tp>
      <tp t="s">
        <v>#N/A N/A</v>
        <stp/>
        <stp>BDP|16474394104027665374</stp>
        <tr r="N717" s="1"/>
        <tr r="N717" s="1"/>
        <tr r="N961" s="1"/>
        <tr r="N961" s="1"/>
        <tr r="N979" s="1"/>
        <tr r="N979" s="1"/>
        <tr r="N1004" s="1"/>
        <tr r="N1004" s="1"/>
        <tr r="N44" s="1"/>
        <tr r="N44" s="1"/>
        <tr r="N1994" s="1"/>
        <tr r="N1994" s="1"/>
        <tr r="N2019" s="1"/>
        <tr r="N2019" s="1"/>
        <tr r="N2108" s="1"/>
        <tr r="N2108" s="1"/>
        <tr r="N2228" s="1"/>
        <tr r="N2228" s="1"/>
      </tp>
      <tp t="s">
        <v>#N/A N/A</v>
        <stp/>
        <stp>BDP|13459620470053945076</stp>
        <tr r="N1195" s="1"/>
      </tp>
      <tp t="s">
        <v>#N/A N/A</v>
        <stp/>
        <stp>BDP|16176111718086479146</stp>
        <tr r="P2001" s="1"/>
        <tr r="P2115" s="1"/>
        <tr r="P2026" s="1"/>
      </tp>
      <tp t="s">
        <v>#N/A N/A</v>
        <stp/>
        <stp>BDP|13905902177424185879</stp>
        <tr r="R1199" s="1"/>
      </tp>
      <tp t="s">
        <v>#N/A N/A</v>
        <stp/>
        <stp>BDP|10226082450177936389</stp>
        <tr r="R1940" s="1"/>
      </tp>
      <tp t="s">
        <v>#N/A N/A</v>
        <stp/>
        <stp>BDP|11401443811056886324</stp>
        <tr r="R831" s="1"/>
      </tp>
      <tp t="s">
        <v>#N/A N/A</v>
        <stp/>
        <stp>BDP|17009511932412844203</stp>
        <tr r="N1129" s="1"/>
      </tp>
      <tp t="s">
        <v>#N/A N/A</v>
        <stp/>
        <stp>BDP|14265479808960371150</stp>
        <tr r="N1188" s="1"/>
      </tp>
      <tp t="s">
        <v>#N/A N/A</v>
        <stp/>
        <stp>BDP|16964630125225244667</stp>
        <tr r="N1052" s="1"/>
      </tp>
      <tp t="s">
        <v>#N/A N/A</v>
        <stp/>
        <stp>BDP|10800152976793397439</stp>
        <tr r="R280" s="1"/>
        <tr r="R280" s="1"/>
      </tp>
      <tp t="s">
        <v>#N/A N/A</v>
        <stp/>
        <stp>BDP|10346759698368595702</stp>
        <tr r="R556" s="1"/>
      </tp>
      <tp t="s">
        <v>#N/A N/A</v>
        <stp/>
        <stp>BDP|17704082603476570025</stp>
        <tr r="N441" s="1"/>
      </tp>
      <tp t="s">
        <v>#N/A N/A</v>
        <stp/>
        <stp>BDP|15438904399233481736</stp>
        <tr r="N1458" s="1"/>
      </tp>
      <tp t="s">
        <v>#N/A N/A</v>
        <stp/>
        <stp>BDP|12989254992310746830</stp>
        <tr r="N911" s="1"/>
      </tp>
      <tp t="s">
        <v>#N/A N/A</v>
        <stp/>
        <stp>BDP|10065485930491656749</stp>
        <tr r="R835" s="1"/>
      </tp>
      <tp t="s">
        <v>#N/A N/A</v>
        <stp/>
        <stp>BDP|10622669778192492269</stp>
        <tr r="N1075" s="1"/>
      </tp>
      <tp t="s">
        <v>#N/A N/A</v>
        <stp/>
        <stp>BDP|17167208156258907945</stp>
        <tr r="R1480" s="1"/>
      </tp>
      <tp t="s">
        <v>#N/A N/A</v>
        <stp/>
        <stp>BDP|14200493734965513702</stp>
        <tr r="O7" s="1"/>
        <tr r="O24" s="1"/>
        <tr r="O2085" s="1"/>
      </tp>
      <tp t="s">
        <v>#N/A N/A</v>
        <stp/>
        <stp>BDP|13730117623821966065</stp>
        <tr r="N1378" s="1"/>
      </tp>
      <tp t="s">
        <v>#N/A N/A</v>
        <stp/>
        <stp>BDP|12352012399319112308</stp>
        <tr r="R1957" s="1"/>
        <tr r="R1957" s="1"/>
      </tp>
      <tp t="s">
        <v>#N/A N/A</v>
        <stp/>
        <stp>BDP|12474693565020771352</stp>
        <tr r="R384" s="1"/>
        <tr r="R384" s="1"/>
      </tp>
      <tp t="s">
        <v>#N/A N/A</v>
        <stp/>
        <stp>BDP|13335076068531265541</stp>
        <tr r="R339" s="1"/>
        <tr r="R598" s="1"/>
      </tp>
      <tp t="s">
        <v>#N/A N/A</v>
        <stp/>
        <stp>BDP|11664914118288180037</stp>
        <tr r="N529" s="1"/>
      </tp>
      <tp t="s">
        <v>#N/A N/A</v>
        <stp/>
        <stp>BDP|15873386867495298482</stp>
        <tr r="R363" s="1"/>
        <tr r="R620" s="1"/>
      </tp>
      <tp t="s">
        <v>#N/A N/A</v>
        <stp/>
        <stp>BDP|10796570516730990529</stp>
        <tr r="R161" s="1"/>
        <tr r="R1340" s="1"/>
        <tr r="R1698" s="1"/>
      </tp>
      <tp t="s">
        <v>#N/A N/A</v>
        <stp/>
        <stp>BDP|13269311935683259196</stp>
        <tr r="R1054" s="1"/>
      </tp>
      <tp t="s">
        <v>#N/A N/A</v>
        <stp/>
        <stp>BDP|10575345834284800501</stp>
        <tr r="N1471" s="1"/>
      </tp>
      <tp t="s">
        <v>#N/A N/A</v>
        <stp/>
        <stp>BDP|15156284050114363777</stp>
        <tr r="R514" s="1"/>
        <tr r="R514" s="1"/>
      </tp>
      <tp t="s">
        <v>#N/A N/A</v>
        <stp/>
        <stp>BDP|12321086998439828365</stp>
        <tr r="N176" s="1"/>
        <tr r="N1359" s="1"/>
        <tr r="N1713" s="1"/>
      </tp>
      <tp t="s">
        <v>#N/A N/A</v>
        <stp/>
        <stp>BDP|17947047466690608003</stp>
        <tr r="N127" s="1"/>
        <tr r="N1304" s="1"/>
        <tr r="N1664" s="1"/>
      </tp>
      <tp t="s">
        <v>#N/A N/A</v>
        <stp/>
        <stp>BDP|10377864021608975318</stp>
        <tr r="N867" s="1"/>
      </tp>
      <tp t="s">
        <v>#N/A N/A</v>
        <stp/>
        <stp>BDP|11811056211720492144</stp>
        <tr r="N334" s="1"/>
        <tr r="N593" s="1"/>
      </tp>
      <tp t="s">
        <v>#N/A N/A</v>
        <stp/>
        <stp>BDP|10579153695601900800</stp>
        <tr r="R1565" s="1"/>
      </tp>
      <tp t="s">
        <v>#N/A N/A</v>
        <stp/>
        <stp>BDP|12161393286310472860</stp>
        <tr r="O2005" s="1"/>
        <tr r="O2077" s="1"/>
      </tp>
      <tp t="s">
        <v>#N/A N/A</v>
        <stp/>
        <stp>BDP|15034690266074523060</stp>
        <tr r="R2045" s="1"/>
      </tp>
      <tp t="s">
        <v>#N/A N/A</v>
        <stp/>
        <stp>BDP|16922324447268430840</stp>
        <tr r="R348" s="1"/>
        <tr r="R608" s="1"/>
      </tp>
      <tp t="s">
        <v>#N/A N/A</v>
        <stp/>
        <stp>BDP|10772780450262333101</stp>
        <tr r="R567" s="1"/>
      </tp>
      <tp t="s">
        <v>#N/A N/A</v>
        <stp/>
        <stp>BDP|13991111708841951252</stp>
        <tr r="N1928" s="1"/>
      </tp>
      <tp t="s">
        <v>#N/A N/A</v>
        <stp/>
        <stp>BDP|11840721486008112711</stp>
        <tr r="R99" s="1"/>
        <tr r="R1636" s="1"/>
        <tr r="R1264" s="1"/>
      </tp>
      <tp t="s">
        <v>#N/A N/A</v>
        <stp/>
        <stp>BDP|14104394661539433928</stp>
        <tr r="O29" s="1"/>
        <tr r="O12" s="1"/>
      </tp>
      <tp t="s">
        <v>#N/A N/A</v>
        <stp/>
        <stp>BDP|12765486127017780204</stp>
        <tr r="N840" s="1"/>
      </tp>
      <tp t="s">
        <v>#N/A N/A</v>
        <stp/>
        <stp>BDP|18095504333067471886</stp>
        <tr r="N704" s="1"/>
        <tr r="N704" s="1"/>
      </tp>
      <tp t="s">
        <v>#N/A N/A</v>
        <stp/>
        <stp>BDP|13374613656822953325</stp>
        <tr r="R937" s="1"/>
      </tp>
      <tp t="s">
        <v>#N/A N/A</v>
        <stp/>
        <stp>BDP|18048525086071376585</stp>
        <tr r="N17" s="1"/>
      </tp>
      <tp t="s">
        <v>#N/A N/A</v>
        <stp/>
        <stp>BDP|14192389645947595563</stp>
        <tr r="R212" s="1"/>
        <tr r="R1749" s="1"/>
      </tp>
      <tp t="s">
        <v>#N/A N/A</v>
        <stp/>
        <stp>BDP|16334215769217738437</stp>
        <tr r="R430" s="1"/>
      </tp>
      <tp t="s">
        <v>#N/A N/A</v>
        <stp/>
        <stp>BDP|16180761318816423744</stp>
        <tr r="N1381" s="1"/>
      </tp>
      <tp t="s">
        <v>#N/A N/A</v>
        <stp/>
        <stp>BDP|12762640659024558406</stp>
        <tr r="R523" s="1"/>
      </tp>
      <tp t="s">
        <v>#N/A N/A</v>
        <stp/>
        <stp>BDP|15735780152694006220</stp>
        <tr r="R1561" s="1"/>
      </tp>
      <tp t="s">
        <v>#N/A N/A</v>
        <stp/>
        <stp>BDP|13943575651134227639</stp>
        <tr r="N186" s="1"/>
        <tr r="N1723" s="1"/>
      </tp>
      <tp t="s">
        <v>#N/A N/A</v>
        <stp/>
        <stp>BDP|16480787932684256724</stp>
        <tr r="N392" s="1"/>
        <tr r="N643" s="1"/>
      </tp>
      <tp t="s">
        <v>#N/A N/A</v>
        <stp/>
        <stp>BDP|18060580733939355666</stp>
        <tr r="R1395" s="1"/>
        <tr r="R1754" s="1"/>
        <tr r="R217" s="1"/>
      </tp>
      <tp t="s">
        <v>#N/A N/A</v>
        <stp/>
        <stp>BDP|17156971780122093580</stp>
        <tr r="R101" s="1"/>
        <tr r="R1267" s="1"/>
        <tr r="R1638" s="1"/>
      </tp>
      <tp t="s">
        <v>#N/A N/A</v>
        <stp/>
        <stp>BDP|15668657003063860164</stp>
        <tr r="N562" s="1"/>
      </tp>
      <tp t="s">
        <v>#N/A N/A</v>
        <stp/>
        <stp>BDP|13371783087629079420</stp>
        <tr r="N669" s="1"/>
        <tr r="N418" s="1"/>
      </tp>
      <tp t="s">
        <v>#N/A N/A</v>
        <stp/>
        <stp>BDP|14931254464182249347</stp>
        <tr r="N864" s="1"/>
      </tp>
      <tp t="s">
        <v>#N/A N/A</v>
        <stp/>
        <stp>BDP|14930065618081090565</stp>
        <tr r="R1155" s="1"/>
      </tp>
      <tp t="s">
        <v>#N/A N/A</v>
        <stp/>
        <stp>BDP|15272617076466525318</stp>
        <tr r="R1159" s="1"/>
      </tp>
      <tp t="s">
        <v>#N/A N/A</v>
        <stp/>
        <stp>BDP|13123749548220576190</stp>
        <tr r="R1520" s="1"/>
      </tp>
      <tp t="s">
        <v>#N/A N/A</v>
        <stp/>
        <stp>BDP|16434420327377669664</stp>
        <tr r="N318" s="1"/>
      </tp>
      <tp t="s">
        <v>#N/A N/A</v>
        <stp/>
        <stp>BDP|13574799433817846160</stp>
        <tr r="R942" s="1"/>
      </tp>
      <tp t="s">
        <v>#N/A N/A</v>
        <stp/>
        <stp>BDP|17408945056593260951</stp>
        <tr r="R987" s="1"/>
        <tr r="R987" s="1"/>
      </tp>
      <tp t="s">
        <v>#N/A N/A</v>
        <stp/>
        <stp>BDP|12967310758574303127</stp>
        <tr r="R279" s="1"/>
      </tp>
      <tp t="s">
        <v>#N/A N/A</v>
        <stp/>
        <stp>BDP|12025020390203759959</stp>
        <tr r="R143" s="1"/>
        <tr r="R1318" s="1"/>
        <tr r="R1680" s="1"/>
      </tp>
      <tp t="s">
        <v>#N/A N/A</v>
        <stp/>
        <stp>BDP|16467457041875072202</stp>
        <tr r="R210" s="1"/>
        <tr r="R1747" s="1"/>
      </tp>
      <tp t="s">
        <v>#N/A N/A</v>
        <stp/>
        <stp>BDP|16258408448413292482</stp>
        <tr r="R1493" s="1"/>
      </tp>
      <tp t="s">
        <v>#N/A N/A</v>
        <stp/>
        <stp>BDP|17311852048169836363</stp>
        <tr r="R1960" s="1"/>
        <tr r="R1960" s="1"/>
      </tp>
      <tp t="s">
        <v>#N/A N/A</v>
        <stp/>
        <stp>BDP|12713340767926087041</stp>
        <tr r="R1234" s="1"/>
      </tp>
      <tp t="s">
        <v>#N/A N/A</v>
        <stp/>
        <stp>BDP|15076203293697163821</stp>
        <tr r="R744" s="1"/>
      </tp>
      <tp t="s">
        <v>#N/A N/A</v>
        <stp/>
        <stp>BDP|11084208317000354340</stp>
        <tr r="R296" s="1"/>
      </tp>
      <tp t="s">
        <v>#N/A N/A</v>
        <stp/>
        <stp>BDP|16761293088795572831</stp>
        <tr r="R885" s="1"/>
      </tp>
      <tp t="s">
        <v>#N/A N/A</v>
        <stp/>
        <stp>BDP|16449577034134237569</stp>
        <tr r="R517" s="1"/>
      </tp>
      <tp t="s">
        <v>#N/A N/A</v>
        <stp/>
        <stp>BDP|11169567844552178310</stp>
        <tr r="N789" s="1"/>
      </tp>
      <tp t="s">
        <v>#N/A N/A</v>
        <stp/>
        <stp>BDP|17557229965305037707</stp>
        <tr r="R751" s="1"/>
      </tp>
      <tp t="s">
        <v>#N/A N/A</v>
        <stp/>
        <stp>BDP|16239476460445762008</stp>
        <tr r="R1844" s="1"/>
        <tr r="R1845" s="1"/>
      </tp>
      <tp t="s">
        <v>#N/A N/A</v>
        <stp/>
        <stp>BDP|17430270780094153808</stp>
        <tr r="R1218" s="1"/>
      </tp>
      <tp t="s">
        <v>#N/A N/A</v>
        <stp/>
        <stp>BDP|11414967235128215278</stp>
        <tr r="Q2081" s="1"/>
      </tp>
      <tp t="s">
        <v>#N/A N/A</v>
        <stp/>
        <stp>BDP|10976359554156365195</stp>
        <tr r="N337" s="1"/>
        <tr r="N596" s="1"/>
      </tp>
      <tp t="s">
        <v>#N/A N/A</v>
        <stp/>
        <stp>BDP|10024198413318099982</stp>
        <tr r="P6" s="1"/>
        <tr r="P23" s="1"/>
        <tr r="P2076" s="1"/>
      </tp>
      <tp t="s">
        <v>#N/A N/A</v>
        <stp/>
        <stp>BDP|16407922843189347345</stp>
        <tr r="R309" s="1"/>
      </tp>
      <tp t="s">
        <v>#N/A N/A</v>
        <stp/>
        <stp>BDP|17986293622506361039</stp>
        <tr r="R290" s="1"/>
      </tp>
      <tp t="s">
        <v>#N/A N/A</v>
        <stp/>
        <stp>BDP|17555651932521507257</stp>
        <tr r="N80" s="1"/>
        <tr r="N1239" s="1"/>
        <tr r="N1617" s="1"/>
      </tp>
      <tp t="s">
        <v>#N/A N/A</v>
        <stp/>
        <stp>BDP|14518162072951592266</stp>
        <tr r="R255" s="1"/>
        <tr r="R1436" s="1"/>
        <tr r="R1792" s="1"/>
      </tp>
      <tp t="s">
        <v>#N/A N/A</v>
        <stp/>
        <stp>BDP|10069776102160132666</stp>
        <tr r="R819" s="1"/>
      </tp>
      <tp t="s">
        <v>#N/A N/A</v>
        <stp/>
        <stp>BDP|17219463091548367338</stp>
        <tr r="N802" s="1"/>
      </tp>
      <tp t="s">
        <v>#N/A N/A</v>
        <stp/>
        <stp>BDP|18081996273447602093</stp>
        <tr r="R936" s="1"/>
      </tp>
      <tp t="s">
        <v>#N/A N/A</v>
        <stp/>
        <stp>BDP|11098659021764384020</stp>
        <tr r="N1135" s="1"/>
        <tr r="N745" s="1"/>
      </tp>
      <tp t="s">
        <v>#N/A N/A</v>
        <stp/>
        <stp>BDP|14386943684241389556</stp>
        <tr r="R866" s="1"/>
      </tp>
      <tp t="s">
        <v>#N/A N/A</v>
        <stp/>
        <stp>BDP|12406705470900832399</stp>
        <tr r="R132" s="1"/>
        <tr r="R1669" s="1"/>
      </tp>
      <tp t="s">
        <v>#N/A N/A</v>
        <stp/>
        <stp>BDP|10059347080072253833</stp>
        <tr r="N72" s="1"/>
        <tr r="N73" s="1"/>
        <tr r="N71" s="1"/>
      </tp>
      <tp t="s">
        <v>#N/A N/A</v>
        <stp/>
        <stp>BDP|13123654238034096386</stp>
        <tr r="R1662" s="1"/>
        <tr r="R125" s="1"/>
        <tr r="R1303" s="1"/>
      </tp>
      <tp t="s">
        <v>#N/A N/A</v>
        <stp/>
        <stp>BDP|14493629430050696040</stp>
        <tr r="R1013" s="1"/>
        <tr r="R1013" s="1"/>
      </tp>
      <tp t="s">
        <v>#N/A N/A</v>
        <stp/>
        <stp>BDP|11583614855050735322</stp>
        <tr r="R921" s="1"/>
      </tp>
      <tp t="s">
        <v>#N/A N/A</v>
        <stp/>
        <stp>BDP|11359776292028535670</stp>
        <tr r="R1178" s="1"/>
      </tp>
      <tp t="s">
        <v>#N/A N/A</v>
        <stp/>
        <stp>BDP|17657538966336418307</stp>
        <tr r="N1443" s="1"/>
      </tp>
      <tp t="s">
        <v>#N/A N/A</v>
        <stp/>
        <stp>BDP|14040698508195637601</stp>
        <tr r="N1101" s="1"/>
      </tp>
      <tp t="s">
        <v>#N/A N/A</v>
        <stp/>
        <stp>BDP|13302897243037998970</stp>
        <tr r="R1938" s="1"/>
      </tp>
      <tp t="s">
        <v>#N/A N/A</v>
        <stp/>
        <stp>BDP|10286210177225110128</stp>
        <tr r="R1159" s="1"/>
        <tr r="R1412" s="1"/>
      </tp>
      <tp t="s">
        <v>#N/A N/A</v>
        <stp/>
        <stp>BDP|16272166353134004703</stp>
        <tr r="N1935" s="1"/>
      </tp>
      <tp t="s">
        <v>#N/A N/A</v>
        <stp/>
        <stp>BDP|13612970288050732392</stp>
        <tr r="R1540" s="1"/>
      </tp>
      <tp t="s">
        <v>#N/A N/A</v>
        <stp/>
        <stp>BDP|17975912448269734203</stp>
        <tr r="R2117" s="1"/>
      </tp>
      <tp t="s">
        <v>#N/A N/A</v>
        <stp/>
        <stp>BDP|14550015527415599218</stp>
        <tr r="R1384" s="1"/>
        <tr r="R1744" s="1"/>
        <tr r="R207" s="1"/>
      </tp>
      <tp t="s">
        <v>#N/A N/A</v>
        <stp/>
        <stp>BDP|13068404022893201760</stp>
        <tr r="R4" s="1"/>
        <tr r="R4" s="1"/>
        <tr r="R438" s="1"/>
        <tr r="R438" s="1"/>
      </tp>
      <tp t="s">
        <v>#N/A N/A</v>
        <stp/>
        <stp>BDP|11267169374780539633</stp>
        <tr r="R353" s="1"/>
        <tr r="R612" s="1"/>
      </tp>
      <tp t="s">
        <v>#N/A N/A</v>
        <stp/>
        <stp>BDP|13650466030836556336</stp>
        <tr r="R544" s="1"/>
        <tr r="R544" s="1"/>
      </tp>
      <tp t="s">
        <v>#N/A N/A</v>
        <stp/>
        <stp>BDP|17201868461071226918</stp>
        <tr r="N1237" s="1"/>
      </tp>
      <tp t="s">
        <v>#N/A N/A</v>
        <stp/>
        <stp>BDP|17087298828350451637</stp>
        <tr r="N741" s="1"/>
      </tp>
      <tp t="s">
        <v>#N/A N/A</v>
        <stp/>
        <stp>BDP|15283931796520714469</stp>
        <tr r="N1423" s="1"/>
        <tr r="N1781" s="1"/>
        <tr r="N244" s="1"/>
      </tp>
      <tp t="s">
        <v>#N/A N/A</v>
        <stp/>
        <stp>BDP|15996665240592123375</stp>
        <tr r="R116" s="1"/>
        <tr r="R1394" s="1"/>
        <tr r="R1653" s="1"/>
      </tp>
      <tp t="s">
        <v>#N/A N/A</v>
        <stp/>
        <stp>BDP|10727800742712417889</stp>
        <tr r="N312" s="1"/>
      </tp>
      <tp t="s">
        <v>#N/A N/A</v>
        <stp/>
        <stp>BDP|13868287378725106505</stp>
        <tr r="N280" s="1"/>
      </tp>
      <tp t="s">
        <v>#N/A N/A</v>
        <stp/>
        <stp>BDP|17632144216663809250</stp>
        <tr r="N399" s="1"/>
        <tr r="N651" s="1"/>
      </tp>
      <tp t="s">
        <v>#N/A N/A</v>
        <stp/>
        <stp>BDP|12635594506779566851</stp>
        <tr r="R2078" s="1"/>
      </tp>
      <tp t="s">
        <v>#N/A N/A</v>
        <stp/>
        <stp>BDP|15868602504116769339</stp>
        <tr r="R211" s="1"/>
        <tr r="R1748" s="1"/>
      </tp>
      <tp t="s">
        <v>#N/A N/A</v>
        <stp/>
        <stp>BDP|16414690336306291312</stp>
        <tr r="N1119" s="1"/>
      </tp>
      <tp t="s">
        <v>#N/A N/A</v>
        <stp/>
        <stp>BDP|15949928423768033000</stp>
        <tr r="R1881" s="1"/>
      </tp>
      <tp t="s">
        <v>#N/A N/A</v>
        <stp/>
        <stp>BDP|14089598865402687321</stp>
        <tr r="R554" s="1"/>
        <tr r="R554" s="1"/>
      </tp>
      <tp t="s">
        <v>#N/A N/A</v>
        <stp/>
        <stp>BDP|17599115462716749098</stp>
        <tr r="Q2112" s="1"/>
        <tr r="Q1998" s="1"/>
        <tr r="P2112" s="1"/>
        <tr r="Q2023" s="1"/>
      </tp>
      <tp t="s">
        <v>#N/A N/A</v>
        <stp/>
        <stp>BDP|11007934393700128797</stp>
        <tr r="R521" s="1"/>
        <tr r="R521" s="1"/>
      </tp>
      <tp t="s">
        <v>#N/A N/A</v>
        <stp/>
        <stp>BDP|14083986853339006739</stp>
        <tr r="N1390" s="1"/>
      </tp>
      <tp t="s">
        <v>#N/A N/A</v>
        <stp/>
        <stp>BDP|13074208828640647556</stp>
        <tr r="R520" s="1"/>
        <tr r="R520" s="1"/>
      </tp>
      <tp t="s">
        <v>#N/A N/A</v>
        <stp/>
        <stp>BDP|15469223961923809442</stp>
        <tr r="N1881" s="1"/>
      </tp>
      <tp t="s">
        <v>#N/A N/A</v>
        <stp/>
        <stp>BDP|12528628508884014641</stp>
        <tr r="R1174" s="1"/>
        <tr r="R1576" s="1"/>
      </tp>
      <tp t="s">
        <v>#N/A N/A</v>
        <stp/>
        <stp>BDP|16844841695369519876</stp>
        <tr r="R572" s="1"/>
        <tr r="R572" s="1"/>
      </tp>
      <tp t="s">
        <v>#N/A N/A</v>
        <stp/>
        <stp>BDP|12258287485086407819</stp>
        <tr r="N1924" s="1"/>
      </tp>
      <tp t="s">
        <v>#N/A N/A</v>
        <stp/>
        <stp>BDP|10674558905117964452</stp>
        <tr r="N367" s="1"/>
      </tp>
      <tp t="s">
        <v>#N/A N/A</v>
        <stp/>
        <stp>BDP|18167119850358933230</stp>
        <tr r="R287" s="1"/>
      </tp>
      <tp t="s">
        <v>#N/A N/A</v>
        <stp/>
        <stp>BDP|10697685114186329730</stp>
        <tr r="N1187" s="1"/>
      </tp>
      <tp t="s">
        <v>#N/A N/A</v>
        <stp/>
        <stp>BDP|16916139365132003557</stp>
        <tr r="R1543" s="1"/>
      </tp>
      <tp t="s">
        <v>#N/A N/A</v>
        <stp/>
        <stp>BDP|11721537595313815839</stp>
        <tr r="N857" s="1"/>
      </tp>
      <tp t="s">
        <v>#N/A N/A</v>
        <stp/>
        <stp>BDP|15552729480405435998</stp>
        <tr r="R789" s="1"/>
        <tr r="R789" s="1"/>
      </tp>
      <tp t="s">
        <v>#N/A N/A</v>
        <stp/>
        <stp>BDP|14141461420027478390</stp>
        <tr r="N1090" s="1"/>
      </tp>
      <tp t="s">
        <v>#N/A N/A</v>
        <stp/>
        <stp>BDP|14000275785268920014</stp>
        <tr r="R1452" s="1"/>
      </tp>
      <tp t="s">
        <v>#N/A N/A</v>
        <stp/>
        <stp>BDP|17528194804367045720</stp>
        <tr r="P699" s="1"/>
      </tp>
      <tp t="s">
        <v>#N/A N/A</v>
        <stp/>
        <stp>BDP|14928601937052117552</stp>
        <tr r="R76" s="1"/>
      </tp>
      <tp t="s">
        <v>#N/A N/A</v>
        <stp/>
        <stp>BDP|17338544288075030950</stp>
        <tr r="R1070" s="1"/>
      </tp>
      <tp t="s">
        <v>#N/A N/A</v>
        <stp/>
        <stp>BDP|10734543786793661895</stp>
        <tr r="R1172" s="1"/>
      </tp>
      <tp t="s">
        <v>#N/A N/A</v>
        <stp/>
        <stp>BDP|11280176918161830680</stp>
        <tr r="R1208" s="1"/>
      </tp>
      <tp t="s">
        <v>#N/A N/A</v>
        <stp/>
        <stp>BDP|10462886933864716955</stp>
        <tr r="O43" s="1"/>
        <tr r="O716" s="1"/>
        <tr r="O960" s="1"/>
        <tr r="O978" s="1"/>
        <tr r="O1003" s="1"/>
        <tr r="O1993" s="1"/>
        <tr r="O2018" s="1"/>
        <tr r="O2107" s="1"/>
        <tr r="O2227" s="1"/>
      </tp>
      <tp t="s">
        <v>#N/A N/A</v>
        <stp/>
        <stp>BDP|12093160812826870214</stp>
        <tr r="N1567" s="1"/>
      </tp>
      <tp t="s">
        <v>#N/A N/A</v>
        <stp/>
        <stp>BDP|10961877187572647420</stp>
        <tr r="R942" s="1"/>
      </tp>
      <tp t="s">
        <v>#N/A N/A</v>
        <stp/>
        <stp>BDP|16829667577648500914</stp>
        <tr r="R1465" s="1"/>
      </tp>
      <tp t="s">
        <v>#N/A N/A</v>
        <stp/>
        <stp>BDP|13742175764797889507</stp>
        <tr r="R440" s="1"/>
        <tr r="R440" s="1"/>
        <tr r="R5" s="1"/>
        <tr r="R5" s="1"/>
        <tr r="R2073" s="1"/>
        <tr r="R2073" s="1"/>
      </tp>
      <tp t="s">
        <v>#N/A N/A</v>
        <stp/>
        <stp>BDP|17177608078436037651</stp>
        <tr r="R1443" s="1"/>
      </tp>
      <tp t="s">
        <v>#N/A N/A</v>
        <stp/>
        <stp>BDP|13955895520967500894</stp>
        <tr r="N364" s="1"/>
        <tr r="N621" s="1"/>
      </tp>
      <tp t="s">
        <v>#N/A N/A</v>
        <stp/>
        <stp>BDP|16406947089477701626</stp>
        <tr r="N1341" s="1"/>
      </tp>
      <tp t="s">
        <v>#N/A N/A</v>
        <stp/>
        <stp>BDP|13820327142962178060</stp>
        <tr r="R2042" s="1"/>
      </tp>
      <tp t="s">
        <v>#N/A N/A</v>
        <stp/>
        <stp>BDP|15463485867851407000</stp>
        <tr r="N1399" s="1"/>
      </tp>
      <tp t="s">
        <v>#N/A N/A</v>
        <stp/>
        <stp>BDP|10695881448672854811</stp>
        <tr r="N1612" s="1"/>
      </tp>
      <tp t="s">
        <v>#N/A N/A</v>
        <stp/>
        <stp>BDP|14308090213941531232</stp>
        <tr r="R1184" s="1"/>
      </tp>
      <tp t="s">
        <v>#N/A N/A</v>
        <stp/>
        <stp>BDP|11568778359453523617</stp>
        <tr r="R439" s="1"/>
        <tr r="R439" s="1"/>
      </tp>
      <tp t="s">
        <v>#N/A N/A</v>
        <stp/>
        <stp>BDP|15862687714595288192</stp>
        <tr r="R154" s="1"/>
        <tr r="R1691" s="1"/>
      </tp>
      <tp t="s">
        <v>#N/A N/A</v>
        <stp/>
        <stp>BDP|16369452021801150794</stp>
        <tr r="N788" s="1"/>
      </tp>
      <tp t="s">
        <v>#N/A N/A</v>
        <stp/>
        <stp>BDP|10285610812218842968</stp>
        <tr r="R94" s="1"/>
        <tr r="R1631" s="1"/>
        <tr r="R1259" s="1"/>
      </tp>
      <tp t="s">
        <v>#N/A N/A</v>
        <stp/>
        <stp>BDP|13207441827205606698</stp>
        <tr r="O2088" s="1"/>
      </tp>
      <tp t="s">
        <v>#N/A N/A</v>
        <stp/>
        <stp>BDP|15811126635058456959</stp>
        <tr r="R1108" s="1"/>
      </tp>
      <tp t="s">
        <v>#N/A N/A</v>
        <stp/>
        <stp>BDP|10810074992049198625</stp>
        <tr r="R90" s="1"/>
        <tr r="R1627" s="1"/>
      </tp>
      <tp t="s">
        <v>#N/A N/A</v>
        <stp/>
        <stp>BDP|16981875628019864302</stp>
        <tr r="N774" s="1"/>
      </tp>
      <tp t="s">
        <v>#N/A N/A</v>
        <stp/>
        <stp>BDP|13976765535669216866</stp>
        <tr r="R350" s="1"/>
        <tr r="R610" s="1"/>
      </tp>
      <tp t="s">
        <v>#N/A N/A</v>
        <stp/>
        <stp>BDP|12804416123050450201</stp>
        <tr r="R187" s="1"/>
        <tr r="R1724" s="1"/>
      </tp>
      <tp t="s">
        <v>#N/A N/A</v>
        <stp/>
        <stp>BDP|15210751710175161081</stp>
        <tr r="N2161" s="1"/>
        <tr r="N2161" s="1"/>
      </tp>
      <tp t="s">
        <v>#N/A N/A</v>
        <stp/>
        <stp>BDP|14393400030637925249</stp>
        <tr r="N348" s="1"/>
        <tr r="N608" s="1"/>
      </tp>
      <tp t="s">
        <v>#N/A N/A</v>
        <stp/>
        <stp>BDP|17850769391728854766</stp>
        <tr r="R1388" s="1"/>
      </tp>
      <tp t="s">
        <v>#N/A N/A</v>
        <stp/>
        <stp>BDP|17990244806887935438</stp>
        <tr r="R806" s="1"/>
      </tp>
      <tp t="s">
        <v>#N/A N/A</v>
        <stp/>
        <stp>BDP|15174310816883673216</stp>
        <tr r="R1899" s="1"/>
      </tp>
      <tp t="s">
        <v>#N/A N/A</v>
        <stp/>
        <stp>BDP|12135354384659164605</stp>
        <tr r="R1516" s="1"/>
      </tp>
      <tp t="s">
        <v>#N/A N/A</v>
        <stp/>
        <stp>BDP|16221057011259022875</stp>
        <tr r="R558" s="1"/>
        <tr r="R558" s="1"/>
      </tp>
      <tp t="s">
        <v>#N/A N/A</v>
        <stp/>
        <stp>BDP|16964163228300627304</stp>
        <tr r="N84" s="1"/>
        <tr r="N1244" s="1"/>
        <tr r="N1621" s="1"/>
      </tp>
      <tp t="s">
        <v>#N/A N/A</v>
        <stp/>
        <stp>BDP|14144324092770656864</stp>
        <tr r="N16" s="1"/>
      </tp>
      <tp t="s">
        <v>#N/A N/A</v>
        <stp/>
        <stp>BDP|11944710000514107499</stp>
        <tr r="N1266" s="1"/>
      </tp>
      <tp t="s">
        <v>#N/A N/A</v>
        <stp/>
        <stp>BDP|16635104258157796393</stp>
        <tr r="R734" s="1"/>
      </tp>
      <tp t="s">
        <v>#N/A N/A</v>
        <stp/>
        <stp>BDP|17360767361044174455</stp>
        <tr r="R1150" s="1"/>
      </tp>
      <tp t="s">
        <v>#N/A N/A</v>
        <stp/>
        <stp>BDP|12579638270686591331</stp>
        <tr r="R1909" s="1"/>
      </tp>
      <tp t="s">
        <v>#N/A N/A</v>
        <stp/>
        <stp>BDP|15895190018927007490</stp>
        <tr r="R1881" s="1"/>
      </tp>
      <tp t="s">
        <v>#N/A N/A</v>
        <stp/>
        <stp>BDP|11442346911413296639</stp>
        <tr r="R1400" s="1"/>
        <tr r="R1756" s="1"/>
        <tr r="R219" s="1"/>
      </tp>
      <tp t="s">
        <v>#N/A N/A</v>
        <stp/>
        <stp>BDP|14253019121516941684</stp>
        <tr r="R1245" s="1"/>
        <tr r="R85" s="1"/>
        <tr r="R1622" s="1"/>
      </tp>
      <tp t="s">
        <v>#N/A N/A</v>
        <stp/>
        <stp>BDP|16266760050937017571</stp>
        <tr r="N2063" s="1"/>
      </tp>
      <tp t="s">
        <v>#N/A N/A</v>
        <stp/>
        <stp>BDP|12174872986506345209</stp>
        <tr r="R848" s="1"/>
      </tp>
      <tp t="s">
        <v>#N/A N/A</v>
        <stp/>
        <stp>BDP|15475118134552129335</stp>
        <tr r="R383" s="1"/>
      </tp>
      <tp t="s">
        <v>#N/A N/A</v>
        <stp/>
        <stp>BDP|10333503367902313744</stp>
        <tr r="R939" s="1"/>
      </tp>
      <tp t="s">
        <v>#N/A N/A</v>
        <stp/>
        <stp>BDP|15980097677431505518</stp>
        <tr r="R1451" s="1"/>
      </tp>
      <tp t="s">
        <v>#N/A N/A</v>
        <stp/>
        <stp>BDP|17679272923458366924</stp>
        <tr r="P41" s="1"/>
        <tr r="P714" s="1"/>
        <tr r="P958" s="1"/>
        <tr r="P976" s="1"/>
        <tr r="P1001" s="1"/>
        <tr r="P1991" s="1"/>
        <tr r="P2016" s="1"/>
        <tr r="P2105" s="1"/>
        <tr r="P2225" s="1"/>
      </tp>
      <tp t="s">
        <v>#N/A N/A</v>
        <stp/>
        <stp>BDP|14859235467337857174</stp>
        <tr r="N2116" s="1"/>
      </tp>
      <tp t="s">
        <v>#N/A N/A</v>
        <stp/>
        <stp>BDP|16707583449234150544</stp>
        <tr r="N896" s="1"/>
      </tp>
      <tp t="s">
        <v>#N/A N/A</v>
        <stp/>
        <stp>BDP|18208134392922324421</stp>
        <tr r="R2199" s="1"/>
        <tr r="R2200" s="1"/>
      </tp>
      <tp t="s">
        <v>#N/A N/A</v>
        <stp/>
        <stp>BDP|12655352554664478618</stp>
        <tr r="N1475" s="1"/>
      </tp>
      <tp t="s">
        <v>#N/A N/A</v>
        <stp/>
        <stp>BDP|12663375771467311718</stp>
        <tr r="R324" s="1"/>
      </tp>
      <tp t="s">
        <v>#N/A N/A</v>
        <stp/>
        <stp>BDP|13518462337275648706</stp>
        <tr r="N215" s="1"/>
        <tr r="N1752" s="1"/>
      </tp>
      <tp t="s">
        <v>#N/A N/A</v>
        <stp/>
        <stp>BDP|14560386561691875660</stp>
        <tr r="R794" s="1"/>
      </tp>
      <tp t="s">
        <v>#N/A N/A</v>
        <stp/>
        <stp>BDP|12520754563976281336</stp>
        <tr r="R1896" s="1"/>
      </tp>
      <tp t="s">
        <v>#N/A N/A</v>
        <stp/>
        <stp>BDP|13443224064015086408</stp>
        <tr r="R1255" s="1"/>
      </tp>
      <tp t="s">
        <v>#N/A N/A</v>
        <stp/>
        <stp>BDP|14165502181968142739</stp>
        <tr r="R1323" s="1"/>
        <tr r="R150" s="1"/>
        <tr r="R1687" s="1"/>
      </tp>
      <tp t="s">
        <v>#N/A N/A</v>
        <stp/>
        <stp>BDP|15925257630126770496</stp>
        <tr r="Q2080" s="1"/>
      </tp>
      <tp t="s">
        <v>#N/A N/A</v>
        <stp/>
        <stp>BDP|11529856185655902299</stp>
        <tr r="N1224" s="1"/>
      </tp>
      <tp t="s">
        <v>#N/A N/A</v>
        <stp/>
        <stp>BDP|14723235150666989387</stp>
        <tr r="R1387" s="1"/>
      </tp>
      <tp t="s">
        <v>#N/A N/A</v>
        <stp/>
        <stp>BDP|15307217825240125339</stp>
        <tr r="R886" s="1"/>
      </tp>
      <tp t="s">
        <v>#N/A N/A</v>
        <stp/>
        <stp>BDP|18305510896402208037</stp>
        <tr r="N79" s="1"/>
        <tr r="N1616" s="1"/>
      </tp>
      <tp t="s">
        <v>#N/A N/A</v>
        <stp/>
        <stp>BDP|13220285746465995608</stp>
        <tr r="R807" s="1"/>
      </tp>
      <tp t="s">
        <v>#N/A N/A</v>
        <stp/>
        <stp>BDP|18324842278620230187</stp>
        <tr r="R1165" s="1"/>
      </tp>
      <tp t="s">
        <v>#N/A N/A</v>
        <stp/>
        <stp>BDP|13769444669252932563</stp>
        <tr r="R1324" s="1"/>
      </tp>
      <tp t="s">
        <v>#N/A N/A</v>
        <stp/>
        <stp>BDP|10404880844228860250</stp>
        <tr r="R758" s="1"/>
        <tr r="R758" s="1"/>
      </tp>
      <tp t="s">
        <v>#N/A N/A</v>
        <stp/>
        <stp>BDP|14913788255582131215</stp>
        <tr r="R254" s="1"/>
        <tr r="R1791" s="1"/>
      </tp>
      <tp t="s">
        <v>#N/A N/A</v>
        <stp/>
        <stp>BDP|11738157533406293371</stp>
        <tr r="N968" s="1"/>
        <tr r="N968" s="1"/>
      </tp>
      <tp t="s">
        <v>#N/A N/A</v>
        <stp/>
        <stp>BDP|15059577724925297151</stp>
        <tr r="R1916" s="1"/>
      </tp>
      <tp t="s">
        <v>#N/A N/A</v>
        <stp/>
        <stp>BDP|13200033463961304258</stp>
        <tr r="N1268" s="1"/>
      </tp>
      <tp t="s">
        <v>#N/A N/A</v>
        <stp/>
        <stp>BDP|13317258080568691745</stp>
        <tr r="R17" s="1"/>
      </tp>
      <tp t="s">
        <v>#N/A N/A</v>
        <stp/>
        <stp>BDP|11830739109003596335</stp>
        <tr r="P2081" s="1"/>
      </tp>
      <tp t="s">
        <v>#N/A N/A</v>
        <stp/>
        <stp>BDP|15169484268650197175</stp>
        <tr r="R375" s="1"/>
        <tr r="R628" s="1"/>
      </tp>
      <tp t="s">
        <v>#N/A N/A</v>
        <stp/>
        <stp>BDP|14247958371104466853</stp>
        <tr r="N1825" s="1"/>
      </tp>
      <tp t="s">
        <v>#N/A N/A</v>
        <stp/>
        <stp>BDP|13134779706191400335</stp>
        <tr r="R784" s="1"/>
        <tr r="R784" s="1"/>
      </tp>
      <tp t="s">
        <v>#N/A N/A</v>
        <stp/>
        <stp>BDP|12503637231876100711</stp>
        <tr r="R571" s="1"/>
        <tr r="R571" s="1"/>
      </tp>
      <tp t="s">
        <v>#N/A N/A</v>
        <stp/>
        <stp>BDP|16477467033912486522</stp>
        <tr r="R1538" s="1"/>
      </tp>
      <tp t="s">
        <v>#N/A N/A</v>
        <stp/>
        <stp>BDP|16333671611223652447</stp>
        <tr r="R545" s="1"/>
        <tr r="R545" s="1"/>
      </tp>
      <tp t="s">
        <v>#N/A N/A</v>
        <stp/>
        <stp>BDP|10137139411905319375</stp>
        <tr r="N763" s="1"/>
      </tp>
      <tp t="s">
        <v>#N/A N/A</v>
        <stp/>
        <stp>BDP|10722530944650152765</stp>
        <tr r="R1937" s="1"/>
      </tp>
      <tp t="s">
        <v>#N/A N/A</v>
        <stp/>
        <stp>BDP|18289683423618882261</stp>
        <tr r="R758" s="1"/>
      </tp>
      <tp t="s">
        <v>#N/A N/A</v>
        <stp/>
        <stp>BDP|10043543919944806635</stp>
        <tr r="R295" s="1"/>
      </tp>
      <tp t="s">
        <v>#N/A N/A</v>
        <stp/>
        <stp>BDP|14081710070347311544</stp>
        <tr r="N838" s="1"/>
      </tp>
      <tp t="s">
        <v>#N/A N/A</v>
        <stp/>
        <stp>BDP|14229292593831723896</stp>
        <tr r="R1422" s="1"/>
      </tp>
      <tp t="s">
        <v>#N/A N/A</v>
        <stp/>
        <stp>BDP|14139768502711117421</stp>
        <tr r="O2079" s="1"/>
      </tp>
      <tp t="s">
        <v>#N/A N/A</v>
        <stp/>
        <stp>BDP|16797004443940551473</stp>
        <tr r="R2184" s="1"/>
      </tp>
      <tp t="s">
        <v>#N/A N/A</v>
        <stp/>
        <stp>BDP|14213085326563376394</stp>
        <tr r="R1903" s="1"/>
        <tr r="R1903" s="1"/>
      </tp>
      <tp t="s">
        <v>#N/A N/A</v>
        <stp/>
        <stp>BDP|13646614065122032743</stp>
        <tr r="N1050" s="1"/>
      </tp>
      <tp t="s">
        <v>#N/A N/A</v>
        <stp/>
        <stp>BDP|17460312532322916383</stp>
        <tr r="R337" s="1"/>
        <tr r="R596" s="1"/>
      </tp>
      <tp t="s">
        <v>#N/A N/A</v>
        <stp/>
        <stp>BDP|14090454877344784532</stp>
        <tr r="N1222" s="1"/>
      </tp>
      <tp t="s">
        <v>#N/A N/A</v>
        <stp/>
        <stp>BDP|11563173258352098035</stp>
        <tr r="R1282" s="1"/>
      </tp>
      <tp t="s">
        <v>#N/A N/A</v>
        <stp/>
        <stp>BDP|13878447805290283023</stp>
        <tr r="N170" s="1"/>
        <tr r="N1353" s="1"/>
        <tr r="N1707" s="1"/>
      </tp>
      <tp t="s">
        <v>#N/A N/A</v>
        <stp/>
        <stp>BDP|14040467179028396852</stp>
        <tr r="R1344" s="1"/>
      </tp>
      <tp t="s">
        <v>#N/A N/A</v>
        <stp/>
        <stp>BDP|15134597072207090737</stp>
        <tr r="R1098" s="1"/>
      </tp>
      <tp t="s">
        <v>#N/A N/A</v>
        <stp/>
        <stp>BDP|12257476521213485091</stp>
        <tr r="R215" s="1"/>
        <tr r="R1752" s="1"/>
      </tp>
      <tp t="s">
        <v>#N/A N/A</v>
        <stp/>
        <stp>BDP|13284368803104941379</stp>
        <tr r="Q958" s="1"/>
        <tr r="Q1001" s="1"/>
        <tr r="Q41" s="1"/>
        <tr r="Q714" s="1"/>
        <tr r="P958" s="1"/>
        <tr r="Q976" s="1"/>
        <tr r="P1001" s="1"/>
        <tr r="Q1991" s="1"/>
        <tr r="Q2016" s="1"/>
        <tr r="Q2105" s="1"/>
        <tr r="Q2225" s="1"/>
      </tp>
      <tp t="s">
        <v>#N/A N/A</v>
        <stp/>
        <stp>BDP|15735305884541291889</stp>
        <tr r="N177" s="1"/>
        <tr r="N1360" s="1"/>
        <tr r="N1714" s="1"/>
      </tp>
      <tp t="s">
        <v>#N/A N/A</v>
        <stp/>
        <stp>BDP|11453497762340066464</stp>
        <tr r="R1230" s="1"/>
      </tp>
      <tp t="s">
        <v>#N/A N/A</v>
        <stp/>
        <stp>BDP|15957541565576691779</stp>
        <tr r="N307" s="1"/>
      </tp>
      <tp t="s">
        <v>#N/A N/A</v>
        <stp/>
        <stp>BDP|13434284651471004245</stp>
        <tr r="R36" s="1"/>
        <tr r="R709" s="1"/>
        <tr r="R953" s="1"/>
        <tr r="R971" s="1"/>
        <tr r="R996" s="1"/>
        <tr r="R1986" s="1"/>
        <tr r="R2011" s="1"/>
        <tr r="R2100" s="1"/>
        <tr r="R2220" s="1"/>
      </tp>
      <tp t="s">
        <v>#N/A N/A</v>
        <stp/>
        <stp>BDP|16145135303467841707</stp>
        <tr r="R1300" s="1"/>
      </tp>
      <tp t="s">
        <v>#N/A N/A</v>
        <stp/>
        <stp>BDP|17183367859621724713</stp>
        <tr r="R158" s="1"/>
        <tr r="R1335" s="1"/>
        <tr r="R1695" s="1"/>
      </tp>
      <tp t="s">
        <v>#N/A N/A</v>
        <stp/>
        <stp>BDP|12590881921316069942</stp>
        <tr r="R215" s="1"/>
        <tr r="R1752" s="1"/>
      </tp>
      <tp t="s">
        <v>#N/A N/A</v>
        <stp/>
        <stp>BDP|12888881720789033680</stp>
        <tr r="N1588" s="1"/>
        <tr r="N1223" s="1"/>
      </tp>
      <tp t="s">
        <v>#N/A N/A</v>
        <stp/>
        <stp>BDP|18138906068308415854</stp>
        <tr r="N1033" s="1"/>
        <tr r="N1032" s="1"/>
      </tp>
      <tp t="s">
        <v>#N/A N/A</v>
        <stp/>
        <stp>BDP|13548651749647309120</stp>
        <tr r="R1275" s="1"/>
      </tp>
      <tp t="s">
        <v>#N/A N/A</v>
        <stp/>
        <stp>BDP|13729008400083730788</stp>
        <tr r="R887" s="1"/>
      </tp>
      <tp t="s">
        <v>#N/A N/A</v>
        <stp/>
        <stp>BDP|10947062303241767609</stp>
        <tr r="N18" s="1"/>
        <tr r="N267" s="1"/>
        <tr r="N480" s="1"/>
        <tr r="N504" s="1"/>
        <tr r="N691" s="1"/>
        <tr r="N1528" s="1"/>
        <tr r="N1803" s="1"/>
        <tr r="N1815" s="1"/>
        <tr r="N1869" s="1"/>
        <tr r="N1969" s="1"/>
        <tr r="N2093" s="1"/>
        <tr r="N2120" s="1"/>
        <tr r="N2164" s="1"/>
      </tp>
      <tp t="s">
        <v>#N/A N/A</v>
        <stp/>
        <stp>BDP|12277245124081893411</stp>
        <tr r="N1865" s="1"/>
        <tr r="N1865" s="1"/>
      </tp>
      <tp t="s">
        <v>#N/A N/A</v>
        <stp/>
        <stp>BDP|12231008767285997679</stp>
        <tr r="R860" s="1"/>
      </tp>
      <tp t="s">
        <v>#N/A N/A</v>
        <stp/>
        <stp>BDP|12042472847162887737</stp>
        <tr r="R134" s="1"/>
        <tr r="R1671" s="1"/>
      </tp>
      <tp t="s">
        <v>#N/A N/A</v>
        <stp/>
        <stp>BDP|14937200847884062153</stp>
        <tr r="R1175" s="1"/>
      </tp>
      <tp t="s">
        <v>#N/A N/A</v>
        <stp/>
        <stp>BDP|13081785290113404971</stp>
        <tr r="N2067" s="1"/>
      </tp>
      <tp t="s">
        <v>#N/A N/A</v>
        <stp/>
        <stp>BDP|14004407846512576186</stp>
        <tr r="R1126" s="1"/>
      </tp>
      <tp t="s">
        <v>#N/A N/A</v>
        <stp/>
        <stp>BDP|13472043843475936514</stp>
        <tr r="R812" s="1"/>
      </tp>
      <tp t="s">
        <v>#N/A N/A</v>
        <stp/>
        <stp>BDP|17321222511800377397</stp>
        <tr r="R1915" s="1"/>
        <tr r="R1915" s="1"/>
      </tp>
      <tp t="s">
        <v>#N/A N/A</v>
        <stp/>
        <stp>BDP|18081607445114835971</stp>
        <tr r="R952" s="1"/>
        <tr r="R2051" s="1"/>
      </tp>
      <tp t="s">
        <v>#N/A N/A</v>
        <stp/>
        <stp>BDP|17979070722250116275</stp>
        <tr r="R1938" s="1"/>
      </tp>
      <tp t="s">
        <v>#N/A N/A</v>
        <stp/>
        <stp>BDP|10230197707022257441</stp>
        <tr r="N1072" s="1"/>
      </tp>
      <tp t="s">
        <v>#N/A N/A</v>
        <stp/>
        <stp>BDP|17321087495570278960</stp>
        <tr r="R246" s="1"/>
        <tr r="R1426" s="1"/>
        <tr r="R1783" s="1"/>
      </tp>
      <tp t="s">
        <v>#N/A N/A</v>
        <stp/>
        <stp>BDP|14388266302941598089</stp>
        <tr r="R218" s="1"/>
        <tr r="R1398" s="1"/>
        <tr r="R1755" s="1"/>
      </tp>
      <tp t="s">
        <v>#N/A N/A</v>
        <stp/>
        <stp>BDP|14893100570771281401</stp>
        <tr r="R986" s="1"/>
        <tr r="R986" s="1"/>
      </tp>
      <tp t="s">
        <v>#N/A N/A</v>
        <stp/>
        <stp>BDP|12543216227665163084</stp>
        <tr r="R1931" s="1"/>
      </tp>
      <tp t="s">
        <v>#N/A N/A</v>
        <stp/>
        <stp>BDP|14160699247393241207</stp>
        <tr r="R1023" s="1"/>
      </tp>
      <tp t="s">
        <v>#N/A N/A</v>
        <stp/>
        <stp>BDP|13111838007115935919</stp>
        <tr r="R2037" s="1"/>
      </tp>
      <tp t="s">
        <v>#N/A N/A</v>
        <stp/>
        <stp>BDP|15366995596617126505</stp>
        <tr r="R1564" s="1"/>
      </tp>
      <tp t="s">
        <v>#N/A N/A</v>
        <stp/>
        <stp>BDP|13850604220567515707</stp>
        <tr r="N1243" s="1"/>
      </tp>
      <tp t="s">
        <v>#N/A N/A</v>
        <stp/>
        <stp>BDP|10462657302911919078</stp>
        <tr r="N319" s="1"/>
      </tp>
      <tp t="s">
        <v>#N/A N/A</v>
        <stp/>
        <stp>BDP|15006913557218384689</stp>
        <tr r="R2037" s="1"/>
      </tp>
      <tp t="s">
        <v>#N/A N/A</v>
        <stp/>
        <stp>BDP|17128857652075229897</stp>
        <tr r="N536" s="1"/>
      </tp>
      <tp t="s">
        <v>#N/A N/A</v>
        <stp/>
        <stp>BDP|11666105554564691686</stp>
        <tr r="N225" s="1"/>
        <tr r="N1404" s="1"/>
        <tr r="N1762" s="1"/>
      </tp>
      <tp t="s">
        <v>#N/A N/A</v>
        <stp/>
        <stp>BDP|18290683453675122947</stp>
        <tr r="O42" s="1"/>
        <tr r="O715" s="1"/>
        <tr r="O959" s="1"/>
        <tr r="O977" s="1"/>
        <tr r="O1002" s="1"/>
        <tr r="O1598" s="1"/>
        <tr r="O1992" s="1"/>
        <tr r="O2017" s="1"/>
        <tr r="O2106" s="1"/>
        <tr r="O2226" s="1"/>
      </tp>
      <tp t="s">
        <v>#N/A N/A</v>
        <stp/>
        <stp>BDP|16720000773917943111</stp>
        <tr r="R883" s="1"/>
      </tp>
      <tp t="s">
        <v>#N/A N/A</v>
        <stp/>
        <stp>BDP|18119395175082624977</stp>
        <tr r="R1268" s="1"/>
      </tp>
      <tp t="s">
        <v>#N/A N/A</v>
        <stp/>
        <stp>BDP|17020406774563149093</stp>
        <tr r="N1449" s="1"/>
      </tp>
      <tp t="s">
        <v>#N/A N/A</v>
        <stp/>
        <stp>BDP|17463412714882813767</stp>
        <tr r="R736" s="1"/>
      </tp>
      <tp t="s">
        <v>#N/A N/A</v>
        <stp/>
        <stp>BDP|16242724259826138574</stp>
        <tr r="R1337" s="1"/>
      </tp>
      <tp t="s">
        <v>#N/A N/A</v>
        <stp/>
        <stp>BDP|10207512420246874648</stp>
        <tr r="R1425" s="1"/>
      </tp>
      <tp t="s">
        <v>#N/A N/A</v>
        <stp/>
        <stp>BDP|14812023045532756573</stp>
        <tr r="R2059" s="1"/>
        <tr r="R2052" s="1"/>
        <tr r="R2215" s="1"/>
        <tr r="R2169" s="1"/>
        <tr r="R2061" s="1"/>
        <tr r="R273" s="1"/>
        <tr r="R2062" s="1"/>
        <tr r="R68" s="1"/>
        <tr r="R328" s="1"/>
        <tr r="R331" s="1"/>
        <tr r="R457" s="1"/>
        <tr r="R2125" s="1"/>
        <tr r="R511" s="1"/>
        <tr r="R590" s="1"/>
        <tr r="R706" s="1"/>
        <tr r="R728" s="1"/>
        <tr r="R755" s="1"/>
        <tr r="R792" s="1"/>
        <tr r="R484" s="1"/>
        <tr r="R966" s="1"/>
        <tr r="R984" s="1"/>
        <tr r="R993" s="1"/>
        <tr r="R2136" s="1"/>
        <tr r="R22" s="1"/>
        <tr r="R33" s="1"/>
        <tr r="R694" s="1"/>
        <tr r="R1035" s="1"/>
        <tr r="R1236" s="1"/>
        <tr r="R2098" s="1"/>
        <tr r="R1503" s="1"/>
        <tr r="R1534" s="1"/>
        <tr r="R1593" s="1"/>
        <tr r="R2132" s="1"/>
        <tr r="R1808" s="1"/>
        <tr r="R1822" s="1"/>
        <tr r="R1877" s="1"/>
        <tr r="R2060" s="1"/>
        <tr r="R1974" s="1"/>
        <tr r="R1975" s="1"/>
        <tr r="R1977" s="1"/>
        <tr r="R1982" s="1"/>
        <tr r="R2003" s="1"/>
        <tr r="R2007" s="1"/>
        <tr r="R2028" s="1"/>
        <tr r="R2053" s="1"/>
        <tr r="R2054" s="1"/>
        <tr r="R2055" s="1"/>
        <tr r="R2056" s="1"/>
        <tr r="R2057" s="1"/>
        <tr r="R2058" s="1"/>
        <tr r="R2065" s="1"/>
      </tp>
      <tp t="s">
        <v>#N/A N/A</v>
        <stp/>
        <stp>BDP|16513936781072058282</stp>
        <tr r="R2084" s="1"/>
      </tp>
      <tp t="s">
        <v>#N/A N/A</v>
        <stp/>
        <stp>BDP|15088581983639314679</stp>
        <tr r="R947" s="1"/>
      </tp>
      <tp t="s">
        <v>#N/A N/A</v>
        <stp/>
        <stp>BDP|12989588412628491994</stp>
        <tr r="N1125" s="1"/>
      </tp>
      <tp t="s">
        <v>#N/A N/A</v>
        <stp/>
        <stp>BDP|10648025937374991040</stp>
        <tr r="R204" s="1"/>
        <tr r="R1100" s="1"/>
        <tr r="R1741" s="1"/>
      </tp>
      <tp t="s">
        <v>#N/A N/A</v>
        <stp/>
        <stp>BDP|18129371263629386384</stp>
        <tr r="R1537" s="1"/>
      </tp>
      <tp t="s">
        <v>#N/A N/A</v>
        <stp/>
        <stp>BDP|14808289914585862529</stp>
        <tr r="N1396" s="1"/>
      </tp>
      <tp t="s">
        <v>#N/A N/A</v>
        <stp/>
        <stp>BDP|13353510373303814575</stp>
        <tr r="R1249" s="1"/>
      </tp>
      <tp t="s">
        <v>#N/A N/A</v>
        <stp/>
        <stp>BDP|14895987059006747908</stp>
        <tr r="R1257" s="1"/>
      </tp>
      <tp t="s">
        <v>#N/A N/A</v>
        <stp/>
        <stp>BDP|12929715649340953661</stp>
        <tr r="R534" s="1"/>
        <tr r="R534" s="1"/>
      </tp>
      <tp t="s">
        <v>#N/A N/A</v>
        <stp/>
        <stp>BDP|15770500141145809603</stp>
        <tr r="N986" s="1"/>
      </tp>
      <tp t="s">
        <v>#N/A N/A</v>
        <stp/>
        <stp>BDP|10965143878188241995</stp>
        <tr r="R294" s="1"/>
      </tp>
      <tp t="s">
        <v>#N/A N/A</v>
        <stp/>
        <stp>BDP|13660943888897315279</stp>
        <tr r="R2029" s="1"/>
      </tp>
      <tp t="s">
        <v>#N/A N/A</v>
        <stp/>
        <stp>BDP|14570990981371503399</stp>
        <tr r="R124" s="1"/>
        <tr r="R1661" s="1"/>
      </tp>
      <tp t="s">
        <v>#N/A N/A</v>
        <stp/>
        <stp>BDP|10429228135086562071</stp>
        <tr r="N232" s="1"/>
        <tr r="N1410" s="1"/>
        <tr r="N1769" s="1"/>
      </tp>
      <tp t="s">
        <v>#N/A N/A</v>
        <stp/>
        <stp>BDP|16933995144794338863</stp>
        <tr r="N34" s="1"/>
        <tr r="N34" s="1"/>
        <tr r="N707" s="1"/>
        <tr r="N707" s="1"/>
        <tr r="N969" s="1"/>
        <tr r="N969" s="1"/>
        <tr r="N994" s="1"/>
        <tr r="N994" s="1"/>
        <tr r="N1984" s="1"/>
        <tr r="N1984" s="1"/>
        <tr r="N2009" s="1"/>
        <tr r="N2009" s="1"/>
        <tr r="N2218" s="1"/>
        <tr r="N2218" s="1"/>
      </tp>
      <tp t="s">
        <v>#N/A N/A</v>
        <stp/>
        <stp>BDP|15316289998648425177</stp>
        <tr r="N1133" s="1"/>
      </tp>
      <tp t="s">
        <v>#N/A N/A</v>
        <stp/>
        <stp>BDP|12903600006686897576</stp>
        <tr r="N820" s="1"/>
      </tp>
      <tp t="s">
        <v>#N/A N/A</v>
        <stp/>
        <stp>BDP|12084596029487825580</stp>
        <tr r="R606" s="1"/>
        <tr r="R346" s="1"/>
      </tp>
      <tp t="s">
        <v>#N/A N/A</v>
        <stp/>
        <stp>BDP|15048391512208206896</stp>
        <tr r="R410" s="1"/>
        <tr r="R661" s="1"/>
      </tp>
      <tp t="s">
        <v>#N/A N/A</v>
        <stp/>
        <stp>BDP|15342930610599301334</stp>
        <tr r="R155" s="1"/>
        <tr r="R1329" s="1"/>
        <tr r="R1692" s="1"/>
      </tp>
      <tp t="s">
        <v>#N/A N/A</v>
        <stp/>
        <stp>BDP|16326357427101923183</stp>
        <tr r="P9" s="1"/>
        <tr r="P26" s="1"/>
      </tp>
      <tp t="s">
        <v>#N/A N/A</v>
        <stp/>
        <stp>BDP|15144594477060614094</stp>
        <tr r="R443" s="1"/>
        <tr r="R684" s="1"/>
      </tp>
      <tp t="s">
        <v>#N/A N/A</v>
        <stp/>
        <stp>BDP|17008559208560601586</stp>
        <tr r="R955" s="1"/>
        <tr r="R973" s="1"/>
        <tr r="R998" s="1"/>
        <tr r="R711" s="1"/>
        <tr r="R38" s="1"/>
        <tr r="R1596" s="1"/>
        <tr r="R1988" s="1"/>
        <tr r="R2013" s="1"/>
        <tr r="R2102" s="1"/>
        <tr r="R2222" s="1"/>
      </tp>
      <tp t="s">
        <v>#N/A N/A</v>
        <stp/>
        <stp>BDP|12611863497066759239</stp>
        <tr r="R317" s="1"/>
      </tp>
      <tp t="s">
        <v>#N/A N/A</v>
        <stp/>
        <stp>BDP|15588767427760133767</stp>
        <tr r="R1524" s="1"/>
      </tp>
      <tp t="s">
        <v>#N/A N/A</v>
        <stp/>
        <stp>BDP|14339094923965384495</stp>
        <tr r="N522" s="1"/>
      </tp>
      <tp t="s">
        <v>#N/A N/A</v>
        <stp/>
        <stp>BDP|14283089740636856115</stp>
        <tr r="R1963" s="1"/>
        <tr r="R1963" s="1"/>
      </tp>
      <tp t="s">
        <v>#N/A N/A</v>
        <stp/>
        <stp>BDP|12308543502693523332</stp>
        <tr r="N163" s="1"/>
        <tr r="N1345" s="1"/>
        <tr r="N1700" s="1"/>
      </tp>
      <tp t="s">
        <v>#N/A N/A</v>
        <stp/>
        <stp>BDP|15500229813783223243</stp>
        <tr r="R933" s="1"/>
      </tp>
      <tp t="s">
        <v>#N/A N/A</v>
        <stp/>
        <stp>BDP|16617331318352706180</stp>
        <tr r="N540" s="1"/>
      </tp>
      <tp t="s">
        <v>#N/A N/A</v>
        <stp/>
        <stp>BDP|12530715776293946691</stp>
        <tr r="N941" s="1"/>
      </tp>
      <tp t="s">
        <v>#N/A N/A</v>
        <stp/>
        <stp>BDP|16841713317527944057</stp>
        <tr r="R1425" s="1"/>
      </tp>
      <tp t="s">
        <v>#N/A N/A</v>
        <stp/>
        <stp>BDP|10593608458111799589</stp>
        <tr r="N1151" s="1"/>
      </tp>
      <tp t="s">
        <v>#N/A N/A</v>
        <stp/>
        <stp>BDP|14693068222645126415</stp>
        <tr r="N700" s="1"/>
        <tr r="N700" s="1"/>
      </tp>
      <tp t="s">
        <v>#N/A N/A</v>
        <stp/>
        <stp>BDP|13642237636811198405</stp>
        <tr r="R519" s="1"/>
      </tp>
      <tp t="s">
        <v>#N/A N/A</v>
        <stp/>
        <stp>BDP|10341137377490397168</stp>
        <tr r="N712" s="1"/>
        <tr r="N712" s="1"/>
        <tr r="N956" s="1"/>
        <tr r="N956" s="1"/>
        <tr r="N974" s="1"/>
        <tr r="N974" s="1"/>
        <tr r="N999" s="1"/>
        <tr r="N999" s="1"/>
        <tr r="N39" s="1"/>
        <tr r="N39" s="1"/>
        <tr r="N1597" s="1"/>
        <tr r="N1597" s="1"/>
        <tr r="N1989" s="1"/>
        <tr r="N1989" s="1"/>
        <tr r="N2014" s="1"/>
        <tr r="N2014" s="1"/>
        <tr r="N2103" s="1"/>
        <tr r="N2103" s="1"/>
        <tr r="N2223" s="1"/>
        <tr r="N2223" s="1"/>
      </tp>
      <tp t="s">
        <v>#N/A N/A</v>
        <stp/>
        <stp>BDP|10751982965750931815</stp>
        <tr r="N1059" s="1"/>
      </tp>
      <tp t="s">
        <v>#N/A N/A</v>
        <stp/>
        <stp>BDP|10370808120145646802</stp>
        <tr r="N1556" s="1"/>
        <tr r="N833" s="1"/>
      </tp>
      <tp t="s">
        <v>#N/A N/A</v>
        <stp/>
        <stp>BDP|11391210020202476431</stp>
        <tr r="R1953" s="1"/>
      </tp>
      <tp t="s">
        <v>#N/A N/A</v>
        <stp/>
        <stp>BDP|11798407843283417551</stp>
        <tr r="R852" s="1"/>
      </tp>
      <tp t="s">
        <v>#N/A N/A</v>
        <stp/>
        <stp>BDP|16656806234652632816</stp>
        <tr r="N2214" s="1"/>
        <tr r="N2168" s="1"/>
        <tr r="N272" s="1"/>
        <tr r="N330" s="1"/>
        <tr r="N456" s="1"/>
        <tr r="N510" s="1"/>
        <tr r="N589" s="1"/>
        <tr r="N2097" s="1"/>
        <tr r="N2131" s="1"/>
        <tr r="N483" s="1"/>
        <tr r="N705" s="1"/>
        <tr r="N727" s="1"/>
        <tr r="N754" s="1"/>
        <tr r="N791" s="1"/>
        <tr r="N965" s="1"/>
        <tr r="N983" s="1"/>
        <tr r="N992" s="1"/>
        <tr r="N2124" s="1"/>
        <tr r="N693" s="1"/>
        <tr r="N1034" s="1"/>
        <tr r="N1235" s="1"/>
        <tr r="N67" s="1"/>
        <tr r="N1502" s="1"/>
        <tr r="N32" s="1"/>
        <tr r="N1533" s="1"/>
        <tr r="N1592" s="1"/>
        <tr r="N2135" s="1"/>
        <tr r="N21" s="1"/>
        <tr r="N1807" s="1"/>
        <tr r="N1821" s="1"/>
        <tr r="N1876" s="1"/>
        <tr r="N2064" s="1"/>
        <tr r="N1976" s="1"/>
        <tr r="N1981" s="1"/>
        <tr r="N2002" s="1"/>
        <tr r="N2006" s="1"/>
        <tr r="N2027" s="1"/>
      </tp>
      <tp t="s">
        <v>#N/A N/A</v>
        <stp/>
        <stp>BDP|17241856099608395989</stp>
        <tr r="N1273" s="1"/>
      </tp>
      <tp t="s">
        <v>#N/A N/A</v>
        <stp/>
        <stp>BDP|11734622079773193495</stp>
        <tr r="N423" s="1"/>
        <tr r="N673" s="1"/>
      </tp>
      <tp t="s">
        <v>#N/A N/A</v>
        <stp/>
        <stp>BDP|10740333594885560815</stp>
        <tr r="R312" s="1"/>
      </tp>
      <tp t="s">
        <v>#N/A N/A</v>
        <stp/>
        <stp>BDP|12280624425937099610</stp>
        <tr r="R377" s="1"/>
        <tr r="R630" s="1"/>
      </tp>
      <tp t="s">
        <v>#N/A N/A</v>
        <stp/>
        <stp>BDP|16878367429169202912</stp>
        <tr r="R525" s="1"/>
        <tr r="R525" s="1"/>
      </tp>
      <tp t="s">
        <v>#N/A N/A</v>
        <stp/>
        <stp>BDP|11184161477283701339</stp>
        <tr r="N2041" s="1"/>
      </tp>
      <tp t="s">
        <v>#N/A N/A</v>
        <stp/>
        <stp>BDP|13811451603804805428</stp>
        <tr r="R1295" s="1"/>
      </tp>
      <tp t="s">
        <v>#N/A N/A</v>
        <stp/>
        <stp>BDP|16050027347371003416</stp>
        <tr r="N1581" s="1"/>
      </tp>
      <tp t="s">
        <v>#N/A N/A</v>
        <stp/>
        <stp>BDP|13389390768615497421</stp>
        <tr r="R1486" s="1"/>
      </tp>
      <tp t="s">
        <v>#N/A N/A</v>
        <stp/>
        <stp>BDP|15815097723216506632</stp>
        <tr r="N1055" s="1"/>
      </tp>
      <tp t="s">
        <v>#N/A N/A</v>
        <stp/>
        <stp>BDP|14693459658763745185</stp>
        <tr r="N1204" s="1"/>
      </tp>
      <tp t="s">
        <v>#N/A N/A</v>
        <stp/>
        <stp>BDP|16254257964012107758</stp>
        <tr r="R874" s="1"/>
      </tp>
      <tp t="s">
        <v>#N/A N/A</v>
        <stp/>
        <stp>BDP|16956236039845294568</stp>
        <tr r="R801" s="1"/>
      </tp>
      <tp t="s">
        <v>#N/A N/A</v>
        <stp/>
        <stp>BDP|17867593563861458214</stp>
        <tr r="R81" s="1"/>
        <tr r="R1240" s="1"/>
        <tr r="R1618" s="1"/>
      </tp>
      <tp t="s">
        <v>#N/A N/A</v>
        <stp/>
        <stp>BDP|15055533202963614402</stp>
        <tr r="N1566" s="1"/>
      </tp>
      <tp t="s">
        <v>#N/A N/A</v>
        <stp/>
        <stp>BDP|11371570860727189224</stp>
        <tr r="N1879" s="1"/>
      </tp>
      <tp t="s">
        <v>#N/A N/A</v>
        <stp/>
        <stp>BDP|10381346561324092617</stp>
        <tr r="R35" s="1"/>
        <tr r="R708" s="1"/>
        <tr r="R970" s="1"/>
        <tr r="R995" s="1"/>
        <tr r="R1985" s="1"/>
        <tr r="R2010" s="1"/>
        <tr r="R2219" s="1"/>
      </tp>
      <tp t="s">
        <v>#N/A N/A</v>
        <stp/>
        <stp>BDP|15769909838820068880</stp>
        <tr r="R1880" s="1"/>
      </tp>
      <tp t="s">
        <v>#N/A N/A</v>
        <stp/>
        <stp>BDP|15736370839301983362</stp>
        <tr r="N190" s="1"/>
        <tr r="N1727" s="1"/>
      </tp>
      <tp t="s">
        <v>#N/A N/A</v>
        <stp/>
        <stp>BDP|13777696218082325139</stp>
        <tr r="R242" s="1"/>
        <tr r="R1420" s="1"/>
        <tr r="R1779" s="1"/>
      </tp>
      <tp t="s">
        <v>#N/A N/A</v>
        <stp/>
        <stp>BDP|13373054828700096683</stp>
        <tr r="N1233" s="1"/>
      </tp>
      <tp t="s">
        <v>#N/A N/A</v>
        <stp/>
        <stp>BDP|12017618200593317043</stp>
        <tr r="N2030" s="1"/>
      </tp>
      <tp t="s">
        <v>#N/A N/A</v>
        <stp/>
        <stp>BDP|12269179534374706301</stp>
        <tr r="N109" s="1"/>
        <tr r="N1276" s="1"/>
        <tr r="N1646" s="1"/>
      </tp>
      <tp t="s">
        <v>#N/A N/A</v>
        <stp/>
        <stp>BDP|16368294369207147247</stp>
        <tr r="N1288" s="1"/>
      </tp>
      <tp t="s">
        <v>#N/A N/A</v>
        <stp/>
        <stp>BDP|13090522341510287574</stp>
        <tr r="R932" s="1"/>
      </tp>
      <tp t="s">
        <v>#N/A N/A</v>
        <stp/>
        <stp>BDP|17590503803660188516</stp>
        <tr r="N1846" s="1"/>
      </tp>
      <tp t="s">
        <v>#N/A N/A</v>
        <stp/>
        <stp>BDP|10497555664933466773</stp>
        <tr r="R1197" s="1"/>
      </tp>
      <tp t="s">
        <v>#N/A N/A</v>
        <stp/>
        <stp>BDP|14596752267947635576</stp>
        <tr r="R882" s="1"/>
      </tp>
      <tp t="s">
        <v>#N/A N/A</v>
        <stp/>
        <stp>BDP|12816289438995669182</stp>
        <tr r="R84" s="1"/>
        <tr r="R1244" s="1"/>
        <tr r="R1621" s="1"/>
      </tp>
      <tp t="s">
        <v>#N/A N/A</v>
        <stp/>
        <stp>BDP|15911509777547752403</stp>
        <tr r="N853" s="1"/>
      </tp>
      <tp t="s">
        <v>#N/A N/A</v>
        <stp/>
        <stp>BDP|13657318943859499997</stp>
        <tr r="R950" s="1"/>
      </tp>
      <tp t="s">
        <v>#N/A N/A</v>
        <stp/>
        <stp>BDP|17499775539366546162</stp>
        <tr r="N1478" s="1"/>
      </tp>
      <tp t="s">
        <v>#N/A N/A</v>
        <stp/>
        <stp>BDP|10551082824944427242</stp>
        <tr r="N586" s="1"/>
        <tr r="N1965" s="1"/>
      </tp>
      <tp t="s">
        <v>#N/A N/A</v>
        <stp/>
        <stp>BDP|14766789610856514038</stp>
        <tr r="N698" s="1"/>
        <tr r="N698" s="1"/>
      </tp>
      <tp t="s">
        <v>#N/A N/A</v>
        <stp/>
        <stp>BDP|10397412053530166595</stp>
        <tr r="R1106" s="1"/>
      </tp>
      <tp t="s">
        <v>#N/A N/A</v>
        <stp/>
        <stp>BDP|12842149406185188227</stp>
        <tr r="R1276" s="1"/>
        <tr r="R109" s="1"/>
        <tr r="R1646" s="1"/>
      </tp>
      <tp t="s">
        <v>#N/A N/A</v>
        <stp/>
        <stp>BDP|13971540647924012239</stp>
        <tr r="N51" s="1"/>
      </tp>
      <tp t="s">
        <v>#N/A N/A</v>
        <stp/>
        <stp>BDP|14900033817765543408</stp>
        <tr r="R214" s="1"/>
        <tr r="R1391" s="1"/>
        <tr r="R1751" s="1"/>
      </tp>
      <tp t="s">
        <v>#N/A N/A</v>
        <stp/>
        <stp>BDP|10043460687981844911</stp>
        <tr r="N2040" s="1"/>
      </tp>
      <tp t="s">
        <v>#N/A N/A</v>
        <stp/>
        <stp>BDP|11567901204415843918</stp>
        <tr r="R2040" s="1"/>
      </tp>
      <tp t="s">
        <v>#N/A N/A</v>
        <stp/>
        <stp>BDP|17028337209507458768</stp>
        <tr r="R1118" s="1"/>
        <tr r="R1287" s="1"/>
      </tp>
      <tp t="s">
        <v>#N/A N/A</v>
        <stp/>
        <stp>BDP|14637476469293601166</stp>
        <tr r="R1272" s="1"/>
      </tp>
      <tp t="s">
        <v>#N/A N/A</v>
        <stp/>
        <stp>BDP|10552190997178549461</stp>
        <tr r="R1151" s="1"/>
      </tp>
      <tp t="s">
        <v>#N/A N/A</v>
        <stp/>
        <stp>BDP|13633189531704398144</stp>
        <tr r="N1699" s="1"/>
        <tr r="N162" s="1"/>
      </tp>
      <tp t="s">
        <v>#N/A N/A</v>
        <stp/>
        <stp>BDP|10805753726004514567</stp>
        <tr r="N94" s="1"/>
        <tr r="N1631" s="1"/>
        <tr r="N1259" s="1"/>
      </tp>
      <tp t="s">
        <v>#N/A N/A</v>
        <stp/>
        <stp>BDP|10540746919457932591</stp>
        <tr r="N372" s="1"/>
        <tr r="N625" s="1"/>
        <tr r="N2216" s="1"/>
      </tp>
      <tp t="s">
        <v>#N/A N/A</v>
        <stp/>
        <stp>BDP|10383280265215544505</stp>
        <tr r="R332" s="1"/>
        <tr r="R591" s="1"/>
        <tr r="R477" s="1"/>
        <tr r="R2074" s="1"/>
        <tr r="R2081" s="1"/>
        <tr r="R428" s="1"/>
        <tr r="R474" s="1"/>
        <tr r="R489" s="1"/>
        <tr r="R645" s="1"/>
        <tr r="R677" s="1"/>
        <tr r="R710" s="1"/>
        <tr r="R954" s="1"/>
        <tr r="R972" s="1"/>
        <tr r="R997" s="1"/>
        <tr r="R37" s="1"/>
        <tr r="R1987" s="1"/>
        <tr r="R2012" s="1"/>
        <tr r="R2101" s="1"/>
        <tr r="R2221" s="1"/>
        <tr r="R486" s="1"/>
        <tr r="R59" s="1"/>
        <tr r="R360" s="1"/>
        <tr r="R618" s="1"/>
        <tr r="R1998" s="1"/>
        <tr r="R2023" s="1"/>
        <tr r="R2112" s="1"/>
        <tr r="R2198" s="1"/>
        <tr r="R15" s="1"/>
        <tr r="R36" s="1"/>
        <tr r="R50" s="1"/>
        <tr r="R69" s="1"/>
        <tr r="R39" s="1"/>
        <tr r="R54" s="1"/>
        <tr r="R61" s="1"/>
        <tr r="R341" s="1"/>
        <tr r="R367" s="1"/>
        <tr r="R369" s="1"/>
        <tr r="R392" s="1"/>
        <tr r="R414" s="1"/>
        <tr r="R416" s="1"/>
        <tr r="R419" s="1"/>
        <tr r="R420" s="1"/>
        <tr r="R426" s="1"/>
        <tr r="R432" s="1"/>
        <tr r="R433" s="1"/>
        <tr r="R488" s="1"/>
        <tr r="R35" s="1"/>
        <tr r="R344" s="1"/>
        <tr r="R348" s="1"/>
        <tr r="R363" s="1"/>
        <tr r="R364" s="1"/>
        <tr r="R377" s="1"/>
        <tr r="R387" s="1"/>
        <tr r="R400" s="1"/>
        <tr r="R402" s="1"/>
        <tr r="R409" s="1"/>
        <tr r="R410" s="1"/>
        <tr r="R443" s="1"/>
        <tr r="R495" s="1"/>
        <tr r="R702" s="1"/>
        <tr r="R704" s="1"/>
        <tr r="R708" s="1"/>
        <tr r="R709" s="1"/>
        <tr r="R712" s="1"/>
        <tr r="R713" s="1"/>
        <tr r="R715" s="1"/>
        <tr r="R717" s="1"/>
        <tr r="R953" s="1"/>
        <tr r="R956" s="1"/>
        <tr r="R957" s="1"/>
        <tr r="R959" s="1"/>
        <tr r="R961" s="1"/>
        <tr r="R970" s="1"/>
        <tr r="R971" s="1"/>
        <tr r="R974" s="1"/>
        <tr r="R975" s="1"/>
        <tr r="R977" s="1"/>
        <tr r="R979" s="1"/>
        <tr r="R995" s="1"/>
        <tr r="R996" s="1"/>
        <tr r="R999" s="1"/>
        <tr r="R1000" s="1"/>
        <tr r="R1002" s="1"/>
        <tr r="R1004" s="1"/>
        <tr r="R1238" s="1"/>
        <tr r="R40" s="1"/>
        <tr r="R51" s="1"/>
        <tr r="R55" s="1"/>
        <tr r="R337" s="1"/>
        <tr r="R1443" s="1"/>
        <tr r="R1506" s="1"/>
        <tr r="R1615" s="1"/>
        <tr r="R1830" s="1"/>
        <tr r="R1831" s="1"/>
        <tr r="R1832" s="1"/>
        <tr r="R1833" s="1"/>
        <tr r="R1834" s="1"/>
        <tr r="R1835" s="1"/>
        <tr r="R1836" s="1"/>
        <tr r="R1837" s="1"/>
        <tr r="R1838" s="1"/>
        <tr r="R1839" s="1"/>
        <tr r="R1840" s="1"/>
        <tr r="R1846" s="1"/>
        <tr r="R1851" s="1"/>
        <tr r="R1852" s="1"/>
        <tr r="R1853" s="1"/>
        <tr r="R1854" s="1"/>
        <tr r="R1855" s="1"/>
        <tr r="R1856" s="1"/>
        <tr r="R1857" s="1"/>
        <tr r="R1858" s="1"/>
        <tr r="R1859" s="1"/>
        <tr r="R1863" s="1"/>
        <tr r="R1864" s="1"/>
        <tr r="R1865" s="1"/>
        <tr r="R42" s="1"/>
        <tr r="R44" s="1"/>
        <tr r="R56" s="1"/>
        <tr r="R75" s="1"/>
        <tr r="R78" s="1"/>
        <tr r="R294" s="1"/>
        <tr r="R338" s="1"/>
        <tr r="R343" s="1"/>
        <tr r="R351" s="1"/>
        <tr r="R353" s="1"/>
        <tr r="R366" s="1"/>
        <tr r="R373" s="1"/>
        <tr r="R375" s="1"/>
        <tr r="R380" s="1"/>
        <tr r="R386" s="1"/>
        <tr r="R388" s="1"/>
        <tr r="R408" s="1"/>
        <tr r="R423" s="1"/>
        <tr r="R434" s="1"/>
        <tr r="R435" s="1"/>
        <tr r="R442" s="1"/>
        <tr r="R448" s="1"/>
        <tr r="R459" s="1"/>
        <tr r="R473" s="1"/>
        <tr r="R491" s="1"/>
        <tr r="R493" s="1"/>
        <tr r="R499" s="1"/>
        <tr r="R596" s="1"/>
        <tr r="R597" s="1"/>
        <tr r="R601" s="1"/>
        <tr r="R603" s="1"/>
        <tr r="R604" s="1"/>
        <tr r="R608" s="1"/>
        <tr r="R611" s="1"/>
        <tr r="R612" s="1"/>
        <tr r="R620" s="1"/>
        <tr r="R621" s="1"/>
        <tr r="R623" s="1"/>
        <tr r="R626" s="1"/>
        <tr r="R628" s="1"/>
        <tr r="R630" s="1"/>
        <tr r="R633" s="1"/>
        <tr r="R637" s="1"/>
        <tr r="R638" s="1"/>
        <tr r="R639" s="1"/>
        <tr r="R643" s="1"/>
        <tr r="R652" s="1"/>
        <tr r="R654" s="1"/>
        <tr r="R659" s="1"/>
        <tr r="R660" s="1"/>
        <tr r="R661" s="1"/>
        <tr r="R665" s="1"/>
        <tr r="R667" s="1"/>
        <tr r="R670" s="1"/>
        <tr r="R671" s="1"/>
        <tr r="R673" s="1"/>
        <tr r="R675" s="1"/>
        <tr r="R679" s="1"/>
        <tr r="R680" s="1"/>
        <tr r="R681" s="1"/>
        <tr r="R683" s="1"/>
        <tr r="R684" s="1"/>
        <tr r="R688" s="1"/>
        <tr r="R697" s="1"/>
        <tr r="R698" s="1"/>
        <tr r="R1597" s="1"/>
        <tr r="R1598" s="1"/>
        <tr r="R1607" s="1"/>
        <tr r="R1613" s="1"/>
        <tr r="R1980" s="1"/>
        <tr r="R1985" s="1"/>
        <tr r="R1986" s="1"/>
        <tr r="R1989" s="1"/>
        <tr r="R1990" s="1"/>
        <tr r="R1992" s="1"/>
        <tr r="R1994" s="1"/>
        <tr r="R1997" s="1"/>
        <tr r="R2001" s="1"/>
        <tr r="R2005" s="1"/>
        <tr r="R2010" s="1"/>
        <tr r="R2011" s="1"/>
        <tr r="R2014" s="1"/>
        <tr r="R2015" s="1"/>
        <tr r="R2017" s="1"/>
        <tr r="R2019" s="1"/>
        <tr r="R2022" s="1"/>
        <tr r="R2026" s="1"/>
        <tr r="R2032" s="1"/>
        <tr r="R2077" s="1"/>
        <tr r="R2078" s="1"/>
        <tr r="R2083" s="1"/>
        <tr r="R2100" s="1"/>
        <tr r="R2103" s="1"/>
        <tr r="R2104" s="1"/>
        <tr r="R2106" s="1"/>
        <tr r="R2108" s="1"/>
        <tr r="R2111" s="1"/>
        <tr r="R2115" s="1"/>
        <tr r="R2116" s="1"/>
        <tr r="R2117" s="1"/>
        <tr r="R2143" s="1"/>
        <tr r="R2144" s="1"/>
        <tr r="R2145" s="1"/>
        <tr r="R2146" s="1"/>
        <tr r="R2149" s="1"/>
        <tr r="R2152" s="1"/>
        <tr r="R2153" s="1"/>
        <tr r="R2154" s="1"/>
        <tr r="R2155" s="1"/>
        <tr r="R2156" s="1"/>
        <tr r="R2157" s="1"/>
        <tr r="R2158" s="1"/>
        <tr r="R2159" s="1"/>
        <tr r="R2170" s="1"/>
        <tr r="R2171" s="1"/>
        <tr r="R2173" s="1"/>
        <tr r="R2184" s="1"/>
        <tr r="R2186" s="1"/>
        <tr r="R2199" s="1"/>
        <tr r="R2200" s="1"/>
        <tr r="R2217" s="1"/>
        <tr r="R2219" s="1"/>
        <tr r="R2220" s="1"/>
        <tr r="R2223" s="1"/>
        <tr r="R2224" s="1"/>
        <tr r="R2226" s="1"/>
        <tr r="R2228" s="1"/>
        <tr r="R41" s="1"/>
        <tr r="R16" s="1"/>
        <tr r="R48" s="1"/>
        <tr r="R49" s="1"/>
        <tr r="R359" s="1"/>
        <tr r="R378" s="1"/>
        <tr r="R382" s="1"/>
        <tr r="R394" s="1"/>
        <tr r="R447" s="1"/>
        <tr r="R478" s="1"/>
        <tr r="R485" s="1"/>
        <tr r="R497" s="1"/>
        <tr r="R602" s="1"/>
        <tr r="R617" s="1"/>
        <tr r="R631" s="1"/>
        <tr r="R635" s="1"/>
        <tr r="R646" s="1"/>
        <tr r="R682" s="1"/>
        <tr r="R687" s="1"/>
        <tr r="R714" s="1"/>
        <tr r="R958" s="1"/>
        <tr r="R976" s="1"/>
        <tr r="R1001" s="1"/>
        <tr r="R342" s="1"/>
        <tr r="R436" s="1"/>
        <tr r="R1991" s="1"/>
        <tr r="R2016" s="1"/>
        <tr r="R2084" s="1"/>
        <tr r="R2087" s="1"/>
        <tr r="R2105" s="1"/>
        <tr r="R2139" s="1"/>
        <tr r="R2147" s="1"/>
        <tr r="R2148" s="1"/>
        <tr r="R2190" s="1"/>
        <tr r="R2191" s="1"/>
        <tr r="R2203" s="1"/>
        <tr r="R2225" s="1"/>
        <tr r="R471" s="1"/>
        <tr r="R672" s="1"/>
        <tr r="R365" s="1"/>
        <tr r="R372" s="1"/>
        <tr r="R422" s="1"/>
        <tr r="R472" s="1"/>
        <tr r="R625" s="1"/>
        <tr r="R1604" s="1"/>
        <tr r="R2216" s="1"/>
        <tr r="R413" s="1"/>
        <tr r="R418" s="1"/>
        <tr r="R425" s="1"/>
        <tr r="R634" s="1"/>
        <tr r="R955" s="1"/>
        <tr r="R973" s="1"/>
        <tr r="R998" s="1"/>
        <tr r="R52" s="1"/>
        <tr r="R340" s="1"/>
        <tr r="R381" s="1"/>
        <tr r="R401" s="1"/>
        <tr r="R430" s="1"/>
        <tr r="R496" s="1"/>
        <tr r="R599" s="1"/>
        <tr r="R653" s="1"/>
        <tr r="R664" s="1"/>
        <tr r="R669" s="1"/>
        <tr r="R711" s="1"/>
        <tr r="R1509" s="1"/>
        <tr r="R38" s="1"/>
        <tr r="R1596" s="1"/>
        <tr r="R1843" s="1"/>
        <tr r="R1988" s="1"/>
        <tr r="R2013" s="1"/>
        <tr r="R2102" s="1"/>
        <tr r="R2138" s="1"/>
        <tr r="R2151" s="1"/>
        <tr r="R2188" s="1"/>
        <tr r="R2201" s="1"/>
        <tr r="R2202" s="1"/>
        <tr r="R2204" s="1"/>
        <tr r="R2205" s="1"/>
        <tr r="R2222" s="1"/>
        <tr r="R606" s="1"/>
        <tr r="R650" s="1"/>
        <tr r="R346" s="1"/>
        <tr r="R383" s="1"/>
        <tr r="R398" s="1"/>
        <tr r="R475" s="1"/>
        <tr r="R492" s="1"/>
        <tr r="R1505" s="1"/>
        <tr r="R1603" s="1"/>
        <tr r="R2160" s="1"/>
        <tr r="R47" s="1"/>
        <tr r="R57" s="1"/>
        <tr r="R58" s="1"/>
        <tr r="R60" s="1"/>
        <tr r="R34" s="1"/>
        <tr r="R334" s="1"/>
        <tr r="R354" s="1"/>
        <tr r="R355" s="1"/>
        <tr r="R356" s="1"/>
        <tr r="R397" s="1"/>
        <tr r="R407" s="1"/>
        <tr r="R415" s="1"/>
        <tr r="R470" s="1"/>
        <tr r="R487" s="1"/>
        <tr r="R494" s="1"/>
        <tr r="R498" s="1"/>
        <tr r="R501" s="1"/>
        <tr r="R658" s="1"/>
        <tr r="R964" s="1"/>
        <tr r="R969" s="1"/>
        <tr r="R982" s="1"/>
        <tr r="R994" s="1"/>
        <tr r="R1007" s="1"/>
        <tr r="R649" s="1"/>
        <tr r="R666" s="1"/>
        <tr r="R701" s="1"/>
        <tr r="R1507" s="1"/>
        <tr r="R593" s="1"/>
        <tr r="R613" s="1"/>
        <tr r="R614" s="1"/>
        <tr r="R615" s="1"/>
        <tr r="R699" s="1"/>
        <tr r="R700" s="1"/>
        <tr r="R707" s="1"/>
        <tr r="R720" s="1"/>
        <tr r="R1601" s="1"/>
        <tr r="R1823" s="1"/>
        <tr r="R1824" s="1"/>
        <tr r="R1841" s="1"/>
        <tr r="R1842" s="1"/>
        <tr r="R1844" s="1"/>
        <tr r="R1845" s="1"/>
        <tr r="R1847" s="1"/>
        <tr r="R1848" s="1"/>
        <tr r="R1849" s="1"/>
        <tr r="R1850" s="1"/>
        <tr r="R1984" s="1"/>
        <tr r="R1999" s="1"/>
        <tr r="R2000" s="1"/>
        <tr r="R2009" s="1"/>
        <tr r="R2024" s="1"/>
        <tr r="R2025" s="1"/>
        <tr r="R2088" s="1"/>
        <tr r="R2113" s="1"/>
        <tr r="R2114" s="1"/>
        <tr r="R2142" s="1"/>
        <tr r="R2193" s="1"/>
        <tr r="R2194" s="1"/>
        <tr r="R2218" s="1"/>
        <tr r="R2231" s="1"/>
        <tr r="R70" s="1"/>
        <tr r="R74" s="1"/>
        <tr r="R376" s="1"/>
        <tr r="R411" s="1"/>
        <tr r="R592" s="1"/>
        <tr r="R629" s="1"/>
        <tr r="R662" s="1"/>
        <tr r="R674" s="1"/>
        <tr r="R716" s="1"/>
        <tr r="R719" s="1"/>
        <tr r="R14" s="1"/>
        <tr r="R43" s="1"/>
        <tr r="R46" s="1"/>
        <tr r="R288" s="1"/>
        <tr r="R333" s="1"/>
        <tr r="R424" s="1"/>
        <tr r="R429" s="1"/>
        <tr r="R960" s="1"/>
        <tr r="R963" s="1"/>
        <tr r="R978" s="1"/>
        <tr r="R981" s="1"/>
        <tr r="R1003" s="1"/>
        <tr r="R1006" s="1"/>
        <tr r="R1444" s="1"/>
        <tr r="R1511" s="1"/>
        <tr r="R1600" s="1"/>
        <tr r="R1993" s="1"/>
        <tr r="R1996" s="1"/>
        <tr r="R2018" s="1"/>
        <tr r="R2021" s="1"/>
        <tr r="R2107" s="1"/>
        <tr r="R2110" s="1"/>
        <tr r="R2137" s="1"/>
        <tr r="R2150" s="1"/>
        <tr r="R2192" s="1"/>
        <tr r="R2227" s="1"/>
        <tr r="R2230" s="1"/>
        <tr r="R45" s="1"/>
        <tr r="R72" s="1"/>
        <tr r="R76" s="1"/>
        <tr r="R263" s="1"/>
        <tr r="R345" s="1"/>
        <tr r="R347" s="1"/>
        <tr r="R357" s="1"/>
        <tr r="R361" s="1"/>
        <tr r="R374" s="1"/>
        <tr r="R379" s="1"/>
        <tr r="R385" s="1"/>
        <tr r="R390" s="1"/>
        <tr r="R391" s="1"/>
        <tr r="R393" s="1"/>
        <tr r="R395" s="1"/>
        <tr r="R396" s="1"/>
        <tr r="R404" s="1"/>
        <tr r="R446" s="1"/>
        <tr r="R490" s="1"/>
        <tr r="R605" s="1"/>
        <tr r="R607" s="1"/>
        <tr r="R616" s="1"/>
        <tr r="R619" s="1"/>
        <tr r="R627" s="1"/>
        <tr r="R632" s="1"/>
        <tr r="R636" s="1"/>
        <tr r="R641" s="1"/>
        <tr r="R642" s="1"/>
        <tr r="R644" s="1"/>
        <tr r="R647" s="1"/>
        <tr r="R648" s="1"/>
        <tr r="R656" s="1"/>
        <tr r="R686" s="1"/>
        <tr r="R696" s="1"/>
        <tr r="R703" s="1"/>
        <tr r="R718" s="1"/>
        <tr r="R1005" s="1"/>
        <tr r="R1599" s="1"/>
        <tr r="R1605" s="1"/>
        <tr r="R1608" s="1"/>
        <tr r="R1609" s="1"/>
        <tr r="R1610" s="1"/>
        <tr r="R1611" s="1"/>
        <tr r="R1612" s="1"/>
        <tr r="R1800" s="1"/>
        <tr r="R1826" s="1"/>
        <tr r="R1827" s="1"/>
        <tr r="R1828" s="1"/>
        <tr r="R1829" s="1"/>
        <tr r="R1860" s="1"/>
        <tr r="R1861" s="1"/>
        <tr r="R1862" s="1"/>
        <tr r="R71" s="1"/>
        <tr r="R73" s="1"/>
        <tr r="R962" s="1"/>
        <tr r="R968" s="1"/>
        <tr r="R980" s="1"/>
        <tr r="R1995" s="1"/>
        <tr r="R2020" s="1"/>
        <tr r="R2075" s="1"/>
        <tr r="R2080" s="1"/>
        <tr r="R2082" s="1"/>
        <tr r="R2109" s="1"/>
        <tr r="R2161" s="1"/>
        <tr r="R2174" s="1"/>
        <tr r="R2175" s="1"/>
        <tr r="R2179" s="1"/>
        <tr r="R2180" s="1"/>
        <tr r="R2181" s="1"/>
        <tr r="R2182" s="1"/>
        <tr r="R2183" s="1"/>
        <tr r="R2189" s="1"/>
        <tr r="R2195" s="1"/>
        <tr r="R2196" s="1"/>
        <tr r="R2197" s="1"/>
        <tr r="R2207" s="1"/>
        <tr r="R2229" s="1"/>
        <tr r="R53" s="1"/>
        <tr r="R368" s="1"/>
        <tr r="R417" s="1"/>
        <tr r="R461" s="1"/>
        <tr r="R412" s="1"/>
        <tr r="R427" s="1"/>
        <tr r="R464" s="1"/>
        <tr r="R465" s="1"/>
        <tr r="R466" s="1"/>
        <tr r="R467" s="1"/>
        <tr r="R335" s="1"/>
        <tr r="R336" s="1"/>
        <tr r="R349" s="1"/>
        <tr r="R358" s="1"/>
        <tr r="R370" s="1"/>
        <tr r="R399" s="1"/>
        <tr r="R403" s="1"/>
        <tr r="R431" s="1"/>
        <tr r="R444" s="1"/>
        <tr r="R460" s="1"/>
        <tr r="R462" s="1"/>
        <tr r="R463" s="1"/>
        <tr r="R468" s="1"/>
        <tr r="R469" s="1"/>
        <tr r="R479" s="1"/>
        <tr r="R500" s="1"/>
        <tr r="R594" s="1"/>
        <tr r="R595" s="1"/>
        <tr r="R600" s="1"/>
        <tr r="R609" s="1"/>
        <tr r="R622" s="1"/>
        <tr r="R624" s="1"/>
        <tr r="R651" s="1"/>
        <tr r="R655" s="1"/>
        <tr r="R663" s="1"/>
        <tr r="R668" s="1"/>
        <tr r="R676" s="1"/>
        <tr r="R678" s="1"/>
        <tr r="R685" s="1"/>
        <tr r="R1512" s="1"/>
        <tr r="R1602" s="1"/>
        <tr r="R1825" s="1"/>
        <tr r="R2079" s="1"/>
        <tr r="R2089" s="1"/>
        <tr r="R2140" s="1"/>
        <tr r="R2141" s="1"/>
        <tr r="R2172" s="1"/>
        <tr r="R2185" s="1"/>
        <tr r="R339" s="1"/>
        <tr r="R350" s="1"/>
        <tr r="R389" s="1"/>
        <tr r="R406" s="1"/>
        <tr r="R476" s="1"/>
        <tr r="R598" s="1"/>
        <tr r="R610" s="1"/>
        <tr r="R640" s="1"/>
        <tr r="R657" s="1"/>
        <tr r="R1606" s="1"/>
        <tr r="R2206" s="1"/>
        <tr r="R327" s="1"/>
        <tr r="R1442" s="1"/>
        <tr r="R1524" s="1"/>
        <tr r="R2176" s="1"/>
        <tr r="R2177" s="1"/>
        <tr r="R2178" s="1"/>
        <tr r="R2187" s="1"/>
        <tr r="R1237" s="1"/>
        <tr r="R1614" s="1"/>
        <tr r="R1699" s="1"/>
        <tr r="R1809" s="1"/>
        <tr r="R1810" s="1"/>
        <tr r="R1811" s="1"/>
        <tr r="R1812" s="1"/>
        <tr r="R1341" s="1"/>
        <tr r="R1504" s="1"/>
        <tr r="R1508" s="1"/>
        <tr r="R1510" s="1"/>
        <tr r="R1513" s="1"/>
        <tr r="R1514" s="1"/>
        <tr r="R1515" s="1"/>
        <tr r="R1516" s="1"/>
        <tr r="R1517" s="1"/>
        <tr r="R1518" s="1"/>
        <tr r="R1519" s="1"/>
        <tr r="R1520" s="1"/>
        <tr r="R1521" s="1"/>
        <tr r="R1522" s="1"/>
        <tr r="R1523" s="1"/>
        <tr r="R2214" s="1"/>
        <tr r="R2215" s="1"/>
        <tr r="R2169" s="1"/>
        <tr r="R2061" s="1"/>
        <tr r="R21" s="1"/>
        <tr r="R162" s="1"/>
        <tr r="R272" s="1"/>
        <tr r="R273" s="1"/>
        <tr r="R2062" s="1"/>
        <tr r="R2124" s="1"/>
        <tr r="R68" s="1"/>
        <tr r="R77" s="1"/>
        <tr r="R328" s="1"/>
        <tr r="R330" s="1"/>
        <tr r="R331" s="1"/>
        <tr r="R456" s="1"/>
        <tr r="R457" s="1"/>
        <tr r="R2125" s="1"/>
        <tr r="R510" s="1"/>
        <tr r="R511" s="1"/>
        <tr r="R589" s="1"/>
        <tr r="R590" s="1"/>
        <tr r="R32" s="1"/>
        <tr r="R705" s="1"/>
        <tr r="R706" s="1"/>
        <tr r="R727" s="1"/>
        <tr r="R728" s="1"/>
        <tr r="R754" s="1"/>
        <tr r="R755" s="1"/>
        <tr r="R791" s="1"/>
        <tr r="R792" s="1"/>
        <tr r="R67" s="1"/>
        <tr r="R483" s="1"/>
        <tr r="R484" s="1"/>
        <tr r="R965" s="1"/>
        <tr r="R966" s="1"/>
        <tr r="R983" s="1"/>
        <tr r="R984" s="1"/>
        <tr r="R992" s="1"/>
        <tr r="R993" s="1"/>
        <tr r="R2136" s="1"/>
        <tr r="R22" s="1"/>
        <tr r="R33" s="1"/>
        <tr r="R693" s="1"/>
        <tr r="R694" s="1"/>
        <tr r="R1034" s="1"/>
        <tr r="R1035" s="1"/>
        <tr r="R1235" s="1"/>
        <tr r="R1236" s="1"/>
        <tr r="R2098" s="1"/>
        <tr r="R1502" s="1"/>
        <tr r="R1503" s="1"/>
        <tr r="R1533" s="1"/>
        <tr r="R1534" s="1"/>
        <tr r="R1592" s="1"/>
        <tr r="R1593" s="1"/>
        <tr r="R2064" s="1"/>
        <tr r="R2132" s="1"/>
        <tr r="R1807" s="1"/>
        <tr r="R1808" s="1"/>
        <tr r="R1821" s="1"/>
        <tr r="R1822" s="1"/>
        <tr r="R1876" s="1"/>
        <tr r="R1877" s="1"/>
        <tr r="R2060" s="1"/>
        <tr r="R1974" s="1"/>
        <tr r="R1975" s="1"/>
        <tr r="R1976" s="1"/>
        <tr r="R1977" s="1"/>
        <tr r="R1981" s="1"/>
        <tr r="R1982" s="1"/>
        <tr r="R2002" s="1"/>
        <tr r="R2003" s="1"/>
        <tr r="R2006" s="1"/>
        <tr r="R2007" s="1"/>
        <tr r="R2027" s="1"/>
        <tr r="R2028" s="1"/>
        <tr r="R2053" s="1"/>
        <tr r="R2054" s="1"/>
        <tr r="R2055" s="1"/>
        <tr r="R2056" s="1"/>
        <tr r="R2057" s="1"/>
        <tr r="R2058" s="1"/>
        <tr r="R2065" s="1"/>
        <tr r="R2097" s="1"/>
        <tr r="R2168" s="1"/>
      </tp>
      <tp t="s">
        <v>#N/A N/A</v>
        <stp/>
        <stp>BDP|17440334434392962118</stp>
        <tr r="R1160" s="1"/>
      </tp>
      <tp t="s">
        <v>#N/A N/A</v>
        <stp/>
        <stp>BDP|12919547034702380218</stp>
        <tr r="N1183" s="1"/>
      </tp>
      <tp t="s">
        <v>#N/A N/A</v>
        <stp/>
        <stp>BDP|13284967119119547621</stp>
        <tr r="N2050" s="1"/>
      </tp>
      <tp t="s">
        <v>#N/A N/A</v>
        <stp/>
        <stp>BDP|11754781334654984582</stp>
        <tr r="R1227" s="1"/>
      </tp>
      <tp t="s">
        <v>#N/A N/A</v>
        <stp/>
        <stp>BDP|15331848368978388767</stp>
        <tr r="N1782" s="1"/>
        <tr r="N245" s="1"/>
      </tp>
      <tp t="s">
        <v>#N/A N/A</v>
        <stp/>
        <stp>BDP|17484352513758926912</stp>
        <tr r="R186" s="1"/>
        <tr r="R1723" s="1"/>
      </tp>
      <tp t="s">
        <v>#N/A N/A</v>
        <stp/>
        <stp>BDP|13737590451754201375</stp>
        <tr r="N1296" s="1"/>
      </tp>
      <tp t="s">
        <v>#N/A N/A</v>
        <stp/>
        <stp>BDP|12323621949396533273</stp>
        <tr r="P40" s="1"/>
        <tr r="P713" s="1"/>
        <tr r="P957" s="1"/>
        <tr r="P975" s="1"/>
        <tr r="P1000" s="1"/>
        <tr r="P1990" s="1"/>
        <tr r="P2015" s="1"/>
        <tr r="P2104" s="1"/>
        <tr r="P2224" s="1"/>
      </tp>
      <tp t="s">
        <v>#N/A N/A</v>
        <stp/>
        <stp>BDP|10037790844025532227</stp>
        <tr r="N2170" s="1"/>
      </tp>
      <tp t="s">
        <v>#N/A N/A</v>
        <stp/>
        <stp>BDP|17266739758921382008</stp>
        <tr r="R1479" s="1"/>
      </tp>
      <tp t="s">
        <v>#N/A N/A</v>
        <stp/>
        <stp>BDP|13692630488458545151</stp>
        <tr r="R730" s="1"/>
      </tp>
      <tp t="s">
        <v>#N/A N/A</v>
        <stp/>
        <stp>BDP|10191981255238218035</stp>
        <tr r="R1253" s="1"/>
      </tp>
      <tp t="s">
        <v>#N/A N/A</v>
        <stp/>
        <stp>BDP|12196505456614932239</stp>
        <tr r="N926" s="1"/>
      </tp>
      <tp t="s">
        <v>#N/A N/A</v>
        <stp/>
        <stp>BDP|11303458864997852072</stp>
        <tr r="R103" s="1"/>
        <tr r="R1640" s="1"/>
      </tp>
      <tp t="s">
        <v>#N/A N/A</v>
        <stp/>
        <stp>BDP|17736687914075095168</stp>
        <tr r="N1275" s="1"/>
      </tp>
      <tp t="s">
        <v>#N/A N/A</v>
        <stp/>
        <stp>BDP|16017251219148130919</stp>
        <tr r="R766" s="1"/>
        <tr r="R766" s="1"/>
      </tp>
      <tp t="s">
        <v>#N/A N/A</v>
        <stp/>
        <stp>BDP|10598712728404719574</stp>
        <tr r="N257" s="1"/>
        <tr r="N1439" s="1"/>
        <tr r="N1794" s="1"/>
      </tp>
      <tp t="s">
        <v>#N/A N/A</v>
        <stp/>
        <stp>BDP|13450185974048276969</stp>
        <tr r="N1388" s="1"/>
      </tp>
      <tp t="s">
        <v>#N/A N/A</v>
        <stp/>
        <stp>BDP|14253075404093916342</stp>
        <tr r="N1431" s="1"/>
      </tp>
      <tp t="s">
        <v>#N/A N/A</v>
        <stp/>
        <stp>BDP|17264385609410758081</stp>
        <tr r="R1879" s="1"/>
      </tp>
      <tp t="s">
        <v>#N/A N/A</v>
        <stp/>
        <stp>BDP|14158016663890997663</stp>
        <tr r="N459" s="1"/>
        <tr r="N1980" s="1"/>
      </tp>
      <tp t="s">
        <v>#N/A N/A</v>
        <stp/>
        <stp>BDP|15031898134862222831</stp>
        <tr r="N1281" s="1"/>
      </tp>
      <tp t="s">
        <v>#N/A N/A</v>
        <stp/>
        <stp>BDP|15872115722366605416</stp>
        <tr r="R1383" s="1"/>
      </tp>
      <tp t="s">
        <v>#N/A N/A</v>
        <stp/>
        <stp>BDP|10959577020000365311</stp>
        <tr r="R205" s="1"/>
        <tr r="R1380" s="1"/>
        <tr r="R1742" s="1"/>
      </tp>
      <tp t="s">
        <v>#N/A N/A</v>
        <stp/>
        <stp>BDP|13969903726138756444</stp>
        <tr r="R555" s="1"/>
      </tp>
      <tp t="s">
        <v>#N/A N/A</v>
        <stp/>
        <stp>BDP|15390560401747021388</stp>
        <tr r="R1855" s="1"/>
        <tr r="R1856" s="1"/>
      </tp>
      <tp t="s">
        <v>#N/A N/A</v>
        <stp/>
        <stp>BDP|18363269689753719543</stp>
        <tr r="R927" s="1"/>
      </tp>
      <tp t="s">
        <v>#N/A N/A</v>
        <stp/>
        <stp>BDP|14424720267926635786</stp>
        <tr r="P294" s="1"/>
      </tp>
      <tp t="s">
        <v>#N/A N/A</v>
        <stp/>
        <stp>BDP|11100046222933002482</stp>
        <tr r="N473" s="1"/>
      </tp>
      <tp t="s">
        <v>#N/A N/A</v>
        <stp/>
        <stp>BDP|14815206422976363664</stp>
        <tr r="R203" s="1"/>
        <tr r="R1095" s="1"/>
        <tr r="R1740" s="1"/>
      </tp>
      <tp t="s">
        <v>#N/A N/A</v>
        <stp/>
        <stp>BDP|10641260716220801715</stp>
        <tr r="N555" s="1"/>
      </tp>
      <tp t="s">
        <v>#N/A N/A</v>
        <stp/>
        <stp>BDP|11829395410290614787</stp>
        <tr r="R362" s="1"/>
        <tr r="R362" s="1"/>
      </tp>
      <tp t="s">
        <v>#N/A N/A</v>
        <stp/>
        <stp>BDP|15915148651107681253</stp>
        <tr r="R1678" s="1"/>
        <tr r="R141" s="1"/>
      </tp>
      <tp t="s">
        <v>#N/A N/A</v>
        <stp/>
        <stp>BDP|13295673249164198120</stp>
        <tr r="R864" s="1"/>
      </tp>
      <tp t="s">
        <v>#N/A N/A</v>
        <stp/>
        <stp>BDP|10659602708252340023</stp>
        <tr r="R1107" s="1"/>
      </tp>
      <tp t="s">
        <v>#N/A N/A</v>
        <stp/>
        <stp>BDP|14271295114700814386</stp>
        <tr r="N1043" s="1"/>
      </tp>
      <tp t="s">
        <v>#N/A N/A</v>
        <stp/>
        <stp>BDP|15770739530481249499</stp>
        <tr r="N557" s="1"/>
      </tp>
      <tp t="s">
        <v>#N/A N/A</v>
        <stp/>
        <stp>BDP|14398422179521285250</stp>
        <tr r="R1205" s="1"/>
      </tp>
      <tp t="s">
        <v>#N/A N/A</v>
        <stp/>
        <stp>BDP|18174410082010952044</stp>
        <tr r="P2082" s="1"/>
      </tp>
      <tp t="s">
        <v>#N/A N/A</v>
        <stp/>
        <stp>BDP|13322076162260814111</stp>
        <tr r="R1137" s="1"/>
      </tp>
      <tp t="s">
        <v>#N/A N/A</v>
        <stp/>
        <stp>BDP|16497796111414197027</stp>
        <tr r="Q2161" s="1"/>
      </tp>
      <tp t="s">
        <v>#N/A N/A</v>
        <stp/>
        <stp>BDP|15984294019694390648</stp>
        <tr r="N1424" s="1"/>
      </tp>
      <tp t="s">
        <v>#N/A N/A</v>
        <stp/>
        <stp>BDP|16685623698748710554</stp>
        <tr r="R1204" s="1"/>
      </tp>
      <tp t="s">
        <v>#N/A N/A</v>
        <stp/>
        <stp>BDP|17347953585407496594</stp>
        <tr r="P702" s="1"/>
      </tp>
      <tp t="s">
        <v>#N/A N/A</v>
        <stp/>
        <stp>BDP|17494026658005712373</stp>
        <tr r="R320" s="1"/>
      </tp>
      <tp t="s">
        <v>#N/A N/A</v>
        <stp/>
        <stp>BDP|13200962843859027394</stp>
        <tr r="R1485" s="1"/>
      </tp>
      <tp t="s">
        <v>#N/A N/A</v>
        <stp/>
        <stp>BDP|10756380690598725660</stp>
        <tr r="R499" s="1"/>
      </tp>
      <tp t="s">
        <v>#N/A N/A</v>
        <stp/>
        <stp>BDP|13226500135808185980</stp>
        <tr r="N1464" s="1"/>
      </tp>
      <tp t="s">
        <v>#N/A N/A</v>
        <stp/>
        <stp>BDP|17040447443281093299</stp>
        <tr r="N1234" s="1"/>
      </tp>
      <tp t="s">
        <v>#N/A N/A</v>
        <stp/>
        <stp>BDP|14671222859776412176</stp>
        <tr r="P37" s="1"/>
        <tr r="P710" s="1"/>
        <tr r="P954" s="1"/>
        <tr r="P972" s="1"/>
        <tr r="P997" s="1"/>
        <tr r="P1987" s="1"/>
        <tr r="P2012" s="1"/>
        <tr r="P2101" s="1"/>
        <tr r="P2221" s="1"/>
      </tp>
      <tp t="s">
        <v>#N/A N/A</v>
        <stp/>
        <stp>BDP|12073641810521877021</stp>
        <tr r="R1395" s="1"/>
        <tr r="R1754" s="1"/>
        <tr r="R217" s="1"/>
      </tp>
      <tp t="s">
        <v>#N/A N/A</v>
        <stp/>
        <stp>BDP|16898842365204296854</stp>
        <tr r="R11" s="1"/>
        <tr r="R11" s="1"/>
        <tr r="R28" s="1"/>
        <tr r="R28" s="1"/>
      </tp>
      <tp t="s">
        <v>#N/A N/A</v>
        <stp/>
        <stp>BDP|17621050071453792745</stp>
        <tr r="R137" s="1"/>
        <tr r="R1674" s="1"/>
        <tr r="R1315" s="1"/>
      </tp>
      <tp t="s">
        <v>#N/A N/A</v>
        <stp/>
        <stp>BDP|13164822060398658141</stp>
        <tr r="R199" s="1"/>
        <tr r="R1736" s="1"/>
        <tr r="R1089" s="1"/>
      </tp>
      <tp t="s">
        <v>#N/A N/A</v>
        <stp/>
        <stp>BDP|18125145061123436814</stp>
        <tr r="R1454" s="1"/>
      </tp>
      <tp t="s">
        <v>#N/A N/A</v>
        <stp/>
        <stp>BDP|17176852512352171866</stp>
        <tr r="R345" s="1"/>
        <tr r="R605" s="1"/>
      </tp>
      <tp t="s">
        <v>#N/A N/A</v>
        <stp/>
        <stp>BDP|15693044985021781813</stp>
        <tr r="N2171" s="1"/>
      </tp>
      <tp t="s">
        <v>#N/A N/A</v>
        <stp/>
        <stp>BDP|11817190261633159118</stp>
        <tr r="N1046" s="1"/>
      </tp>
      <tp t="s">
        <v>#N/A N/A</v>
        <stp/>
        <stp>BDP|14439671298778853739</stp>
        <tr r="N824" s="1"/>
      </tp>
      <tp t="s">
        <v>#N/A N/A</v>
        <stp/>
        <stp>BDP|15719756676940023145</stp>
        <tr r="N256" s="1"/>
        <tr r="N1438" s="1"/>
        <tr r="N1793" s="1"/>
      </tp>
      <tp t="s">
        <v>#N/A N/A</v>
        <stp/>
        <stp>BDP|15197011307307124660</stp>
        <tr r="P1998" s="1"/>
        <tr r="P2112" s="1"/>
        <tr r="P2023" s="1"/>
      </tp>
      <tp t="s">
        <v>#N/A N/A</v>
        <stp/>
        <stp>BDP|17587386415185179490</stp>
        <tr r="N476" s="1"/>
      </tp>
      <tp t="s">
        <v>#N/A N/A</v>
        <stp/>
        <stp>BDP|17907188240175036316</stp>
        <tr r="N101" s="1"/>
        <tr r="N1267" s="1"/>
        <tr r="N1638" s="1"/>
      </tp>
      <tp t="s">
        <v>#N/A N/A</v>
        <stp/>
        <stp>BDP|12794057968240269086</stp>
        <tr r="R1012" s="1"/>
      </tp>
      <tp t="s">
        <v>#N/A N/A</v>
        <stp/>
        <stp>BDP|15276503855196668711</stp>
        <tr r="N2184" s="1"/>
      </tp>
      <tp t="s">
        <v>#N/A N/A</v>
        <stp/>
        <stp>BDP|17759923695370508354</stp>
        <tr r="R541" s="1"/>
      </tp>
      <tp t="s">
        <v>#N/A N/A</v>
        <stp/>
        <stp>BDP|13502757594711122852</stp>
        <tr r="R442" s="1"/>
        <tr r="R683" s="1"/>
      </tp>
      <tp t="s">
        <v>#N/A N/A</v>
        <stp/>
        <stp>BDP|11352299915803838571</stp>
        <tr r="R1945" s="1"/>
      </tp>
      <tp t="s">
        <v>#N/A N/A</v>
        <stp/>
        <stp>BDP|14011284408006782479</stp>
        <tr r="N1547" s="1"/>
      </tp>
      <tp t="s">
        <v>#N/A N/A</v>
        <stp/>
        <stp>BDP|10613669821748303815</stp>
        <tr r="R1021" s="1"/>
        <tr r="R1021" s="1"/>
      </tp>
      <tp t="s">
        <v>#N/A N/A</v>
        <stp/>
        <stp>BDP|17746003706965118635</stp>
        <tr r="R1435" s="1"/>
      </tp>
      <tp t="s">
        <v>#N/A N/A</v>
        <stp/>
        <stp>BDP|14493646260299555961</stp>
        <tr r="N1509" s="1"/>
      </tp>
      <tp t="s">
        <v>#N/A N/A</v>
        <stp/>
        <stp>BDP|14266434792944999991</stp>
        <tr r="N584" s="1"/>
      </tp>
      <tp t="s">
        <v>#N/A N/A</v>
        <stp/>
        <stp>BDP|14042571771745369765</stp>
        <tr r="R1246" s="1"/>
      </tp>
      <tp t="s">
        <v>#N/A N/A</v>
        <stp/>
        <stp>BDP|12870075077637233696</stp>
        <tr r="N2029" s="1"/>
      </tp>
      <tp t="s">
        <v>#N/A N/A</v>
        <stp/>
        <stp>BDP|15302161765321049736</stp>
        <tr r="R1506" s="1"/>
      </tp>
      <tp t="s">
        <v>#N/A N/A</v>
        <stp/>
        <stp>BDP|11075478751292734637</stp>
        <tr r="R1812" s="1"/>
      </tp>
      <tp t="s">
        <v>#N/A N/A</v>
        <stp/>
        <stp>BDP|17759275702865467440</stp>
        <tr r="N1178" s="1"/>
      </tp>
      <tp t="s">
        <v>#N/A N/A</v>
        <stp/>
        <stp>BDP|14434519399294924874</stp>
        <tr r="R1280" s="1"/>
      </tp>
      <tp t="s">
        <v>#N/A N/A</v>
        <stp/>
        <stp>BDP|16186713155791353145</stp>
        <tr r="N1934" s="1"/>
      </tp>
      <tp t="s">
        <v>#N/A N/A</v>
        <stp/>
        <stp>BDP|13593919528449652583</stp>
        <tr r="R867" s="1"/>
      </tp>
      <tp t="s">
        <v>#N/A N/A</v>
        <stp/>
        <stp>BDP|17097049107847989480</stp>
        <tr r="N1080" s="1"/>
      </tp>
      <tp t="s">
        <v>#N/A N/A</v>
        <stp/>
        <stp>BDP|16740694978782559116</stp>
        <tr r="N1466" s="1"/>
      </tp>
      <tp t="s">
        <v>#N/A N/A</v>
        <stp/>
        <stp>BDP|10299276843134024635</stp>
        <tr r="R1672" s="1"/>
        <tr r="R135" s="1"/>
        <tr r="R1313" s="1"/>
      </tp>
      <tp t="s">
        <v>#N/A N/A</v>
        <stp/>
        <stp>BDP|18254778137728311042</stp>
        <tr r="N1562" s="1"/>
      </tp>
      <tp t="s">
        <v>#N/A N/A</v>
        <stp/>
        <stp>BDP|16889312841791459490</stp>
        <tr r="N1255" s="1"/>
      </tp>
      <tp t="s">
        <v>#N/A N/A</v>
        <stp/>
        <stp>BDP|17265824470584247872</stp>
        <tr r="N808" s="1"/>
      </tp>
      <tp t="s">
        <v>#N/A N/A</v>
        <stp/>
        <stp>BDP|18125410330209095240</stp>
        <tr r="N260" s="1"/>
        <tr r="N1797" s="1"/>
      </tp>
      <tp t="s">
        <v>#N/A N/A</v>
        <stp/>
        <stp>BDP|12758031587848249655</stp>
        <tr r="N1902" s="1"/>
      </tp>
      <tp t="s">
        <v>#N/A N/A</v>
        <stp/>
        <stp>BDP|17391035110751101358</stp>
        <tr r="R1066" s="1"/>
        <tr r="R1548" s="1"/>
      </tp>
      <tp t="s">
        <v>#N/A N/A</v>
        <stp/>
        <stp>BDP|12905337077553852117</stp>
        <tr r="R1478" s="1"/>
      </tp>
      <tp t="s">
        <v>#N/A N/A</v>
        <stp/>
        <stp>BDP|13770301376492106145</stp>
        <tr r="N69" s="1"/>
      </tp>
      <tp t="s">
        <v>#N/A N/A</v>
        <stp/>
        <stp>BDP|17508587858576818594</stp>
        <tr r="N1218" s="1"/>
      </tp>
      <tp t="s">
        <v>#N/A N/A</v>
        <stp/>
        <stp>BDP|14344342310435603757</stp>
        <tr r="R921" s="1"/>
      </tp>
      <tp t="s">
        <v>#N/A N/A</v>
        <stp/>
        <stp>BDP|12575266882939188545</stp>
        <tr r="R284" s="1"/>
      </tp>
      <tp t="s">
        <v>#N/A N/A</v>
        <stp/>
        <stp>BDP|17660622540917407648</stp>
        <tr r="N805" s="1"/>
      </tp>
      <tp t="s">
        <v>#N/A N/A</v>
        <stp/>
        <stp>BDP|12363147153196404478</stp>
        <tr r="R1096" s="1"/>
      </tp>
      <tp t="s">
        <v>#N/A N/A</v>
        <stp/>
        <stp>BDP|14550919659189863525</stp>
        <tr r="R390" s="1"/>
        <tr r="R641" s="1"/>
      </tp>
      <tp t="s">
        <v>#N/A N/A</v>
        <stp/>
        <stp>BDP|15352849700468516157</stp>
        <tr r="R908" s="1"/>
      </tp>
      <tp t="s">
        <v>#N/A N/A</v>
        <stp/>
        <stp>BDP|11326252826483581621</stp>
        <tr r="R1514" s="1"/>
      </tp>
      <tp t="s">
        <v>#N/A N/A</v>
        <stp/>
        <stp>BDP|16323035863555388177</stp>
        <tr r="R1355" s="1"/>
      </tp>
      <tp t="s">
        <v>#N/A N/A</v>
        <stp/>
        <stp>BDP|17071144934662109369</stp>
        <tr r="R83" s="1"/>
        <tr r="R1620" s="1"/>
      </tp>
      <tp t="s">
        <v>#N/A N/A</v>
        <stp/>
        <stp>BDP|12771853534305704863</stp>
        <tr r="N843" s="1"/>
      </tp>
      <tp t="s">
        <v>#N/A N/A</v>
        <stp/>
        <stp>BDP|15802599035267327010</stp>
        <tr r="R1545" s="1"/>
      </tp>
      <tp t="s">
        <v>#N/A N/A</v>
        <stp/>
        <stp>BDP|12401479164681821595</stp>
        <tr r="R1050" s="1"/>
      </tp>
      <tp t="s">
        <v>#N/A N/A</v>
        <stp/>
        <stp>BDP|14995630479208528901</stp>
        <tr r="N1016" s="1"/>
      </tp>
      <tp t="s">
        <v>#N/A N/A</v>
        <stp/>
        <stp>BDP|13712712645341286579</stp>
        <tr r="P7" s="1"/>
        <tr r="P24" s="1"/>
        <tr r="P2085" s="1"/>
      </tp>
      <tp t="s">
        <v>#N/A N/A</v>
        <stp/>
        <stp>BDP|10267246864201645126</stp>
        <tr r="R179" s="1"/>
        <tr r="R1361" s="1"/>
        <tr r="R1716" s="1"/>
      </tp>
      <tp t="s">
        <v>#N/A N/A</v>
        <stp/>
        <stp>BDP|15909292605082322107</stp>
        <tr r="R1213" s="1"/>
      </tp>
      <tp t="s">
        <v>#N/A N/A</v>
        <stp/>
        <stp>BDP|17727165446840812699</stp>
        <tr r="R168" s="1"/>
        <tr r="R1351" s="1"/>
        <tr r="R1705" s="1"/>
      </tp>
      <tp t="s">
        <v>#N/A N/A</v>
        <stp/>
        <stp>BDP|13513704177531628624</stp>
        <tr r="N1855" s="1"/>
        <tr r="N1856" s="1"/>
      </tp>
      <tp t="s">
        <v>#N/A N/A</v>
        <stp/>
        <stp>BDP|11370248623383840753</stp>
        <tr r="N550" s="1"/>
      </tp>
      <tp t="s">
        <v>#N/A N/A</v>
        <stp/>
        <stp>BDP|16447775453254104589</stp>
        <tr r="R341" s="1"/>
        <tr r="R601" s="1"/>
      </tp>
      <tp t="s">
        <v>#N/A N/A</v>
        <stp/>
        <stp>BDP|16998291860391136684</stp>
        <tr r="R1097" s="1"/>
      </tp>
      <tp t="s">
        <v>#N/A N/A</v>
        <stp/>
        <stp>BDP|17413900875469808509</stp>
        <tr r="R1898" s="1"/>
      </tp>
      <tp t="s">
        <v>#N/A N/A</v>
        <stp/>
        <stp>BDP|13407181252324035670</stp>
        <tr r="N166" s="1"/>
        <tr r="N1703" s="1"/>
        <tr r="N1349" s="1"/>
      </tp>
      <tp t="s">
        <v>#N/A N/A</v>
        <stp/>
        <stp>BDP|18436240239649779575</stp>
        <tr r="R1227" s="1"/>
      </tp>
      <tp t="s">
        <v>#N/A N/A</v>
        <stp/>
        <stp>BDP|15102126906997522699</stp>
        <tr r="N496" s="1"/>
      </tp>
      <tp t="s">
        <v>#N/A N/A</v>
        <stp/>
        <stp>BDP|16710525681859849743</stp>
        <tr r="R352" s="1"/>
        <tr r="R352" s="1"/>
      </tp>
      <tp t="s">
        <v>#N/A N/A</v>
        <stp/>
        <stp>BDP|10595552131337854416</stp>
        <tr r="R1113" s="1"/>
      </tp>
      <tp t="s">
        <v>#N/A N/A</v>
        <stp/>
        <stp>BDP|13185509288349486253</stp>
        <tr r="N242" s="1"/>
        <tr r="N1420" s="1"/>
        <tr r="N1779" s="1"/>
      </tp>
      <tp t="s">
        <v>#N/A N/A</v>
        <stp/>
        <stp>BDP|17116197517506798405</stp>
        <tr r="R61" s="1"/>
      </tp>
      <tp t="s">
        <v>#N/A N/A</v>
        <stp/>
        <stp>BDP|17494164511371834333</stp>
        <tr r="R1252" s="1"/>
        <tr r="R89" s="1"/>
        <tr r="R1626" s="1"/>
      </tp>
      <tp t="s">
        <v>#N/A N/A</v>
        <stp/>
        <stp>BDP|17799474079452610374</stp>
        <tr r="R521" s="1"/>
      </tp>
      <tp t="s">
        <v>#N/A N/A</v>
        <stp/>
        <stp>BDP|10932524014254402536</stp>
        <tr r="R80" s="1"/>
        <tr r="R1239" s="1"/>
        <tr r="R1617" s="1"/>
      </tp>
      <tp t="s">
        <v>#N/A N/A</v>
        <stp/>
        <stp>BDP|13102138939770505468</stp>
        <tr r="R1201" s="1"/>
      </tp>
      <tp t="s">
        <v>#N/A N/A</v>
        <stp/>
        <stp>BDP|14544568546986842657</stp>
        <tr r="N852" s="1"/>
      </tp>
      <tp t="s">
        <v>#N/A N/A</v>
        <stp/>
        <stp>BDP|16729758519693689650</stp>
        <tr r="N488" s="1"/>
      </tp>
      <tp t="s">
        <v>#N/A N/A</v>
        <stp/>
        <stp>BDP|15465771168410513159</stp>
        <tr r="R1682" s="1"/>
        <tr r="R145" s="1"/>
      </tp>
      <tp t="s">
        <v>#N/A N/A</v>
        <stp/>
        <stp>BDP|15538094397510290921</stp>
        <tr r="R1336" s="1"/>
      </tp>
      <tp t="s">
        <v>#N/A N/A</v>
        <stp/>
        <stp>BDP|17934654264546492472</stp>
        <tr r="N152" s="1"/>
        <tr r="N1326" s="1"/>
        <tr r="N1689" s="1"/>
      </tp>
      <tp t="s">
        <v>#N/A N/A</v>
        <stp/>
        <stp>BDP|14358156409703340372</stp>
        <tr r="N1896" s="1"/>
      </tp>
      <tp t="s">
        <v>#N/A N/A</v>
        <stp/>
        <stp>BDP|17369153509256795539</stp>
        <tr r="R904" s="1"/>
      </tp>
      <tp t="s">
        <v>#N/A N/A</v>
        <stp/>
        <stp>BDP|16386254896811821931</stp>
        <tr r="R1051" s="1"/>
      </tp>
      <tp t="s">
        <v>#N/A N/A</v>
        <stp/>
        <stp>BDP|16845241427781511257</stp>
        <tr r="R580" s="1"/>
      </tp>
      <tp t="s">
        <v>#N/A N/A</v>
        <stp/>
        <stp>BDP|10969115147960274069</stp>
        <tr r="R1063" s="1"/>
      </tp>
      <tp t="s">
        <v>#N/A N/A</v>
        <stp/>
        <stp>BDP|12910858557918227226</stp>
        <tr r="N1551" s="1"/>
      </tp>
      <tp t="s">
        <v>#N/A N/A</v>
        <stp/>
        <stp>BDP|15089262539148310962</stp>
        <tr r="R166" s="1"/>
        <tr r="R1349" s="1"/>
        <tr r="R1703" s="1"/>
      </tp>
      <tp t="s">
        <v>#N/A N/A</v>
        <stp/>
        <stp>BDP|18007609997582804054</stp>
        <tr r="P42" s="1"/>
        <tr r="P715" s="1"/>
        <tr r="P959" s="1"/>
        <tr r="P977" s="1"/>
        <tr r="P1002" s="1"/>
        <tr r="P1598" s="1"/>
        <tr r="P1992" s="1"/>
        <tr r="P2017" s="1"/>
        <tr r="P2106" s="1"/>
        <tr r="P2226" s="1"/>
      </tp>
      <tp t="s">
        <v>#N/A N/A</v>
        <stp/>
        <stp>BDP|17350202433264839721</stp>
        <tr r="R225" s="1"/>
        <tr r="R1404" s="1"/>
        <tr r="R1762" s="1"/>
      </tp>
      <tp t="s">
        <v>#N/A N/A</v>
        <stp/>
        <stp>BDP|16354712131446010194</stp>
        <tr r="N216" s="1"/>
        <tr r="N1753" s="1"/>
      </tp>
      <tp t="s">
        <v>#N/A N/A</v>
        <stp/>
        <stp>BDP|13364853688725630327</stp>
        <tr r="N631" s="1"/>
        <tr r="N378" s="1"/>
      </tp>
      <tp t="s">
        <v>#N/A N/A</v>
        <stp/>
        <stp>BDP|10329585883549139134</stp>
        <tr r="R1103" s="1"/>
      </tp>
      <tp t="s">
        <v>#N/A N/A</v>
        <stp/>
        <stp>BDP|11677984731319126738</stp>
        <tr r="R1062" s="1"/>
      </tp>
      <tp t="s">
        <v>#N/A N/A</v>
        <stp/>
        <stp>BDP|11467528858191511567</stp>
        <tr r="R1242" s="1"/>
        <tr r="R1041" s="1"/>
      </tp>
      <tp t="s">
        <v>#N/A N/A</v>
        <stp/>
        <stp>BDP|15256884280836175667</stp>
        <tr r="N1284" s="1"/>
      </tp>
      <tp t="s">
        <v>#N/A N/A</v>
        <stp/>
        <stp>BDP|16483337349703403777</stp>
        <tr r="Q698" s="1"/>
      </tp>
      <tp t="s">
        <v>#N/A N/A</v>
        <stp/>
        <stp>BDP|10218449045427953274</stp>
        <tr r="R837" s="1"/>
      </tp>
      <tp t="s">
        <v>#N/A N/A</v>
        <stp/>
        <stp>BDP|15681453168227277542</stp>
        <tr r="N200" s="1"/>
        <tr r="N1375" s="1"/>
        <tr r="N1737" s="1"/>
      </tp>
      <tp t="s">
        <v>#N/A N/A</v>
        <stp/>
        <stp>BDP|15644759748460405325</stp>
        <tr r="R576" s="1"/>
      </tp>
      <tp t="s">
        <v>#N/A N/A</v>
        <stp/>
        <stp>BDP|15166351780178968300</stp>
        <tr r="R824" s="1"/>
      </tp>
      <tp t="s">
        <v>#N/A N/A</v>
        <stp/>
        <stp>BDP|14600599370816228505</stp>
        <tr r="R1467" s="1"/>
      </tp>
      <tp t="s">
        <v>#N/A N/A</v>
        <stp/>
        <stp>BDP|15122130769332030567</stp>
        <tr r="N1229" s="1"/>
      </tp>
      <tp t="s">
        <v>#N/A N/A</v>
        <stp/>
        <stp>BDP|11923131025005229218</stp>
        <tr r="R1272" s="1"/>
      </tp>
      <tp t="s">
        <v>#N/A N/A</v>
        <stp/>
        <stp>BDP|12180508227514883422</stp>
        <tr r="N1343" s="1"/>
      </tp>
      <tp t="s">
        <v>#N/A N/A</v>
        <stp/>
        <stp>BDP|15892101561327554000</stp>
        <tr r="R1153" s="1"/>
        <tr r="R1570" s="1"/>
      </tp>
      <tp t="s">
        <v>#N/A N/A</v>
        <stp/>
        <stp>BDP|17312009758933727400</stp>
        <tr r="R2190" s="1"/>
        <tr r="R2191" s="1"/>
      </tp>
      <tp t="s">
        <v>#N/A N/A</v>
        <stp/>
        <stp>BDP|15922556881169238434</stp>
        <tr r="P2000" s="1"/>
        <tr r="P2025" s="1"/>
        <tr r="P2114" s="1"/>
      </tp>
      <tp t="s">
        <v>#N/A N/A</v>
        <stp/>
        <stp>BDP|16910348667176390053</stp>
        <tr r="N1892" s="1"/>
      </tp>
      <tp t="s">
        <v>#N/A N/A</v>
        <stp/>
        <stp>BDP|14271035624284137782</stp>
        <tr r="R1110" s="1"/>
        <tr r="R1559" s="1"/>
      </tp>
      <tp t="s">
        <v>#N/A N/A</v>
        <stp/>
        <stp>BDP|12120649913832316292</stp>
        <tr r="R1487" s="1"/>
      </tp>
      <tp t="s">
        <v>#N/A N/A</v>
        <stp/>
        <stp>BDP|16393341701963328393</stp>
        <tr r="Q2138" s="1"/>
      </tp>
      <tp t="s">
        <v>#N/A N/A</v>
        <stp/>
        <stp>BDP|15332263847867984177</stp>
        <tr r="R185" s="1"/>
        <tr r="R1366" s="1"/>
        <tr r="R1722" s="1"/>
      </tp>
      <tp t="s">
        <v>#N/A N/A</v>
        <stp/>
        <stp>BDP|16452012552962178493</stp>
        <tr r="N333" s="1"/>
        <tr r="N592" s="1"/>
      </tp>
      <tp t="s">
        <v>#N/A N/A</v>
        <stp/>
        <stp>BDP|10740824188827335213</stp>
        <tr r="R748" s="1"/>
      </tp>
      <tp t="s">
        <v>#N/A N/A</v>
        <stp/>
        <stp>BDP|12023347369431091324</stp>
        <tr r="R110" s="1"/>
        <tr r="R1647" s="1"/>
      </tp>
      <tp t="s">
        <v>#N/A N/A</v>
        <stp/>
        <stp>BDP|10901073950440075013</stp>
        <tr r="R1392" s="1"/>
      </tp>
      <tp t="s">
        <v>#N/A N/A</v>
        <stp/>
        <stp>BDP|12853443370572113623</stp>
        <tr r="R1017" s="1"/>
        <tr r="R1017" s="1"/>
      </tp>
      <tp t="s">
        <v>#N/A N/A</v>
        <stp/>
        <stp>BDP|17122442233675850014</stp>
        <tr r="N1476" s="1"/>
      </tp>
      <tp t="s">
        <v>#N/A N/A</v>
        <stp/>
        <stp>BDP|16429565465277815700</stp>
        <tr r="R1183" s="1"/>
      </tp>
      <tp t="s">
        <v>#N/A N/A</v>
        <stp/>
        <stp>BDP|12963609565713453465</stp>
        <tr r="R1409" s="1"/>
      </tp>
      <tp t="s">
        <v>#N/A N/A</v>
        <stp/>
        <stp>BDP|11810581718869195970</stp>
        <tr r="R1333" s="1"/>
      </tp>
      <tp t="s">
        <v>#N/A N/A</v>
        <stp/>
        <stp>BDP|18080640149136211918</stp>
        <tr r="N1837" s="1"/>
        <tr r="N1838" s="1"/>
        <tr r="N1839" s="1"/>
        <tr r="N1840" s="1"/>
      </tp>
      <tp t="s">
        <v>#N/A N/A</v>
        <stp/>
        <stp>BDP|10618475116997186783</stp>
        <tr r="N1585" s="1"/>
      </tp>
      <tp t="s">
        <v>#N/A N/A</v>
        <stp/>
        <stp>BDP|16039211256027635309</stp>
        <tr r="R919" s="1"/>
      </tp>
      <tp t="s">
        <v>#N/A N/A</v>
        <stp/>
        <stp>BDP|16311319416322312364</stp>
        <tr r="R933" s="1"/>
      </tp>
      <tp t="s">
        <v>#N/A N/A</v>
        <stp/>
        <stp>BDP|10331471946920669553</stp>
        <tr r="R310" s="1"/>
      </tp>
      <tp t="s">
        <v>#N/A N/A</v>
        <stp/>
        <stp>BDP|16298245903134042545</stp>
        <tr r="R1939" s="1"/>
      </tp>
      <tp t="s">
        <v>#N/A N/A</v>
        <stp/>
        <stp>BDP|12020330947747365760</stp>
        <tr r="R60" s="1"/>
      </tp>
      <tp t="s">
        <v>#N/A N/A</v>
        <stp/>
        <stp>BDP|14400517731051157640</stp>
        <tr r="Q708" s="1"/>
        <tr r="Q995" s="1"/>
        <tr r="Q35" s="1"/>
        <tr r="P708" s="1"/>
        <tr r="Q970" s="1"/>
        <tr r="P995" s="1"/>
        <tr r="Q1985" s="1"/>
        <tr r="Q2010" s="1"/>
        <tr r="Q2219" s="1"/>
      </tp>
      <tp t="s">
        <v>#N/A N/A</v>
        <stp/>
        <stp>BDP|15273288302423932113</stp>
        <tr r="R1475" s="1"/>
      </tp>
      <tp t="s">
        <v>#N/A N/A</v>
        <stp/>
        <stp>BDP|17561506836317702349</stp>
        <tr r="N482" s="1"/>
        <tr r="N1820" s="1"/>
        <tr r="N1875" s="1"/>
        <tr r="N509" s="1"/>
        <tr r="N1973" s="1"/>
        <tr r="N2130" s="1"/>
        <tr r="N2213" s="1"/>
      </tp>
      <tp t="s">
        <v>#N/A N/A</v>
        <stp/>
        <stp>BDP|16163765721807700112</stp>
        <tr r="R402" s="1"/>
        <tr r="R654" s="1"/>
      </tp>
      <tp t="s">
        <v>#N/A N/A</v>
        <stp/>
        <stp>BDP|14134646857570065229</stp>
        <tr r="R153" s="1"/>
        <tr r="R1690" s="1"/>
      </tp>
      <tp t="s">
        <v>#N/A N/A</v>
        <stp/>
        <stp>BDP|11573250831404780166</stp>
        <tr r="N2000" s="1"/>
        <tr r="N2000" s="1"/>
        <tr r="N2025" s="1"/>
        <tr r="N2025" s="1"/>
        <tr r="N2114" s="1"/>
        <tr r="N2114" s="1"/>
      </tp>
      <tp t="s">
        <v>#N/A N/A</v>
        <stp/>
        <stp>BDP|12209835556468595224</stp>
        <tr r="N528" s="1"/>
      </tp>
      <tp t="s">
        <v>#N/A N/A</v>
        <stp/>
        <stp>BDP|13156866471720298949</stp>
        <tr r="R395" s="1"/>
        <tr r="R647" s="1"/>
      </tp>
      <tp t="s">
        <v>#N/A N/A</v>
        <stp/>
        <stp>BDP|11597407381020160863</stp>
        <tr r="N269" s="1"/>
        <tr r="N453" s="1"/>
        <tr r="N506" s="1"/>
        <tr r="N725" s="1"/>
        <tr r="N1530" s="1"/>
        <tr r="N1805" s="1"/>
        <tr r="N1817" s="1"/>
        <tr r="N1871" s="1"/>
        <tr r="N20" s="1"/>
        <tr r="N2122" s="1"/>
        <tr r="N2129" s="1"/>
        <tr r="N2166" s="1"/>
        <tr r="N2236" s="1"/>
      </tp>
      <tp t="s">
        <v>#N/A N/A</v>
        <stp/>
        <stp>BDP|15601979392170523051</stp>
        <tr r="N1493" s="1"/>
      </tp>
      <tp t="s">
        <v>#N/A N/A</v>
        <stp/>
        <stp>BDP|11329074366693732168</stp>
        <tr r="P2009" s="1"/>
        <tr r="P34" s="1"/>
        <tr r="P707" s="1"/>
        <tr r="P969" s="1"/>
        <tr r="P994" s="1"/>
        <tr r="P1984" s="1"/>
        <tr r="P2218" s="1"/>
      </tp>
      <tp t="s">
        <v>#N/A N/A</v>
        <stp/>
        <stp>BDP|12210308770507939485</stp>
        <tr r="N157" s="1"/>
        <tr r="N1694" s="1"/>
      </tp>
      <tp t="s">
        <v>#N/A N/A</v>
        <stp/>
        <stp>BDP|15935516400875314084</stp>
        <tr r="R2049" s="1"/>
      </tp>
      <tp t="s">
        <v>#N/A N/A</v>
        <stp/>
        <stp>BDP|10668578835196195569</stp>
        <tr r="R1281" s="1"/>
      </tp>
      <tp t="s">
        <v>#N/A N/A</v>
        <stp/>
        <stp>BDP|17062622933322793553</stp>
        <tr r="R204" s="1"/>
        <tr r="R1741" s="1"/>
      </tp>
      <tp t="s">
        <v>#N/A N/A</v>
        <stp/>
        <stp>BDP|11350674660030791404</stp>
        <tr r="N772" s="1"/>
      </tp>
      <tp t="s">
        <v>#N/A N/A</v>
        <stp/>
        <stp>BDP|16014145676154170101</stp>
        <tr r="N1607" s="1"/>
      </tp>
      <tp t="s">
        <v>#N/A N/A</v>
        <stp/>
        <stp>BDP|11520492166563861513</stp>
        <tr r="N743" s="1"/>
      </tp>
      <tp t="s">
        <v>#N/A N/A</v>
        <stp/>
        <stp>BDP|11849542276264059294</stp>
        <tr r="R216" s="1"/>
        <tr r="R1753" s="1"/>
      </tp>
      <tp t="s">
        <v>#N/A N/A</v>
        <stp/>
        <stp>BDP|14912391763335718176</stp>
        <tr r="R126" s="1"/>
        <tr r="R1663" s="1"/>
      </tp>
      <tp t="s">
        <v>#N/A N/A</v>
        <stp/>
        <stp>BDP|12582780813624463585</stp>
        <tr r="R1221" s="1"/>
        <tr r="R1437" s="1"/>
        <tr r="R1586" s="1"/>
      </tp>
      <tp t="s">
        <v>#N/A N/A</v>
        <stp/>
        <stp>BDP|14648300913257233458</stp>
        <tr r="R1545" s="1"/>
      </tp>
      <tp t="s">
        <v>#N/A N/A</v>
        <stp/>
        <stp>BDP|12229569501487125561</stp>
        <tr r="R428" s="1"/>
        <tr r="R677" s="1"/>
      </tp>
      <tp t="s">
        <v>#N/A N/A</v>
        <stp/>
        <stp>BDP|13362236891635354801</stp>
        <tr r="R1327" s="1"/>
      </tp>
      <tp t="s">
        <v>#N/A N/A</v>
        <stp/>
        <stp>BDP|10578563136922795100</stp>
        <tr r="N48" s="1"/>
        <tr r="N49" s="1"/>
      </tp>
      <tp t="s">
        <v>#N/A N/A</v>
        <stp/>
        <stp>BDP|13567757301820325170</stp>
        <tr r="R1171" s="1"/>
      </tp>
      <tp t="s">
        <v>#N/A N/A</v>
        <stp/>
        <stp>BDP|12041758451692206730</stp>
        <tr r="R441" s="1"/>
        <tr r="R441" s="1"/>
      </tp>
      <tp t="s">
        <v>#N/A N/A</v>
        <stp/>
        <stp>BDP|14354213920032659319</stp>
        <tr r="R1045" s="1"/>
      </tp>
      <tp t="s">
        <v>#N/A N/A</v>
        <stp/>
        <stp>BDP|18291820935382201423</stp>
        <tr r="R1477" s="1"/>
      </tp>
      <tp t="s">
        <v>#N/A N/A</v>
        <stp/>
        <stp>BDP|13396685749485262153</stp>
        <tr r="N1910" s="1"/>
      </tp>
      <tp t="s">
        <v>#N/A N/A</v>
        <stp/>
        <stp>BDP|18435162199027878264</stp>
        <tr r="N944" s="1"/>
      </tp>
      <tp t="s">
        <v>#N/A N/A</v>
        <stp/>
        <stp>BDP|11696759333456635630</stp>
        <tr r="N2068" s="1"/>
      </tp>
      <tp t="s">
        <v>#N/A N/A</v>
        <stp/>
        <stp>BDP|12120114341821506305</stp>
        <tr r="R1356" s="1"/>
        <tr r="R1708" s="1"/>
        <tr r="R171" s="1"/>
      </tp>
      <tp t="s">
        <v>#N/A N/A</v>
        <stp/>
        <stp>BDP|11860552949097595254</stp>
        <tr r="R1454" s="1"/>
      </tp>
      <tp t="s">
        <v>#N/A N/A</v>
        <stp/>
        <stp>BDP|12132205523601797616</stp>
        <tr r="R1484" s="1"/>
      </tp>
      <tp t="s">
        <v>#N/A N/A</v>
        <stp/>
        <stp>BDP|15201372422865260410</stp>
        <tr r="N526" s="1"/>
      </tp>
      <tp t="s">
        <v>#N/A N/A</v>
        <stp/>
        <stp>BDP|12842262286434543994</stp>
        <tr r="N1927" s="1"/>
      </tp>
      <tp t="s">
        <v>#N/A N/A</v>
        <stp/>
        <stp>BDP|15000337342015216277</stp>
        <tr r="R1334" s="1"/>
      </tp>
      <tp t="s">
        <v>#N/A N/A</v>
        <stp/>
        <stp>BDP|10497657375937819386</stp>
        <tr r="R913" s="1"/>
      </tp>
      <tp t="s">
        <v>#N/A N/A</v>
        <stp/>
        <stp>BDP|11170428872732574508</stp>
        <tr r="P1997" s="1"/>
        <tr r="P2022" s="1"/>
        <tr r="P2111" s="1"/>
      </tp>
      <tp t="s">
        <v>#N/A N/A</v>
        <stp/>
        <stp>BDP|12119743788609051195</stp>
        <tr r="N226" s="1"/>
        <tr r="N1405" s="1"/>
        <tr r="N1763" s="1"/>
      </tp>
      <tp t="s">
        <v>#N/A N/A</v>
        <stp/>
        <stp>BDP|15421144717994973490</stp>
        <tr r="R1496" s="1"/>
      </tp>
      <tp t="s">
        <v>#N/A N/A</v>
        <stp/>
        <stp>BDP|17014572903103278418</stp>
        <tr r="R247" s="1"/>
        <tr r="R1784" s="1"/>
      </tp>
      <tp t="s">
        <v>#N/A N/A</v>
        <stp/>
        <stp>BDP|14467614026087555214</stp>
        <tr r="N1134" s="1"/>
      </tp>
      <tp t="s">
        <v>#N/A N/A</v>
        <stp/>
        <stp>BDP|17052551106956261168</stp>
        <tr r="N1851" s="1"/>
        <tr r="N1852" s="1"/>
        <tr r="N1853" s="1"/>
        <tr r="N1854" s="1"/>
      </tp>
      <tp t="s">
        <v>#N/A N/A</v>
        <stp/>
        <stp>BDP|13762940990777360171</stp>
        <tr r="R513" s="1"/>
      </tp>
      <tp t="s">
        <v>#N/A N/A</v>
        <stp/>
        <stp>BDP|15089361327424516527</stp>
        <tr r="R2072" s="1"/>
      </tp>
      <tp t="s">
        <v>#N/A N/A</v>
        <stp/>
        <stp>BDP|12738501325866466606</stp>
        <tr r="R108" s="1"/>
        <tr r="R1645" s="1"/>
      </tp>
      <tp t="s">
        <v>#N/A N/A</v>
        <stp/>
        <stp>BDP|10035389647036867414</stp>
        <tr r="R1484" s="1"/>
      </tp>
      <tp t="s">
        <v>#N/A N/A</v>
        <stp/>
        <stp>BDP|12703510908590924219</stp>
        <tr r="R233" s="1"/>
        <tr r="R1411" s="1"/>
        <tr r="R1770" s="1"/>
      </tp>
      <tp t="s">
        <v>#N/A N/A</v>
        <stp/>
        <stp>BDP|14321392764506165290</stp>
        <tr r="N904" s="1"/>
      </tp>
      <tp t="s">
        <v>#N/A N/A</v>
        <stp/>
        <stp>BDP|12618007521062021711</stp>
        <tr r="R550" s="1"/>
        <tr r="R550" s="1"/>
      </tp>
      <tp t="s">
        <v>#N/A N/A</v>
        <stp/>
        <stp>BDP|12430554326813136309</stp>
        <tr r="R831" s="1"/>
      </tp>
      <tp t="s">
        <v>#N/A N/A</v>
        <stp/>
        <stp>BDP|16381286909287290661</stp>
        <tr r="N1190" s="1"/>
      </tp>
    </main>
    <main first="bofaddin.rtdserver">
      <tp t="s">
        <v>#N/A N/A</v>
        <stp/>
        <stp>BDP|9622567137759185</stp>
        <tr r="N1250" s="1"/>
      </tp>
      <tp t="s">
        <v>#N/A N/A</v>
        <stp/>
        <stp>BDP|8942979319941357</stp>
        <tr r="R1824" s="1"/>
      </tp>
      <tp t="s">
        <v>#N/A N/A</v>
        <stp/>
        <stp>BDP|8935137547983000274</stp>
        <tr r="R15" s="1"/>
      </tp>
      <tp t="s">
        <v>#N/A N/A</v>
        <stp/>
        <stp>BDP|8393760578137767305</stp>
        <tr r="R1479" s="1"/>
      </tp>
      <tp t="s">
        <v>#N/A N/A</v>
        <stp/>
        <stp>BDP|9233195703915432160</stp>
        <tr r="R1594" s="1"/>
      </tp>
      <tp t="s">
        <v>#N/A N/A</v>
        <stp/>
        <stp>BDP|6876856530350552128</stp>
        <tr r="N1540" s="1"/>
      </tp>
      <tp t="s">
        <v>#N/A N/A</v>
        <stp/>
        <stp>BDP|6382673244431979939</stp>
        <tr r="N2039" s="1"/>
      </tp>
      <tp t="s">
        <v>#N/A N/A</v>
        <stp/>
        <stp>BDP|7697523293773984446</stp>
        <tr r="R738" s="1"/>
      </tp>
      <tp t="s">
        <v>#N/A N/A</v>
        <stp/>
        <stp>BDP|8575982502634347965</stp>
        <tr r="R90" s="1"/>
        <tr r="R1627" s="1"/>
      </tp>
      <tp t="s">
        <v>#N/A N/A</v>
        <stp/>
        <stp>BDP|1312438789820540167</stp>
        <tr r="O13" s="1"/>
        <tr r="O30" s="1"/>
      </tp>
      <tp t="s">
        <v>#N/A N/A</v>
        <stp/>
        <stp>BDP|3182293626097475809</stp>
        <tr r="N2043" s="1"/>
      </tp>
      <tp t="s">
        <v>#N/A N/A</v>
        <stp/>
        <stp>BDP|2450904870611947177</stp>
        <tr r="R407" s="1"/>
        <tr r="R658" s="1"/>
      </tp>
      <tp t="s">
        <v>#N/A N/A</v>
        <stp/>
        <stp>BDP|6973004986847323577</stp>
        <tr r="N942" s="1"/>
      </tp>
      <tp t="s">
        <v>#N/A N/A</v>
        <stp/>
        <stp>BDP|5814647095216362013</stp>
        <tr r="P12" s="1"/>
        <tr r="P29" s="1"/>
      </tp>
      <tp t="s">
        <v>#N/A N/A</v>
        <stp/>
        <stp>BDP|9112074817224863024</stp>
        <tr r="N477" s="1"/>
      </tp>
      <tp t="s">
        <v>#N/A N/A</v>
        <stp/>
        <stp>BDP|8911369342272644109</stp>
        <tr r="R1232" s="1"/>
      </tp>
      <tp t="s">
        <v>#N/A N/A</v>
        <stp/>
        <stp>BDP|8874050454872821395</stp>
        <tr r="R745" s="1"/>
        <tr r="R1135" s="1"/>
      </tp>
      <tp t="s">
        <v>#N/A N/A</v>
        <stp/>
        <stp>BDP|9585400947236363396</stp>
        <tr r="R879" s="1"/>
      </tp>
      <tp t="s">
        <v>#N/A N/A</v>
        <stp/>
        <stp>BDP|8890047804826928298</stp>
        <tr r="R517" s="1"/>
        <tr r="R517" s="1"/>
      </tp>
      <tp t="s">
        <v>#N/A N/A</v>
        <stp/>
        <stp>BDP|1641183790912748716</stp>
        <tr r="R1571" s="1"/>
      </tp>
      <tp t="s">
        <v>#N/A N/A</v>
        <stp/>
        <stp>BDP|9289671736053353380</stp>
        <tr r="N253" s="1"/>
        <tr r="N1790" s="1"/>
      </tp>
      <tp t="s">
        <v>#N/A N/A</v>
        <stp/>
        <stp>BDP|1139238892103881501</stp>
        <tr r="R2068" s="1"/>
      </tp>
      <tp t="s">
        <v>#N/A N/A</v>
        <stp/>
        <stp>BDP|6104246404381860911</stp>
        <tr r="N1887" s="1"/>
      </tp>
      <tp t="s">
        <v>#N/A N/A</v>
        <stp/>
        <stp>BDP|2239725326773812864</stp>
        <tr r="N155" s="1"/>
        <tr r="N1329" s="1"/>
        <tr r="N1692" s="1"/>
      </tp>
      <tp t="s">
        <v>#N/A N/A</v>
        <stp/>
        <stp>BDP|2879097191287955010</stp>
        <tr r="R928" s="1"/>
      </tp>
      <tp t="s">
        <v>#N/A N/A</v>
        <stp/>
        <stp>BDP|6813151643358468722</stp>
        <tr r="N274" s="1"/>
      </tp>
      <tp t="s">
        <v>#N/A N/A</v>
        <stp/>
        <stp>BDP|6707112647306012988</stp>
        <tr r="R582" s="1"/>
      </tp>
      <tp t="s">
        <v>#N/A N/A</v>
        <stp/>
        <stp>BDP|2766204390837915270</stp>
        <tr r="R1195" s="1"/>
      </tp>
      <tp t="s">
        <v>#N/A N/A</v>
        <stp/>
        <stp>BDP|3522648278597379935</stp>
        <tr r="R1187" s="1"/>
      </tp>
      <tp t="s">
        <v>#N/A N/A</v>
        <stp/>
        <stp>BDP|1373866348506285763</stp>
        <tr r="N2082" s="1"/>
        <tr r="N2082" s="1"/>
      </tp>
      <tp t="s">
        <v>#N/A N/A</v>
        <stp/>
        <stp>BDP|9354324578463681263</stp>
        <tr r="P2079" s="1"/>
      </tp>
      <tp t="s">
        <v>#N/A N/A</v>
        <stp/>
        <stp>BDP|6769867308336587459</stp>
        <tr r="R1377" s="1"/>
      </tp>
      <tp t="s">
        <v>#N/A N/A</v>
        <stp/>
        <stp>BDP|6374045831781770887</stp>
        <tr r="N383" s="1"/>
      </tp>
      <tp t="s">
        <v>#N/A N/A</v>
        <stp/>
        <stp>BDP|8338026515843909649</stp>
        <tr r="R564" s="1"/>
        <tr r="R564" s="1"/>
      </tp>
      <tp t="s">
        <v>#N/A N/A</v>
        <stp/>
        <stp>BDP|4824815421355869795</stp>
        <tr r="R1562" s="1"/>
      </tp>
      <tp t="s">
        <v>#N/A N/A</v>
        <stp/>
        <stp>BDP|6093267397526607792</stp>
        <tr r="N635" s="1"/>
        <tr r="N382" s="1"/>
      </tp>
      <tp t="s">
        <v>#N/A N/A</v>
        <stp/>
        <stp>BDP|6834642284793754719</stp>
        <tr r="R2203" s="1"/>
      </tp>
      <tp t="s">
        <v>#N/A N/A</v>
        <stp/>
        <stp>BDP|7537201490791210199</stp>
        <tr r="R839" s="1"/>
      </tp>
      <tp t="s">
        <v>#N/A N/A</v>
        <stp/>
        <stp>BDP|9998551426443323173</stp>
        <tr r="R1037" s="1"/>
      </tp>
      <tp t="s">
        <v>#N/A N/A</v>
        <stp/>
        <stp>BDP|6337924569087630205</stp>
        <tr r="N1938" s="1"/>
      </tp>
      <tp t="s">
        <v>#N/A N/A</v>
        <stp/>
        <stp>BDP|4125295588525933776</stp>
        <tr r="N1959" s="1"/>
      </tp>
      <tp t="s">
        <v>#N/A N/A</v>
        <stp/>
        <stp>BDP|5761319687281799382</stp>
        <tr r="R1379" s="1"/>
      </tp>
      <tp t="s">
        <v>#N/A N/A</v>
        <stp/>
        <stp>BDP|9858467547545083079</stp>
        <tr r="R1474" s="1"/>
      </tp>
      <tp t="s">
        <v>#N/A N/A</v>
        <stp/>
        <stp>BDP|8973401334930055322</stp>
        <tr r="N827" s="1"/>
      </tp>
      <tp t="s">
        <v>#N/A N/A</v>
        <stp/>
        <stp>BDP|8841266763219538979</stp>
        <tr r="R749" s="1"/>
      </tp>
      <tp t="s">
        <v>#N/A N/A</v>
        <stp/>
        <stp>BDP|7641771718519631407</stp>
        <tr r="N1328" s="1"/>
      </tp>
      <tp t="s">
        <v>#N/A N/A</v>
        <stp/>
        <stp>BDP|3570592857327308872</stp>
        <tr r="N2177" s="1"/>
        <tr r="N2178" s="1"/>
      </tp>
      <tp t="s">
        <v>#N/A N/A</v>
        <stp/>
        <stp>BDP|8349683515943354010</stp>
        <tr r="R774" s="1"/>
        <tr r="R774" s="1"/>
      </tp>
      <tp t="s">
        <v>#N/A N/A</v>
        <stp/>
        <stp>BDP|7638732060973162984</stp>
        <tr r="R1295" s="1"/>
      </tp>
      <tp t="s">
        <v>#N/A N/A</v>
        <stp/>
        <stp>BDP|1429094242999550064</stp>
        <tr r="R2000" s="1"/>
        <tr r="R2025" s="1"/>
        <tr r="R2114" s="1"/>
      </tp>
      <tp t="s">
        <v>#N/A N/A</v>
        <stp/>
        <stp>BDP|1021054969358659363</stp>
        <tr r="R285" s="1"/>
      </tp>
      <tp t="s">
        <v>#N/A N/A</v>
        <stp/>
        <stp>BDP|8402163965097840434</stp>
        <tr r="N578" s="1"/>
      </tp>
      <tp t="s">
        <v>#N/A N/A</v>
        <stp/>
        <stp>BDP|2989469272038330527</stp>
        <tr r="R1378" s="1"/>
      </tp>
      <tp t="s">
        <v>#N/A N/A</v>
        <stp/>
        <stp>BDP|7766388183696168607</stp>
        <tr r="R180" s="1"/>
        <tr r="R1362" s="1"/>
        <tr r="R1717" s="1"/>
      </tp>
      <tp t="s">
        <v>#N/A N/A</v>
        <stp/>
        <stp>BDP|3299936336122920735</stp>
        <tr r="N221" s="1"/>
        <tr r="N1758" s="1"/>
      </tp>
      <tp t="s">
        <v>#N/A N/A</v>
        <stp/>
        <stp>BDP|1012693594193079109</stp>
        <tr r="R790" s="1"/>
        <tr r="R790" s="1"/>
      </tp>
      <tp t="s">
        <v>#N/A N/A</v>
        <stp/>
        <stp>BDP|3005970324596928274</stp>
        <tr r="R1111" s="1"/>
      </tp>
      <tp t="s">
        <v>#N/A N/A</v>
        <stp/>
        <stp>BDP|8737225326555961171</stp>
        <tr r="R1489" s="1"/>
      </tp>
      <tp t="s">
        <v>#N/A N/A</v>
        <stp/>
        <stp>BDP|8964295608681161744</stp>
        <tr r="R881" s="1"/>
      </tp>
      <tp t="s">
        <v>#N/A N/A</v>
        <stp/>
        <stp>BDP|2781680517129378068</stp>
        <tr r="P701" s="1"/>
      </tp>
      <tp t="s">
        <v>#N/A N/A</v>
        <stp/>
        <stp>BDP|1903427493325280585</stp>
        <tr r="R133" s="1"/>
        <tr r="R1308" s="1"/>
        <tr r="R1670" s="1"/>
      </tp>
      <tp t="s">
        <v>#N/A N/A</v>
        <stp/>
        <stp>BDP|2389040693540705714</stp>
        <tr r="N1170" s="1"/>
      </tp>
      <tp t="s">
        <v>#N/A N/A</v>
        <stp/>
        <stp>BDP|7150460253152011868</stp>
        <tr r="N270" s="1"/>
        <tr r="N454" s="1"/>
        <tr r="N507" s="1"/>
        <tr r="N1873" s="1"/>
        <tr r="N2096" s="1"/>
        <tr r="N2167" s="1"/>
      </tp>
      <tp t="s">
        <v>#N/A N/A</v>
        <stp/>
        <stp>BDP|5091992130736318580</stp>
        <tr r="R1185" s="1"/>
      </tp>
      <tp t="s">
        <v>#N/A N/A</v>
        <stp/>
        <stp>BDP|6742576267100463919</stp>
        <tr r="R733" s="1"/>
      </tp>
      <tp t="s">
        <v>#N/A N/A</v>
        <stp/>
        <stp>BDP|3084846169704738586</stp>
        <tr r="R1152" s="1"/>
      </tp>
      <tp t="s">
        <v>#N/A N/A</v>
        <stp/>
        <stp>BDP|8965462049500461407</stp>
        <tr r="R2116" s="1"/>
      </tp>
      <tp t="s">
        <v>#N/A N/A</v>
        <stp/>
        <stp>BDP|4781727766760610979</stp>
        <tr r="N1392" s="1"/>
      </tp>
      <tp t="s">
        <v>#N/A N/A</v>
        <stp/>
        <stp>BDP|8531041602572642676</stp>
        <tr r="R1022" s="1"/>
        <tr r="R1022" s="1"/>
      </tp>
      <tp t="s">
        <v>#N/A N/A</v>
        <stp/>
        <stp>BDP|6462266984151508116</stp>
        <tr r="R45" s="1"/>
        <tr r="R718" s="1"/>
        <tr r="R1005" s="1"/>
        <tr r="R1599" s="1"/>
        <tr r="R962" s="1"/>
        <tr r="R980" s="1"/>
        <tr r="R1995" s="1"/>
        <tr r="R2020" s="1"/>
        <tr r="R2109" s="1"/>
        <tr r="R2229" s="1"/>
      </tp>
      <tp t="s">
        <v>#N/A N/A</v>
        <stp/>
        <stp>BDP|9514692298383765910</stp>
        <tr r="R766" s="1"/>
      </tp>
      <tp t="s">
        <v>#N/A N/A</v>
        <stp/>
        <stp>BDP|2653451110313295827</stp>
        <tr r="R184" s="1"/>
        <tr r="R1365" s="1"/>
        <tr r="R1721" s="1"/>
      </tp>
      <tp t="s">
        <v>#N/A N/A</v>
        <stp/>
        <stp>BDP|5615545023176453869</stp>
        <tr r="R1250" s="1"/>
      </tp>
      <tp t="s">
        <v>#N/A N/A</v>
        <stp/>
        <stp>BDP|4392744637168657452</stp>
        <tr r="N278" s="1"/>
      </tp>
      <tp t="s">
        <v>#N/A N/A</v>
        <stp/>
        <stp>BDP|9021331315943277477</stp>
        <tr r="R1569" s="1"/>
      </tp>
      <tp t="s">
        <v>#N/A N/A</v>
        <stp/>
        <stp>BDP|3028073822964604902</stp>
        <tr r="N1444" s="1"/>
      </tp>
      <tp t="s">
        <v>#N/A N/A</v>
        <stp/>
        <stp>BDP|8620183223185736290</stp>
        <tr r="R1130" s="1"/>
      </tp>
      <tp t="s">
        <v>#N/A N/A</v>
        <stp/>
        <stp>BDP|5106941504200634042</stp>
        <tr r="N733" s="1"/>
      </tp>
      <tp t="s">
        <v>#N/A N/A</v>
        <stp/>
        <stp>BDP|6027451539185664891</stp>
        <tr r="R246" s="1"/>
        <tr r="R1426" s="1"/>
        <tr r="R1783" s="1"/>
      </tp>
      <tp t="s">
        <v>#N/A N/A</v>
        <stp/>
        <stp>BDP|9495302719556847152</stp>
        <tr r="R799" s="1"/>
      </tp>
      <tp t="s">
        <v>#N/A N/A</v>
        <stp/>
        <stp>BDP|4622246403549633373</stp>
        <tr r="N1348" s="1"/>
        <tr r="N165" s="1"/>
        <tr r="N1702" s="1"/>
      </tp>
      <tp t="s">
        <v>#N/A N/A</v>
        <stp/>
        <stp>BDP|4658351485314701717</stp>
        <tr r="R2151" s="1"/>
      </tp>
      <tp t="s">
        <v>#N/A N/A</v>
        <stp/>
        <stp>BDP|3633233691013739737</stp>
        <tr r="R1309" s="1"/>
      </tp>
      <tp t="s">
        <v>#N/A N/A</v>
        <stp/>
        <stp>BDP|4115544501844386973</stp>
        <tr r="R907" s="1"/>
      </tp>
      <tp t="s">
        <v>#N/A N/A</v>
        <stp/>
        <stp>BDP|5059828045336172378</stp>
        <tr r="R1639" s="1"/>
        <tr r="R102" s="1"/>
        <tr r="R1269" s="1"/>
      </tp>
      <tp t="s">
        <v>#N/A N/A</v>
        <stp/>
        <stp>BDP|1032099954979464185</stp>
        <tr r="N1889" s="1"/>
      </tp>
      <tp t="s">
        <v>#N/A N/A</v>
        <stp/>
        <stp>BDP|3009877423601665437</stp>
        <tr r="R912" s="1"/>
      </tp>
      <tp t="s">
        <v>#N/A N/A</v>
        <stp/>
        <stp>BDP|3013700394985690431</stp>
        <tr r="R306" s="1"/>
      </tp>
      <tp t="s">
        <v>#N/A N/A</v>
        <stp/>
        <stp>BDP|6483714065633323851</stp>
        <tr r="P1865" s="1"/>
      </tp>
      <tp t="s">
        <v>#N/A N/A</v>
        <stp/>
        <stp>BDP|3525163393651379658</stp>
        <tr r="N154" s="1"/>
        <tr r="N1691" s="1"/>
      </tp>
      <tp t="s">
        <v>#N/A N/A</v>
        <stp/>
        <stp>BDP|5349905991051752839</stp>
        <tr r="R1472" s="1"/>
      </tp>
      <tp t="s">
        <v>#N/A N/A</v>
        <stp/>
        <stp>BDP|9656002386759094465</stp>
        <tr r="N1261" s="1"/>
        <tr r="N1633" s="1"/>
        <tr r="N96" s="1"/>
      </tp>
      <tp t="s">
        <v>#N/A N/A</v>
        <stp/>
        <stp>BDP|8247886484795189191</stp>
        <tr r="R340" s="1"/>
        <tr r="R599" s="1"/>
      </tp>
      <tp t="s">
        <v>#N/A N/A</v>
        <stp/>
        <stp>BDP|9279954686575686112</stp>
        <tr r="R1283" s="1"/>
      </tp>
      <tp t="s">
        <v>#N/A N/A</v>
        <stp/>
        <stp>BDP|1288286781105545287</stp>
        <tr r="N1230" s="1"/>
      </tp>
      <tp t="s">
        <v>#N/A N/A</v>
        <stp/>
        <stp>BDP|2396778698498283883</stp>
        <tr r="R1100" s="1"/>
      </tp>
      <tp t="s">
        <v>#N/A N/A</v>
        <stp/>
        <stp>BDP|4243894860930992641</stp>
        <tr r="R1900" s="1"/>
      </tp>
      <tp t="s">
        <v>#N/A N/A</v>
        <stp/>
        <stp>BDP|3898598527541150911</stp>
        <tr r="R1515" s="1"/>
      </tp>
      <tp t="s">
        <v>#N/A N/A</v>
        <stp/>
        <stp>BDP|3689381302958324490</stp>
        <tr r="R574" s="1"/>
        <tr r="R574" s="1"/>
      </tp>
      <tp t="s">
        <v>#N/A N/A</v>
        <stp/>
        <stp>BDP|1432895511414801024</stp>
        <tr r="R861" s="1"/>
      </tp>
      <tp t="s">
        <v>#N/A N/A</v>
        <stp/>
        <stp>BDP|2987988835402340609</stp>
        <tr r="N1508" s="1"/>
      </tp>
      <tp t="s">
        <v>#N/A N/A</v>
        <stp/>
        <stp>BDP|7573195949846641847</stp>
        <tr r="R1086" s="1"/>
      </tp>
      <tp t="s">
        <v>#N/A N/A</v>
        <stp/>
        <stp>BDP|1475320134285475819</stp>
        <tr r="R1154" s="1"/>
      </tp>
      <tp t="s">
        <v>#N/A N/A</v>
        <stp/>
        <stp>BDP|4978993415557093724</stp>
        <tr r="N1103" s="1"/>
      </tp>
      <tp t="s">
        <v>#N/A N/A</v>
        <stp/>
        <stp>BDP|1618049445250820986</stp>
        <tr r="R1139" s="1"/>
      </tp>
      <tp t="s">
        <v>#N/A N/A</v>
        <stp/>
        <stp>BDP|2584663952845236843</stp>
        <tr r="R1008" s="1"/>
        <tr r="R1008" s="1"/>
      </tp>
      <tp t="s">
        <v>#N/A N/A</v>
        <stp/>
        <stp>BDP|1003414026193876880</stp>
        <tr r="N1929" s="1"/>
      </tp>
      <tp t="s">
        <v>#N/A N/A</v>
        <stp/>
        <stp>BDP|3144552550148311701</stp>
        <tr r="R858" s="1"/>
      </tp>
      <tp t="s">
        <v>#N/A N/A</v>
        <stp/>
        <stp>BDP|6423400848418362287</stp>
        <tr r="Q37" s="1"/>
        <tr r="Q972" s="1"/>
        <tr r="P37" s="1"/>
        <tr r="Q710" s="1"/>
        <tr r="Q954" s="1"/>
        <tr r="O972" s="1"/>
        <tr r="Q997" s="1"/>
        <tr r="Q1987" s="1"/>
        <tr r="Q2012" s="1"/>
        <tr r="Q2101" s="1"/>
        <tr r="Q2221" s="1"/>
      </tp>
      <tp t="s">
        <v>#N/A N/A</v>
        <stp/>
        <stp>BDP|7429659834999726769</stp>
        <tr r="N1549" s="1"/>
      </tp>
      <tp t="s">
        <v>#N/A N/A</v>
        <stp/>
        <stp>BDP|7442084898054029609</stp>
        <tr r="R1036" s="1"/>
      </tp>
      <tp t="s">
        <v>#N/A N/A</v>
        <stp/>
        <stp>BDP|1442005261363378825</stp>
        <tr r="R525" s="1"/>
      </tp>
      <tp t="s">
        <v>#N/A N/A</v>
        <stp/>
        <stp>BDP|2567995750547035581</stp>
        <tr r="R1036" s="1"/>
      </tp>
      <tp t="s">
        <v>#N/A N/A</v>
        <stp/>
        <stp>BDP|6718693193552901701</stp>
        <tr r="R1978" s="1"/>
      </tp>
      <tp t="s">
        <v>#N/A N/A</v>
        <stp/>
        <stp>BDP|5540205714802337875</stp>
        <tr r="N491" s="1"/>
      </tp>
      <tp t="s">
        <v>#N/A N/A</v>
        <stp/>
        <stp>BDP|1551155877258031321</stp>
        <tr r="R765" s="1"/>
        <tr r="R765" s="1"/>
      </tp>
      <tp t="s">
        <v>#N/A N/A</v>
        <stp/>
        <stp>BDP|1695402394769708909</stp>
        <tr r="N429" s="1"/>
      </tp>
      <tp t="s">
        <v>#N/A N/A</v>
        <stp/>
        <stp>BDP|6573935006401277388</stp>
        <tr r="R568" s="1"/>
        <tr r="R568" s="1"/>
      </tp>
      <tp t="s">
        <v>#N/A N/A</v>
        <stp/>
        <stp>BDP|3257755499824372477</stp>
        <tr r="R909" s="1"/>
      </tp>
      <tp t="s">
        <v>#N/A N/A</v>
        <stp/>
        <stp>BDP|5269384390161258329</stp>
        <tr r="N1494" s="1"/>
      </tp>
      <tp t="s">
        <v>#N/A N/A</v>
        <stp/>
        <stp>BDP|5649833215540805123</stp>
        <tr r="R320" s="1"/>
      </tp>
      <tp t="s">
        <v>#N/A N/A</v>
        <stp/>
        <stp>BDP|7367733083801128488</stp>
        <tr r="N2151" s="1"/>
      </tp>
      <tp t="s">
        <v>#N/A N/A</v>
        <stp/>
        <stp>BDP|8714038311662714695</stp>
        <tr r="R1090" s="1"/>
      </tp>
      <tp t="s">
        <v>#N/A N/A</v>
        <stp/>
        <stp>BDP|9037492341863736747</stp>
        <tr r="R121" s="1"/>
        <tr r="R1299" s="1"/>
        <tr r="R1658" s="1"/>
      </tp>
      <tp t="s">
        <v>#N/A N/A</v>
        <stp/>
        <stp>BDP|8110108859856626753</stp>
        <tr r="N1282" s="1"/>
      </tp>
      <tp t="s">
        <v>#N/A N/A</v>
        <stp/>
        <stp>BDP|3145762800669927050</stp>
        <tr r="R315" s="1"/>
      </tp>
      <tp t="s">
        <v>#N/A N/A</v>
        <stp/>
        <stp>BDP|9109382762223251227</stp>
        <tr r="Q2089" s="1"/>
        <tr r="P2089" s="1"/>
      </tp>
      <tp t="s">
        <v>#N/A N/A</v>
        <stp/>
        <stp>BDP|7125556954613376980</stp>
        <tr r="R392" s="1"/>
        <tr r="R643" s="1"/>
      </tp>
      <tp t="s">
        <v>#N/A N/A</v>
        <stp/>
        <stp>BDP|5148493345531452918</stp>
        <tr r="N145" s="1"/>
        <tr r="N1682" s="1"/>
      </tp>
      <tp t="s">
        <v>#N/A N/A</v>
        <stp/>
        <stp>BDP|4205931529880189210</stp>
        <tr r="R1841" s="1"/>
        <tr r="R1842" s="1"/>
      </tp>
      <tp t="s">
        <v>#N/A N/A</v>
        <stp/>
        <stp>BDP|6974842941555268266</stp>
        <tr r="N254" s="1"/>
        <tr r="N1791" s="1"/>
      </tp>
      <tp t="s">
        <v>#N/A N/A</v>
        <stp/>
        <stp>BDP|2759764470327140885</stp>
        <tr r="R1461" s="1"/>
      </tp>
      <tp t="s">
        <v>#N/A N/A</v>
        <stp/>
        <stp>BDP|9157518768231599655</stp>
        <tr r="R585" s="1"/>
        <tr r="R585" s="1"/>
      </tp>
      <tp t="s">
        <v>#N/A N/A</v>
        <stp/>
        <stp>BDP|5844147853078294458</stp>
        <tr r="N726" s="1"/>
        <tr r="N1501" s="1"/>
        <tr r="N1818" s="1"/>
        <tr r="N1972" s="1"/>
        <tr r="N2094" s="1"/>
      </tp>
      <tp t="s">
        <v>#N/A N/A</v>
        <stp/>
        <stp>BDP|6804976450287066076</stp>
        <tr r="R1213" s="1"/>
      </tp>
      <tp t="s">
        <v>#N/A N/A</v>
        <stp/>
        <stp>BDP|1851043872622362950</stp>
        <tr r="N1008" s="1"/>
      </tp>
      <tp t="s">
        <v>#N/A N/A</v>
        <stp/>
        <stp>BDP|5988849962864127274</stp>
        <tr r="R129" s="1"/>
        <tr r="R1666" s="1"/>
      </tp>
      <tp t="s">
        <v>#N/A N/A</v>
        <stp/>
        <stp>BDP|5418154457164957865</stp>
        <tr r="R834" s="1"/>
      </tp>
      <tp t="s">
        <v>#N/A N/A</v>
        <stp/>
        <stp>BDP|7215189473675564920</stp>
        <tr r="N1543" s="1"/>
      </tp>
      <tp t="s">
        <v>#N/A N/A</v>
        <stp/>
        <stp>BDP|6703299880207865685</stp>
        <tr r="R967" s="1"/>
      </tp>
      <tp t="s">
        <v>#N/A N/A</v>
        <stp/>
        <stp>BDP|4294700986087363194</stp>
        <tr r="R1662" s="1"/>
        <tr r="R125" s="1"/>
        <tr r="R1303" s="1"/>
      </tp>
      <tp t="s">
        <v>#N/A N/A</v>
        <stp/>
        <stp>BDP|9176852819728205519</stp>
        <tr r="R182" s="1"/>
        <tr r="R1719" s="1"/>
        <tr r="R1364" s="1"/>
      </tp>
      <tp t="s">
        <v>#N/A N/A</v>
        <stp/>
        <stp>BDP|4719271049986000974</stp>
        <tr r="R2072" s="1"/>
      </tp>
      <tp t="s">
        <v>#N/A N/A</v>
        <stp/>
        <stp>BDP|8045355211351856628</stp>
        <tr r="R97" s="1"/>
        <tr r="R1634" s="1"/>
      </tp>
      <tp t="s">
        <v>#N/A N/A</v>
        <stp/>
        <stp>BDP|7072864079725634076</stp>
        <tr r="R886" s="1"/>
      </tp>
      <tp t="s">
        <v>#N/A N/A</v>
        <stp/>
        <stp>BDP|8544484634390543224</stp>
        <tr r="R583" s="1"/>
      </tp>
      <tp t="s">
        <v>#N/A N/A</v>
        <stp/>
        <stp>BDP|2924945660098029830</stp>
        <tr r="N275" s="1"/>
      </tp>
      <tp t="s">
        <v>#N/A N/A</v>
        <stp/>
        <stp>BDP|4525830059517348327</stp>
        <tr r="N146" s="1"/>
        <tr r="N1430" s="1"/>
        <tr r="N1683" s="1"/>
      </tp>
      <tp t="s">
        <v>#N/A N/A</v>
        <stp/>
        <stp>BDP|9150092358304900569</stp>
        <tr r="R93" s="1"/>
        <tr r="R1258" s="1"/>
        <tr r="R1630" s="1"/>
      </tp>
      <tp t="s">
        <v>#N/A N/A</v>
        <stp/>
        <stp>BDP|1662716097363642196</stp>
        <tr r="R1092" s="1"/>
      </tp>
      <tp t="s">
        <v>#N/A N/A</v>
        <stp/>
        <stp>BDP|7141683864412644846</stp>
        <tr r="R527" s="1"/>
      </tp>
      <tp t="s">
        <v>#N/A N/A</v>
        <stp/>
        <stp>BDP|7701659965792883806</stp>
        <tr r="R220" s="1"/>
        <tr r="R1757" s="1"/>
      </tp>
      <tp t="s">
        <v>#N/A N/A</v>
        <stp/>
        <stp>BDP|2301710321112409883</stp>
        <tr r="N1467" s="1"/>
      </tp>
      <tp t="s">
        <v>#N/A N/A</v>
        <stp/>
        <stp>BDP|3871424811392516914</stp>
        <tr r="R947" s="1"/>
      </tp>
      <tp t="s">
        <v>#N/A N/A</v>
        <stp/>
        <stp>BDP|8522731558352520547</stp>
        <tr r="N947" s="1"/>
      </tp>
      <tp t="s">
        <v>#N/A N/A</v>
        <stp/>
        <stp>BDP|1403673139901086856</stp>
        <tr r="R229" s="1"/>
        <tr r="R1408" s="1"/>
        <tr r="R1766" s="1"/>
      </tp>
      <tp t="s">
        <v>#N/A N/A</v>
        <stp/>
        <stp>BDP|7924350212451725963</stp>
        <tr r="N2140" s="1"/>
        <tr r="N2141" s="1"/>
      </tp>
      <tp t="s">
        <v>#N/A N/A</v>
        <stp/>
        <stp>BDP|5706181783169608869</stp>
        <tr r="N929" s="1"/>
      </tp>
      <tp t="s">
        <v>#N/A N/A</v>
        <stp/>
        <stp>BDP|1591943408073223673</stp>
        <tr r="R253" s="1"/>
        <tr r="R1790" s="1"/>
      </tp>
      <tp t="s">
        <v>#N/A N/A</v>
        <stp/>
        <stp>BDP|4710643039719372558</stp>
        <tr r="R522" s="1"/>
      </tp>
      <tp t="s">
        <v>#N/A N/A</v>
        <stp/>
        <stp>BDP|7935712126867276803</stp>
        <tr r="R1297" s="1"/>
      </tp>
      <tp t="s">
        <v>#N/A N/A</v>
        <stp/>
        <stp>BDP|9934945681071946497</stp>
        <tr r="R1320" s="1"/>
      </tp>
      <tp t="s">
        <v>#N/A N/A</v>
        <stp/>
        <stp>BDP|8918398161793980341</stp>
        <tr r="R715" s="1"/>
        <tr r="R959" s="1"/>
        <tr r="R977" s="1"/>
        <tr r="R1002" s="1"/>
        <tr r="R42" s="1"/>
        <tr r="R1598" s="1"/>
        <tr r="R1992" s="1"/>
        <tr r="R2017" s="1"/>
        <tr r="R2106" s="1"/>
        <tr r="R2226" s="1"/>
      </tp>
      <tp t="s">
        <v>#N/A N/A</v>
        <stp/>
        <stp>BDP|4549339499216511577</stp>
        <tr r="N2160" s="1"/>
      </tp>
      <tp t="s">
        <v>#N/A N/A</v>
        <stp/>
        <stp>BDP|7895745643031651845</stp>
        <tr r="R167" s="1"/>
        <tr r="R1350" s="1"/>
        <tr r="R1704" s="1"/>
      </tp>
      <tp t="s">
        <v>#N/A N/A</v>
        <stp/>
        <stp>BDP|5950847845091674536</stp>
        <tr r="Q8" s="1"/>
        <tr r="Q25" s="1"/>
        <tr r="Q2086" s="1"/>
      </tp>
      <tp t="s">
        <v>#N/A N/A</v>
        <stp/>
        <stp>BDP|6184780628078980652</stp>
        <tr r="N916" s="1"/>
      </tp>
      <tp t="s">
        <v>#N/A N/A</v>
        <stp/>
        <stp>BDP|7117795511738507416</stp>
        <tr r="R2152" s="1"/>
        <tr r="R2153" s="1"/>
      </tp>
      <tp t="s">
        <v>#N/A N/A</v>
        <stp/>
        <stp>BDP|7828757763833455883</stp>
        <tr r="R833" s="1"/>
        <tr r="R1556" s="1"/>
      </tp>
      <tp t="s">
        <v>#N/A N/A</v>
        <stp/>
        <stp>BDP|9953634346197886164</stp>
        <tr r="N1422" s="1"/>
      </tp>
      <tp t="s">
        <v>#N/A N/A</v>
        <stp/>
        <stp>BDP|5911366095366130499</stp>
        <tr r="N1958" s="1"/>
      </tp>
      <tp t="s">
        <v>#N/A N/A</v>
        <stp/>
        <stp>BDP|1172365783237197078</stp>
        <tr r="N2185" s="1"/>
      </tp>
      <tp t="s">
        <v>#N/A N/A</v>
        <stp/>
        <stp>BDP|4346744021824601831</stp>
        <tr r="R105" s="1"/>
        <tr r="R1271" s="1"/>
        <tr r="R1642" s="1"/>
      </tp>
      <tp t="s">
        <v>#N/A N/A</v>
        <stp/>
        <stp>BDP|9773580204727802609</stp>
        <tr r="N512" s="1"/>
      </tp>
      <tp t="s">
        <v>#N/A N/A</v>
        <stp/>
        <stp>BDP|6821024461415106898</stp>
        <tr r="N1561" s="1"/>
      </tp>
      <tp t="s">
        <v>#N/A N/A</v>
        <stp/>
        <stp>BDP|6627421881296766118</stp>
        <tr r="N1520" s="1"/>
      </tp>
      <tp t="s">
        <v>#N/A N/A</v>
        <stp/>
        <stp>BDP|2998288274259514333</stp>
        <tr r="P28" s="1"/>
        <tr r="P11" s="1"/>
      </tp>
      <tp t="s">
        <v>#N/A N/A</v>
        <stp/>
        <stp>BDP|9616465609237855723</stp>
        <tr r="R1194" s="1"/>
      </tp>
      <tp t="s">
        <v>#N/A N/A</v>
        <stp/>
        <stp>BDP|5410825370944648339</stp>
        <tr r="R948" s="1"/>
      </tp>
      <tp t="s">
        <v>#N/A N/A</v>
        <stp/>
        <stp>BDP|8138606161712381708</stp>
        <tr r="N218" s="1"/>
        <tr r="N1398" s="1"/>
        <tr r="N1755" s="1"/>
      </tp>
      <tp t="s">
        <v>#N/A N/A</v>
        <stp/>
        <stp>BDP|8603017765443000016</stp>
        <tr r="N1144" s="1"/>
      </tp>
      <tp t="s">
        <v>#N/A N/A</v>
        <stp/>
        <stp>BDP|9593156128803254494</stp>
        <tr r="N1334" s="1"/>
      </tp>
      <tp t="s">
        <v>#N/A N/A</v>
        <stp/>
        <stp>BDP|4006300832891640847</stp>
        <tr r="R1471" s="1"/>
      </tp>
      <tp t="s">
        <v>#N/A N/A</v>
        <stp/>
        <stp>BDP|2861477361749786494</stp>
        <tr r="R1015" s="1"/>
        <tr r="R1015" s="1"/>
      </tp>
      <tp t="s">
        <v>#N/A N/A</v>
        <stp/>
        <stp>BDP|9973126908920235516</stp>
        <tr r="N1427" s="1"/>
      </tp>
      <tp t="s">
        <v>#N/A N/A</v>
        <stp/>
        <stp>BDP|9743264567981155170</stp>
        <tr r="N1120" s="1"/>
      </tp>
      <tp t="s">
        <v>#N/A N/A</v>
        <stp/>
        <stp>BDP|6995943638709538801</stp>
        <tr r="O38" s="1"/>
        <tr r="O711" s="1"/>
        <tr r="O973" s="1"/>
        <tr r="O998" s="1"/>
        <tr r="O955" s="1"/>
        <tr r="O1596" s="1"/>
        <tr r="O1988" s="1"/>
        <tr r="O2013" s="1"/>
        <tr r="O2102" s="1"/>
        <tr r="O2222" s="1"/>
      </tp>
      <tp t="s">
        <v>#N/A N/A</v>
        <stp/>
        <stp>BDP|2810632399913494361</stp>
        <tr r="R239" s="1"/>
        <tr r="R1776" s="1"/>
      </tp>
      <tp t="s">
        <v>#N/A N/A</v>
        <stp/>
        <stp>BDP|5322703573450006800</stp>
        <tr r="R541" s="1"/>
        <tr r="R541" s="1"/>
      </tp>
      <tp t="s">
        <v>#N/A N/A</v>
        <stp/>
        <stp>BDP|2218273204078093502</stp>
        <tr r="R573" s="1"/>
        <tr r="R573" s="1"/>
      </tp>
      <tp t="s">
        <v>#N/A N/A</v>
        <stp/>
        <stp>BDP|6362529442412050823</stp>
        <tr r="N1022" s="1"/>
      </tp>
      <tp t="s">
        <v>#N/A N/A</v>
        <stp/>
        <stp>BDP|7145807172237483265</stp>
        <tr r="R1613" s="1"/>
      </tp>
      <tp t="s">
        <v>#N/A N/A</v>
        <stp/>
        <stp>BDP|6256331490861702070</stp>
        <tr r="Q979" s="1"/>
        <tr r="Q961" s="1"/>
        <tr r="Q44" s="1"/>
        <tr r="Q717" s="1"/>
        <tr r="P961" s="1"/>
        <tr r="P979" s="1"/>
        <tr r="Q1004" s="1"/>
        <tr r="Q2019" s="1"/>
        <tr r="Q1994" s="1"/>
        <tr r="Q2108" s="1"/>
        <tr r="Q2228" s="1"/>
      </tp>
      <tp t="s">
        <v>#N/A N/A</v>
        <stp/>
        <stp>BDP|6026093628809618064</stp>
        <tr r="R944" s="1"/>
      </tp>
      <tp t="s">
        <v>#N/A N/A</v>
        <stp/>
        <stp>BDP|2192131304349362743</stp>
        <tr r="N1538" s="1"/>
      </tp>
      <tp t="s">
        <v>#N/A N/A</v>
        <stp/>
        <stp>BDP|3959533216559482395</stp>
        <tr r="R227" s="1"/>
        <tr r="R1406" s="1"/>
        <tr r="R1764" s="1"/>
      </tp>
      <tp t="s">
        <v>#N/A N/A</v>
        <stp/>
        <stp>BDP|1410935530517455125</stp>
        <tr r="R1397" s="1"/>
      </tp>
      <tp t="s">
        <v>#N/A N/A</v>
        <stp/>
        <stp>BDP|6884815929019782864</stp>
        <tr r="N479" s="1"/>
      </tp>
      <tp t="s">
        <v>#N/A N/A</v>
        <stp/>
        <stp>BDP|2247113067269073150</stp>
        <tr r="N1809" s="1"/>
      </tp>
      <tp t="s">
        <v>#N/A N/A</v>
        <stp/>
        <stp>BDP|9212068475516410548</stp>
        <tr r="N2081" s="1"/>
        <tr r="N2081" s="1"/>
      </tp>
      <tp t="s">
        <v>#N/A N/A</v>
        <stp/>
        <stp>BDP|2641341111499141430</stp>
        <tr r="R251" s="1"/>
        <tr r="R1432" s="1"/>
        <tr r="R1788" s="1"/>
      </tp>
      <tp t="s">
        <v>#N/A N/A</v>
        <stp/>
        <stp>BDP|5431718011287690935</stp>
        <tr r="N744" s="1"/>
      </tp>
      <tp t="s">
        <v>#N/A N/A</v>
        <stp/>
        <stp>BDP|6167883473854402086</stp>
        <tr r="R1460" s="1"/>
      </tp>
      <tp t="s">
        <v>#N/A N/A</v>
        <stp/>
        <stp>BDP|5472178491390355074</stp>
        <tr r="N1904" s="1"/>
      </tp>
      <tp t="s">
        <v>#N/A N/A</v>
        <stp/>
        <stp>BDP|7251797708035032854</stp>
        <tr r="R1491" s="1"/>
      </tp>
      <tp t="s">
        <v>#N/A N/A</v>
        <stp/>
        <stp>BDP|9846870019919382431</stp>
        <tr r="R1060" s="1"/>
      </tp>
      <tp t="s">
        <v>#N/A N/A</v>
        <stp/>
        <stp>BDP|7991248682074828417</stp>
        <tr r="R1161" s="1"/>
      </tp>
      <tp t="s">
        <v>#N/A N/A</v>
        <stp/>
        <stp>BDP|7116659424626665811</stp>
        <tr r="O699" s="1"/>
      </tp>
      <tp t="s">
        <v>#N/A N/A</v>
        <stp/>
        <stp>BDP|1172862420797295127</stp>
        <tr r="N301" s="1"/>
      </tp>
      <tp t="s">
        <v>#N/A N/A</v>
        <stp/>
        <stp>BDP|1280834957807287633</stp>
        <tr r="R228" s="1"/>
        <tr r="R1765" s="1"/>
      </tp>
      <tp t="s">
        <v>#N/A N/A</v>
        <stp/>
        <stp>BDP|2397686378427057940</stp>
        <tr r="R778" s="1"/>
        <tr r="R778" s="1"/>
      </tp>
      <tp t="s">
        <v>#N/A N/A</v>
        <stp/>
        <stp>BDP|4441979135065130609</stp>
        <tr r="R763" s="1"/>
        <tr r="R763" s="1"/>
      </tp>
      <tp t="s">
        <v>#N/A N/A</v>
        <stp/>
        <stp>BDP|6111449386272170565</stp>
        <tr r="N1069" s="1"/>
      </tp>
      <tp t="s">
        <v>#N/A N/A</v>
        <stp/>
        <stp>BDP|5760398786100461382</stp>
        <tr r="R1200" s="1"/>
      </tp>
      <tp t="s">
        <v>#N/A N/A</v>
        <stp/>
        <stp>BDP|2524911317376071175</stp>
        <tr r="R1433" s="1"/>
      </tp>
      <tp t="s">
        <v>#N/A N/A</v>
        <stp/>
        <stp>BDP|8782044553647692721</stp>
        <tr r="N946" s="1"/>
      </tp>
      <tp t="s">
        <v>#N/A N/A</v>
        <stp/>
        <stp>BDP|2429847574514849483</stp>
        <tr r="N1158" s="1"/>
      </tp>
      <tp t="s">
        <v>#N/A N/A</v>
        <stp/>
        <stp>BDP|1008872610340280502</stp>
        <tr r="N2195" s="1"/>
      </tp>
      <tp t="s">
        <v>#N/A N/A</v>
        <stp/>
        <stp>BDP|6385375676008472730</stp>
        <tr r="R1117" s="1"/>
      </tp>
      <tp t="s">
        <v>#N/A N/A</v>
        <stp/>
        <stp>BDP|5919074990863204290</stp>
        <tr r="R1209" s="1"/>
      </tp>
      <tp t="s">
        <v>#N/A N/A</v>
        <stp/>
        <stp>BDP|4557678565061626840</stp>
        <tr r="R917" s="1"/>
      </tp>
      <tp t="s">
        <v>#N/A N/A</v>
        <stp/>
        <stp>BDP|3228418410729205243</stp>
        <tr r="R1476" s="1"/>
      </tp>
      <tp t="s">
        <v>#N/A N/A</v>
        <stp/>
        <stp>BDP|4169634277980788873</stp>
        <tr r="R1581" s="1"/>
      </tp>
      <tp t="s">
        <v>#N/A N/A</v>
        <stp/>
        <stp>BDP|3764121783573729443</stp>
        <tr r="R1558" s="1"/>
      </tp>
      <tp t="s">
        <v>#N/A N/A</v>
        <stp/>
        <stp>BDP|1865942115130945455</stp>
        <tr r="N385" s="1"/>
        <tr r="N636" s="1"/>
      </tp>
      <tp t="s">
        <v>#N/A N/A</v>
        <stp/>
        <stp>BDP|8850388394987276837</stp>
        <tr r="N1041" s="1"/>
      </tp>
      <tp t="s">
        <v>#N/A N/A</v>
        <stp/>
        <stp>BDP|5030061815421545834</stp>
        <tr r="R1560" s="1"/>
      </tp>
      <tp t="s">
        <v>#N/A N/A</v>
        <stp/>
        <stp>BDP|7887607343273570843</stp>
        <tr r="R584" s="1"/>
        <tr r="R584" s="1"/>
      </tp>
      <tp t="s">
        <v>#N/A N/A</v>
        <stp/>
        <stp>BDP|9441215204596953320</stp>
        <tr r="R1382" s="1"/>
        <tr r="R1743" s="1"/>
        <tr r="R206" s="1"/>
      </tp>
      <tp t="s">
        <v>#N/A N/A</v>
        <stp/>
        <stp>BDP|9373342981648866445</stp>
        <tr r="R1962" s="1"/>
        <tr r="R1962" s="1"/>
      </tp>
      <tp t="s">
        <v>#N/A N/A</v>
        <stp/>
        <stp>BDP|5963285928408058330</stp>
        <tr r="N1092" s="1"/>
      </tp>
      <tp t="s">
        <v>#N/A N/A</v>
        <stp/>
        <stp>BDP|6710291025391874990</stp>
        <tr r="N567" s="1"/>
      </tp>
      <tp t="s">
        <v>#N/A N/A</v>
        <stp/>
        <stp>BDP|2559246589452446467</stp>
        <tr r="R533" s="1"/>
      </tp>
      <tp t="s">
        <v>#N/A N/A</v>
        <stp/>
        <stp>BDP|8830128799258165689</stp>
        <tr r="R557" s="1"/>
        <tr r="R557" s="1"/>
      </tp>
      <tp t="s">
        <v>#N/A N/A</v>
        <stp/>
        <stp>BDP|7702699890327309161</stp>
        <tr r="R1040" s="1"/>
      </tp>
      <tp t="s">
        <v>#N/A N/A</v>
        <stp/>
        <stp>BDP|5051836803480984320</stp>
        <tr r="N2001" s="1"/>
        <tr r="N2001" s="1"/>
        <tr r="N2026" s="1"/>
        <tr r="N2026" s="1"/>
        <tr r="N2115" s="1"/>
        <tr r="N2115" s="1"/>
      </tp>
      <tp t="s">
        <v>#N/A N/A</v>
        <stp/>
        <stp>BDP|6912210398551973223</stp>
        <tr r="R247" s="1"/>
        <tr r="R1784" s="1"/>
      </tp>
      <tp t="s">
        <v>#N/A N/A</v>
        <stp/>
        <stp>BDP|7565727709978233679</stp>
        <tr r="R179" s="1"/>
        <tr r="R1361" s="1"/>
        <tr r="R1716" s="1"/>
        <tr r="R1058" s="1"/>
      </tp>
      <tp t="s">
        <v>#N/A N/A</v>
        <stp/>
        <stp>BDP|7728841244642865747</stp>
        <tr r="R1434" s="1"/>
      </tp>
      <tp t="s">
        <v>#N/A N/A</v>
        <stp/>
        <stp>BDP|2034041220728923660</stp>
        <tr r="P2087" s="1"/>
      </tp>
      <tp t="s">
        <v>#N/A N/A</v>
        <stp/>
        <stp>BDP|4725478338224354930</stp>
        <tr r="N105" s="1"/>
        <tr r="N1271" s="1"/>
        <tr r="N1642" s="1"/>
      </tp>
      <tp t="s">
        <v>#N/A N/A</v>
        <stp/>
        <stp>BDP|1715184840308130269</stp>
        <tr r="R1164" s="1"/>
        <tr r="R1414" s="1"/>
      </tp>
      <tp t="s">
        <v>#N/A N/A</v>
        <stp/>
        <stp>BDP|2948817358969146892</stp>
        <tr r="N940" s="1"/>
      </tp>
      <tp t="s">
        <v>#N/A N/A</v>
        <stp/>
        <stp>BDP|8997846902826247851</stp>
        <tr r="N239" s="1"/>
        <tr r="N1776" s="1"/>
      </tp>
      <tp t="s">
        <v>#N/A N/A</v>
        <stp/>
        <stp>BDP|3637754352047055897</stp>
        <tr r="N220" s="1"/>
        <tr r="N1757" s="1"/>
      </tp>
      <tp t="s">
        <v>#N/A N/A</v>
        <stp/>
        <stp>BDP|2758219898211194673</stp>
        <tr r="R1355" s="1"/>
      </tp>
      <tp t="s">
        <v>#N/A N/A</v>
        <stp/>
        <stp>BDP|8541626409901266155</stp>
        <tr r="R93" s="1"/>
        <tr r="R1258" s="1"/>
        <tr r="R1630" s="1"/>
      </tp>
      <tp t="s">
        <v>#N/A N/A</v>
        <stp/>
        <stp>BDP|8909251004830507442</stp>
        <tr r="N886" s="1"/>
      </tp>
      <tp t="s">
        <v>#N/A N/A</v>
        <stp/>
        <stp>BDP|3941902446815700514</stp>
        <tr r="N1403" s="1"/>
      </tp>
      <tp t="s">
        <v>#N/A N/A</v>
        <stp/>
        <stp>BDP|1237906255011678288</stp>
        <tr r="R826" s="1"/>
      </tp>
      <tp t="s">
        <v>#N/A N/A</v>
        <stp/>
        <stp>BDP|8236398822346538155</stp>
        <tr r="R126" s="1"/>
        <tr r="R1663" s="1"/>
      </tp>
      <tp t="s">
        <v>#N/A N/A</v>
        <stp/>
        <stp>BDP|2321781755419739706</stp>
        <tr r="N1322" s="1"/>
      </tp>
      <tp t="s">
        <v>#N/A N/A</v>
        <stp/>
        <stp>BDP|5053483535108364475</stp>
        <tr r="R870" s="1"/>
      </tp>
      <tp t="s">
        <v>#N/A N/A</v>
        <stp/>
        <stp>BDP|9475260321782982541</stp>
        <tr r="R487" s="1"/>
      </tp>
      <tp t="s">
        <v>#N/A N/A</v>
        <stp/>
        <stp>BDP|2242523982915948452</stp>
        <tr r="R798" s="1"/>
      </tp>
      <tp t="s">
        <v>#N/A N/A</v>
        <stp/>
        <stp>BDP|1432714205890674885</stp>
        <tr r="R1337" s="1"/>
      </tp>
      <tp t="s">
        <v>#N/A N/A</v>
        <stp/>
        <stp>BDP|8936475256411718612</stp>
        <tr r="R1498" s="1"/>
      </tp>
      <tp t="s">
        <v>#N/A N/A</v>
        <stp/>
        <stp>BDP|3326841437532671484</stp>
        <tr r="R808" s="1"/>
      </tp>
      <tp t="s">
        <v>#N/A N/A</v>
        <stp/>
        <stp>BDP|8710357155951121189</stp>
        <tr r="R1041" s="1"/>
      </tp>
      <tp t="s">
        <v>#N/A N/A</v>
        <stp/>
        <stp>BDP|9709154517640222797</stp>
        <tr r="R1080" s="1"/>
      </tp>
      <tp t="s">
        <v>#N/A N/A</v>
        <stp/>
        <stp>BDP|5058941982238880208</stp>
        <tr r="R261" s="1"/>
        <tr r="R1441" s="1"/>
        <tr r="R1798" s="1"/>
      </tp>
      <tp t="s">
        <v>#N/A N/A</v>
        <stp/>
        <stp>BDP|9790751989740767831</stp>
        <tr r="R820" s="1"/>
      </tp>
      <tp t="s">
        <v>#N/A N/A</v>
        <stp/>
        <stp>BDP|2450974449248183945</stp>
        <tr r="R540" s="1"/>
      </tp>
      <tp t="s">
        <v>#N/A N/A</v>
        <stp/>
        <stp>BDP|8078008628242310642</stp>
        <tr r="N1456" s="1"/>
      </tp>
      <tp t="s">
        <v>#N/A N/A</v>
        <stp/>
        <stp>BDP|7129531311778563593</stp>
        <tr r="R2001" s="1"/>
        <tr r="R2026" s="1"/>
        <tr r="R2115" s="1"/>
      </tp>
      <tp t="s">
        <v>#N/A N/A</v>
        <stp/>
        <stp>BDP|6238770999515501363</stp>
        <tr r="N237" s="1"/>
        <tr r="N1416" s="1"/>
        <tr r="N1774" s="1"/>
      </tp>
      <tp t="s">
        <v>#N/A N/A</v>
        <stp/>
        <stp>BDP|8764956822474986957</stp>
        <tr r="R1009" s="1"/>
        <tr r="R1009" s="1"/>
      </tp>
      <tp t="s">
        <v>#N/A N/A</v>
        <stp/>
        <stp>BDP|4413482190026916198</stp>
        <tr r="N1206" s="1"/>
      </tp>
      <tp t="s">
        <v>#N/A N/A</v>
        <stp/>
        <stp>BDP|9684399053158487945</stp>
        <tr r="R1172" s="1"/>
      </tp>
      <tp t="s">
        <v>#N/A N/A</v>
        <stp/>
        <stp>BDP|9874653369387929014</stp>
        <tr r="R799" s="1"/>
      </tp>
      <tp t="s">
        <v>#N/A N/A</v>
        <stp/>
        <stp>BDP|5794266258858105445</stp>
        <tr r="R565" s="1"/>
      </tp>
      <tp t="s">
        <v>#N/A N/A</v>
        <stp/>
        <stp>BDP|1265862854444537694</stp>
        <tr r="N687" s="1"/>
        <tr r="N447" s="1"/>
      </tp>
      <tp t="s">
        <v>#N/A N/A</v>
        <stp/>
        <stp>BDP|2960552520379348228</stp>
        <tr r="R1018" s="1"/>
      </tp>
      <tp t="s">
        <v>#N/A N/A</v>
        <stp/>
        <stp>BDP|5199945316986607588</stp>
        <tr r="N338" s="1"/>
        <tr r="N597" s="1"/>
      </tp>
      <tp t="s">
        <v>#N/A N/A</v>
        <stp/>
        <stp>BDP|8168218048309175947</stp>
        <tr r="R136" s="1"/>
        <tr r="R1673" s="1"/>
      </tp>
      <tp t="s">
        <v>#N/A N/A</v>
        <stp/>
        <stp>BDP|8660625981570868803</stp>
        <tr r="N59" s="1"/>
      </tp>
      <tp t="s">
        <v>#N/A N/A</v>
        <stp/>
        <stp>BDP|9872534540314363254</stp>
        <tr r="R1384" s="1"/>
        <tr r="R1744" s="1"/>
        <tr r="R207" s="1"/>
      </tp>
      <tp t="s">
        <v>#N/A N/A</v>
        <stp/>
        <stp>BDP|5753402441079334280</stp>
        <tr r="R183" s="1"/>
        <tr r="R1720" s="1"/>
      </tp>
      <tp t="s">
        <v>#N/A N/A</v>
        <stp/>
        <stp>BDP|3079318927404052847</stp>
        <tr r="N716" s="1"/>
        <tr r="N716" s="1"/>
        <tr r="N960" s="1"/>
        <tr r="N960" s="1"/>
        <tr r="N978" s="1"/>
        <tr r="N978" s="1"/>
        <tr r="N1003" s="1"/>
        <tr r="N1003" s="1"/>
        <tr r="N43" s="1"/>
        <tr r="N43" s="1"/>
        <tr r="N1993" s="1"/>
        <tr r="N1993" s="1"/>
        <tr r="N2018" s="1"/>
        <tr r="N2018" s="1"/>
        <tr r="N2107" s="1"/>
        <tr r="N2107" s="1"/>
        <tr r="N2227" s="1"/>
        <tr r="N2227" s="1"/>
      </tp>
      <tp t="s">
        <v>#N/A N/A</v>
        <stp/>
        <stp>BDP|3279987109000017419</stp>
        <tr r="R880" s="1"/>
      </tp>
      <tp t="s">
        <v>#N/A N/A</v>
        <stp/>
        <stp>BDP|8493510472094712023</stp>
        <tr r="R183" s="1"/>
        <tr r="R1720" s="1"/>
      </tp>
      <tp t="s">
        <v>#N/A N/A</v>
        <stp/>
        <stp>BDP|4439770465512393975</stp>
        <tr r="R887" s="1"/>
      </tp>
      <tp t="s">
        <v>#N/A N/A</v>
        <stp/>
        <stp>BDP|4543975527028383946</stp>
        <tr r="N837" s="1"/>
      </tp>
      <tp t="s">
        <v>#N/A N/A</v>
        <stp/>
        <stp>BDP|4648244482394510472</stp>
        <tr r="R1472" s="1"/>
      </tp>
      <tp t="s">
        <v>#N/A N/A</v>
        <stp/>
        <stp>BDP|8502069731416488347</stp>
        <tr r="R270" s="1"/>
        <tr r="R270" s="1"/>
        <tr r="R454" s="1"/>
        <tr r="R454" s="1"/>
        <tr r="R507" s="1"/>
        <tr r="R507" s="1"/>
        <tr r="R1873" s="1"/>
        <tr r="R1873" s="1"/>
        <tr r="R2096" s="1"/>
        <tr r="R2096" s="1"/>
        <tr r="R2167" s="1"/>
        <tr r="R2167" s="1"/>
      </tp>
      <tp t="s">
        <v>#N/A N/A</v>
        <stp/>
        <stp>BDP|3203899631840817604</stp>
        <tr r="N1048" s="1"/>
      </tp>
      <tp t="s">
        <v>#N/A N/A</v>
        <stp/>
        <stp>BDP|7080699737274922855</stp>
        <tr r="N1164" s="1"/>
      </tp>
      <tp t="s">
        <v>#N/A N/A</v>
        <stp/>
        <stp>BDP|7122367984805717768</stp>
        <tr r="R2157" s="1"/>
        <tr r="R2158" s="1"/>
        <tr r="R2159" s="1"/>
      </tp>
      <tp t="s">
        <v>#N/A N/A</v>
        <stp/>
        <stp>BDP|5620846059283961504</stp>
        <tr r="N422" s="1"/>
        <tr r="N672" s="1"/>
      </tp>
      <tp t="s">
        <v>#N/A N/A</v>
        <stp/>
        <stp>BDP|1378119971940842994</stp>
        <tr r="R750" s="1"/>
      </tp>
      <tp t="s">
        <v>#N/A N/A</v>
        <stp/>
        <stp>BDP|8081176352821380355</stp>
        <tr r="R710" s="1"/>
        <tr r="R954" s="1"/>
        <tr r="R972" s="1"/>
        <tr r="R997" s="1"/>
        <tr r="R37" s="1"/>
        <tr r="R1987" s="1"/>
        <tr r="R2012" s="1"/>
        <tr r="R2101" s="1"/>
        <tr r="R2221" s="1"/>
      </tp>
      <tp t="s">
        <v>#N/A N/A</v>
        <stp/>
        <stp>BDP|6213122945168583531</stp>
        <tr r="R891" s="1"/>
      </tp>
      <tp t="s">
        <v>#N/A N/A</v>
        <stp/>
        <stp>BDP|5291234186104775537</stp>
        <tr r="N1882" s="1"/>
      </tp>
      <tp t="s">
        <v>#N/A N/A</v>
        <stp/>
        <stp>BDP|4060268991550766131</stp>
        <tr r="N206" s="1"/>
        <tr r="N1382" s="1"/>
        <tr r="N1743" s="1"/>
      </tp>
      <tp t="s">
        <v>#N/A N/A</v>
        <stp/>
        <stp>BDP|6305537513404984894</stp>
        <tr r="R1068" s="1"/>
      </tp>
      <tp t="s">
        <v>#N/A N/A</v>
        <stp/>
        <stp>BDP|8170141830143008766</stp>
        <tr r="N1908" s="1"/>
      </tp>
      <tp t="s">
        <v>#N/A N/A</v>
        <stp/>
        <stp>BDP|7205185738419515241</stp>
        <tr r="N1486" s="1"/>
      </tp>
      <tp t="s">
        <v>#N/A N/A</v>
        <stp/>
        <stp>BDP|9243495069433925683</stp>
        <tr r="R116" s="1"/>
        <tr r="R1566" s="1"/>
        <tr r="R1394" s="1"/>
        <tr r="R1653" s="1"/>
      </tp>
      <tp t="s">
        <v>#N/A N/A</v>
        <stp/>
        <stp>BDP|7069370654856634969</stp>
        <tr r="R674" s="1"/>
        <tr r="R424" s="1"/>
      </tp>
      <tp t="s">
        <v>#N/A N/A</v>
        <stp/>
        <stp>BDP|7576234879718907453</stp>
        <tr r="N1199" s="1"/>
      </tp>
      <tp t="s">
        <v>#N/A N/A</v>
        <stp/>
        <stp>BDP|9691487840503645482</stp>
        <tr r="R1181" s="1"/>
      </tp>
      <tp t="s">
        <v>#N/A N/A</v>
        <stp/>
        <stp>BDP|3838844762787896468</stp>
        <tr r="R1128" s="1"/>
        <tr r="R1393" s="1"/>
      </tp>
      <tp t="s">
        <v>#N/A N/A</v>
        <stp/>
        <stp>BDP|1563314519545926845</stp>
        <tr r="N38" s="1"/>
        <tr r="N38" s="1"/>
        <tr r="N711" s="1"/>
        <tr r="N711" s="1"/>
        <tr r="N955" s="1"/>
        <tr r="N955" s="1"/>
        <tr r="N973" s="1"/>
        <tr r="N973" s="1"/>
        <tr r="N998" s="1"/>
        <tr r="N998" s="1"/>
        <tr r="N1596" s="1"/>
        <tr r="N1596" s="1"/>
        <tr r="N1988" s="1"/>
        <tr r="N1988" s="1"/>
        <tr r="N2013" s="1"/>
        <tr r="N2013" s="1"/>
        <tr r="N2102" s="1"/>
        <tr r="N2102" s="1"/>
        <tr r="N2222" s="1"/>
        <tr r="N2222" s="1"/>
      </tp>
      <tp t="s">
        <v>#N/A N/A</v>
        <stp/>
        <stp>BDP|6074459689686898245</stp>
        <tr r="Q2005" s="1"/>
        <tr r="Q2077" s="1"/>
      </tp>
      <tp t="s">
        <v>#N/A N/A</v>
        <stp/>
        <stp>BDP|6585211042489729706</stp>
        <tr r="R916" s="1"/>
      </tp>
      <tp t="s">
        <v>#N/A N/A</v>
        <stp/>
        <stp>BDP|9880876593354501286</stp>
        <tr r="R121" s="1"/>
        <tr r="R1299" s="1"/>
        <tr r="R1658" s="1"/>
      </tp>
      <tp t="s">
        <v>#N/A N/A</v>
        <stp/>
        <stp>BDP|3668090190825770192</stp>
        <tr r="R1496" s="1"/>
      </tp>
      <tp t="s">
        <v>#N/A N/A</v>
        <stp/>
        <stp>BDP|1606695772678962658</stp>
        <tr r="R130" s="1"/>
        <tr r="R1667" s="1"/>
      </tp>
      <tp t="s">
        <v>#N/A N/A</v>
        <stp/>
        <stp>BDP|8418329871163631107</stp>
        <tr r="R475" s="1"/>
      </tp>
      <tp t="s">
        <v>#N/A N/A</v>
        <stp/>
        <stp>BDP|6511258885996084447</stp>
        <tr r="N1586" s="1"/>
        <tr r="N1221" s="1"/>
      </tp>
      <tp t="s">
        <v>#N/A N/A</v>
        <stp/>
        <stp>BDP|3869374434845972832</stp>
        <tr r="R2043" s="1"/>
      </tp>
      <tp t="s">
        <v>#N/A N/A</v>
        <stp/>
        <stp>BDP|8696656346946625224</stp>
        <tr r="R850" s="1"/>
      </tp>
      <tp t="s">
        <v>#N/A N/A</v>
        <stp/>
        <stp>BDP|3565615285376075500</stp>
        <tr r="R1450" s="1"/>
      </tp>
      <tp t="s">
        <v>#N/A N/A</v>
        <stp/>
        <stp>BDP|2619559965679501629</stp>
        <tr r="N777" s="1"/>
      </tp>
      <tp t="s">
        <v>#N/A N/A</v>
        <stp/>
        <stp>BDP|8793104755216507414</stp>
        <tr r="N355" s="1"/>
        <tr r="N614" s="1"/>
      </tp>
      <tp t="s">
        <v>#N/A N/A</v>
        <stp/>
        <stp>BDP|5094064481192262136</stp>
        <tr r="R319" s="1"/>
      </tp>
      <tp t="s">
        <v>#N/A N/A</v>
        <stp/>
        <stp>BDP|2106819338094838365</stp>
        <tr r="R303" s="1"/>
      </tp>
      <tp t="s">
        <v>#N/A N/A</v>
        <stp/>
        <stp>BDP|8738644168224469292</stp>
        <tr r="R571" s="1"/>
      </tp>
      <tp t="s">
        <v>#N/A N/A</v>
        <stp/>
        <stp>BDP|8997651669092496470</stp>
        <tr r="R1155" s="1"/>
      </tp>
      <tp t="s">
        <v>#N/A N/A</v>
        <stp/>
        <stp>BDP|4208317584392746360</stp>
        <tr r="R2075" s="1"/>
      </tp>
      <tp t="s">
        <v>#N/A N/A</v>
        <stp/>
        <stp>BDP|1449018695884603203</stp>
        <tr r="N1207" s="1"/>
      </tp>
      <tp t="s">
        <v>#N/A N/A</v>
        <stp/>
        <stp>BDP|1320717510760488917</stp>
        <tr r="R577" s="1"/>
      </tp>
      <tp t="s">
        <v>#N/A N/A</v>
        <stp/>
        <stp>BDP|2230886058773570209</stp>
        <tr r="N1056" s="1"/>
      </tp>
      <tp t="s">
        <v>#N/A N/A</v>
        <stp/>
        <stp>BDP|6712948665022516547</stp>
        <tr r="R773" s="1"/>
        <tr r="R773" s="1"/>
      </tp>
      <tp t="s">
        <v>#N/A N/A</v>
        <stp/>
        <stp>BDP|3968911741336841661</stp>
        <tr r="R772" s="1"/>
        <tr r="R772" s="1"/>
      </tp>
      <tp t="s">
        <v>#N/A N/A</v>
        <stp/>
        <stp>BDP|7168344345737226954</stp>
        <tr r="N682" s="1"/>
        <tr r="N436" s="1"/>
      </tp>
      <tp t="s">
        <v>#N/A N/A</v>
        <stp/>
        <stp>BDP|4294366951109689544</stp>
        <tr r="N1495" s="1"/>
      </tp>
      <tp t="s">
        <v>#N/A N/A</v>
        <stp/>
        <stp>BDP|1798561885910613254</stp>
        <tr r="N1208" s="1"/>
      </tp>
      <tp t="s">
        <v>#N/A N/A</v>
        <stp/>
        <stp>BDP|8976489512135752603</stp>
        <tr r="R1447" s="1"/>
      </tp>
      <tp t="s">
        <v>#N/A N/A</v>
        <stp/>
        <stp>BDP|2262994287924017981</stp>
        <tr r="R764" s="1"/>
        <tr r="R764" s="1"/>
      </tp>
      <tp t="s">
        <v>#N/A N/A</v>
        <stp/>
        <stp>BDP|8777585431272887223</stp>
        <tr r="R1492" s="1"/>
      </tp>
      <tp t="s">
        <v>#N/A N/A</v>
        <stp/>
        <stp>BDP|6698882427247917542</stp>
        <tr r="N87" s="1"/>
        <tr r="N1624" s="1"/>
      </tp>
      <tp t="s">
        <v>#N/A N/A</v>
        <stp/>
        <stp>BDP|8730646826252347029</stp>
        <tr r="N1031" s="1"/>
      </tp>
      <tp t="s">
        <v>#N/A N/A</v>
        <stp/>
        <stp>BDP|8571365835012667449</stp>
        <tr r="R287" s="1"/>
      </tp>
      <tp t="s">
        <v>#N/A N/A</v>
        <stp/>
        <stp>BDP|9096271006833647638</stp>
        <tr r="R25" s="1"/>
        <tr r="R25" s="1"/>
        <tr r="R8" s="1"/>
        <tr r="R8" s="1"/>
        <tr r="R2086" s="1"/>
        <tr r="R2086" s="1"/>
      </tp>
      <tp t="s">
        <v>#N/A N/A</v>
        <stp/>
        <stp>BDP|1572668032062697834</stp>
        <tr r="R2071" s="1"/>
      </tp>
      <tp t="s">
        <v>#N/A N/A</v>
        <stp/>
        <stp>BDP|2043021921208005673</stp>
        <tr r="R137" s="1"/>
        <tr r="R1674" s="1"/>
        <tr r="R1315" s="1"/>
      </tp>
      <tp t="s">
        <v>#N/A N/A</v>
        <stp/>
        <stp>BDP|9706640331084326656</stp>
        <tr r="R1252" s="1"/>
        <tr r="R89" s="1"/>
        <tr r="R1626" s="1"/>
      </tp>
      <tp t="s">
        <v>#N/A N/A</v>
        <stp/>
        <stp>BDP|5168876186678549309</stp>
        <tr r="R2035" s="1"/>
      </tp>
      <tp t="s">
        <v>#N/A N/A</v>
        <stp/>
        <stp>BDP|1447649942334699919</stp>
        <tr r="N282" s="1"/>
      </tp>
      <tp t="s">
        <v>#N/A N/A</v>
        <stp/>
        <stp>BDP|5312974913564267707</stp>
        <tr r="N2071" s="1"/>
      </tp>
      <tp t="s">
        <v>#N/A N/A</v>
        <stp/>
        <stp>BDP|5454333630342443962</stp>
        <tr r="R170" s="1"/>
        <tr r="R1353" s="1"/>
        <tr r="R1707" s="1"/>
      </tp>
      <tp t="s">
        <v>#N/A N/A</v>
        <stp/>
        <stp>BDP|1579046962399480028</stp>
        <tr r="R1887" s="1"/>
        <tr r="R1887" s="1"/>
      </tp>
      <tp t="s">
        <v>#N/A N/A</v>
        <stp/>
        <stp>BDP|4280252587031452119</stp>
        <tr r="N1173" s="1"/>
      </tp>
      <tp t="s">
        <v>#N/A N/A</v>
        <stp/>
        <stp>BDP|2807450555434196831</stp>
        <tr r="R1460" s="1"/>
      </tp>
      <tp t="s">
        <v>#N/A N/A</v>
        <stp/>
        <stp>BDP|4829435554138194241</stp>
        <tr r="R1044" s="1"/>
      </tp>
      <tp t="s">
        <v>#N/A N/A</v>
        <stp/>
        <stp>BDP|1385095874998214167</stp>
        <tr r="N569" s="1"/>
      </tp>
      <tp t="s">
        <v>#N/A N/A</v>
        <stp/>
        <stp>BDP|6182068085606157797</stp>
        <tr r="R1221" s="1"/>
        <tr r="R1586" s="1"/>
      </tp>
      <tp t="s">
        <v>#N/A N/A</v>
        <stp/>
        <stp>BDP|9319288241775110518</stp>
        <tr r="N1715" s="1"/>
        <tr r="N178" s="1"/>
      </tp>
      <tp t="s">
        <v>#N/A N/A</v>
        <stp/>
        <stp>BDP|7450679456069601285</stp>
        <tr r="N428" s="1"/>
        <tr r="N677" s="1"/>
      </tp>
      <tp t="s">
        <v>#N/A N/A</v>
        <stp/>
        <stp>BDP|1003597022600479948</stp>
        <tr r="R324" s="1"/>
      </tp>
      <tp t="s">
        <v>#N/A N/A</v>
        <stp/>
        <stp>BDP|3583752095130972279</stp>
        <tr r="N1524" s="1"/>
      </tp>
      <tp t="s">
        <v>#N/A N/A</v>
        <stp/>
        <stp>BDP|3117750307293038887</stp>
        <tr r="R905" s="1"/>
      </tp>
      <tp t="s">
        <v>#N/A N/A</v>
        <stp/>
        <stp>BDP|3711276185384644287</stp>
        <tr r="R1860" s="1"/>
        <tr r="R1861" s="1"/>
        <tr r="R1862" s="1"/>
      </tp>
      <tp t="s">
        <v>#N/A N/A</v>
        <stp/>
        <stp>BDP|4384867035972883238</stp>
        <tr r="R1074" s="1"/>
        <tr r="R1728" s="1"/>
        <tr r="R191" s="1"/>
      </tp>
      <tp t="s">
        <v>#N/A N/A</v>
        <stp/>
        <stp>BDP|9374755637187327597</stp>
        <tr r="N1409" s="1"/>
      </tp>
      <tp t="s">
        <v>#N/A N/A</v>
        <stp/>
        <stp>BDP|8953040513817117175</stp>
        <tr r="R1180" s="1"/>
      </tp>
      <tp t="s">
        <v>#N/A N/A</v>
        <stp/>
        <stp>BDP|2428937847086087684</stp>
        <tr r="R2036" s="1"/>
      </tp>
      <tp t="s">
        <v>#N/A N/A</v>
        <stp/>
        <stp>BDP|7913911438962140090</stp>
        <tr r="N2188" s="1"/>
      </tp>
      <tp t="s">
        <v>#N/A N/A</v>
        <stp/>
        <stp>BDP|2082952804992873614</stp>
        <tr r="N1590" s="1"/>
      </tp>
      <tp t="s">
        <v>#N/A N/A</v>
        <stp/>
        <stp>BDP|2731583593065714435</stp>
        <tr r="R335" s="1"/>
        <tr r="R594" s="1"/>
      </tp>
      <tp t="s">
        <v>#N/A N/A</v>
        <stp/>
        <stp>BDP|8771772611929131889</stp>
        <tr r="R515" s="1"/>
      </tp>
      <tp t="s">
        <v>#N/A N/A</v>
        <stp/>
        <stp>BDP|6274904228231554372</stp>
        <tr r="R561" s="1"/>
        <tr r="R561" s="1"/>
      </tp>
      <tp t="s">
        <v>#N/A N/A</v>
        <stp/>
        <stp>BDP|7252457429147091973</stp>
        <tr r="N1937" s="1"/>
      </tp>
      <tp t="s">
        <v>#N/A N/A</v>
        <stp/>
        <stp>BDP|5865948012873310145</stp>
        <tr r="R877" s="1"/>
      </tp>
      <tp t="s">
        <v>#N/A N/A</v>
        <stp/>
        <stp>BDP|3969192884613883658</stp>
        <tr r="R493" s="1"/>
      </tp>
      <tp t="s">
        <v>#N/A N/A</v>
        <stp/>
        <stp>BDP|9614953506077474881</stp>
        <tr r="N547" s="1"/>
      </tp>
      <tp t="s">
        <v>#N/A N/A</v>
        <stp/>
        <stp>BDP|9301102718006033058</stp>
        <tr r="R19" s="1"/>
        <tr r="R19" s="1"/>
        <tr r="R65" s="1"/>
        <tr r="R65" s="1"/>
        <tr r="R268" s="1"/>
        <tr r="R268" s="1"/>
        <tr r="R452" s="1"/>
        <tr r="R452" s="1"/>
        <tr r="R505" s="1"/>
        <tr r="R505" s="1"/>
        <tr r="R692" s="1"/>
        <tr r="R692" s="1"/>
        <tr r="R724" s="1"/>
        <tr r="R724" s="1"/>
        <tr r="R991" s="1"/>
        <tr r="R991" s="1"/>
        <tr r="R1500" s="1"/>
        <tr r="R1500" s="1"/>
        <tr r="R1529" s="1"/>
        <tr r="R1529" s="1"/>
        <tr r="R1804" s="1"/>
        <tr r="R1804" s="1"/>
        <tr r="R1816" s="1"/>
        <tr r="R1816" s="1"/>
        <tr r="R1870" s="1"/>
        <tr r="R1870" s="1"/>
        <tr r="R1970" s="1"/>
        <tr r="R1970" s="1"/>
        <tr r="R2121" s="1"/>
        <tr r="R2121" s="1"/>
        <tr r="R2165" s="1"/>
        <tr r="R2165" s="1"/>
        <tr r="R2235" s="1"/>
        <tr r="R2235" s="1"/>
      </tp>
      <tp t="s">
        <v>#N/A N/A</v>
        <stp/>
        <stp>BDP|9346617954457991212</stp>
        <tr r="R828" s="1"/>
      </tp>
      <tp t="s">
        <v>#N/A N/A</v>
        <stp/>
        <stp>BDP|5910932129328572989</stp>
        <tr r="R908" s="1"/>
      </tp>
      <tp t="s">
        <v>#N/A N/A</v>
        <stp/>
        <stp>BDP|9494140228594071165</stp>
        <tr r="N1049" s="1"/>
      </tp>
      <tp t="s">
        <v>#N/A N/A</v>
        <stp/>
        <stp>BDP|5768663468799523320</stp>
        <tr r="R302" s="1"/>
      </tp>
      <tp t="s">
        <v>#N/A N/A</v>
        <stp/>
        <stp>BDP|8315118720527821348</stp>
        <tr r="N495" s="1"/>
      </tp>
      <tp t="s">
        <v>#N/A N/A</v>
        <stp/>
        <stp>BDP|8948121225163041706</stp>
        <tr r="R1207" s="1"/>
      </tp>
      <tp t="s">
        <v>#N/A N/A</v>
        <stp/>
        <stp>BDP|8411498677361527501</stp>
        <tr r="R937" s="1"/>
      </tp>
      <tp t="s">
        <v>#N/A N/A</v>
        <stp/>
        <stp>BDP|6153869929613060011</stp>
        <tr r="N1901" s="1"/>
      </tp>
      <tp t="s">
        <v>#N/A N/A</v>
        <stp/>
        <stp>BDP|9796901992917893126</stp>
        <tr r="Q959" s="1"/>
        <tr r="Q977" s="1"/>
        <tr r="Q1002" s="1"/>
        <tr r="Q42" s="1"/>
        <tr r="Q715" s="1"/>
        <tr r="P959" s="1"/>
        <tr r="P977" s="1"/>
        <tr r="P1002" s="1"/>
        <tr r="Q1598" s="1"/>
        <tr r="Q1992" s="1"/>
        <tr r="Q2017" s="1"/>
        <tr r="Q2106" s="1"/>
        <tr r="Q2226" s="1"/>
      </tp>
      <tp t="s">
        <v>#N/A N/A</v>
        <stp/>
        <stp>BDP|1524420994544406787</stp>
        <tr r="R1924" s="1"/>
      </tp>
      <tp t="s">
        <v>#N/A N/A</v>
        <stp/>
        <stp>BDP|4808026377484278807</stp>
        <tr r="N1091" s="1"/>
      </tp>
      <tp t="s">
        <v>#N/A N/A</v>
        <stp/>
        <stp>BDP|9908623250133563611</stp>
        <tr r="R869" s="1"/>
      </tp>
      <tp t="s">
        <v>#N/A N/A</v>
        <stp/>
        <stp>BDP|3773032438026033932</stp>
        <tr r="N544" s="1"/>
      </tp>
      <tp t="s">
        <v>#N/A N/A</v>
        <stp/>
        <stp>BDP|3843872353858122914</stp>
        <tr r="N751" s="1"/>
      </tp>
      <tp t="s">
        <v>#N/A N/A</v>
        <stp/>
        <stp>BDP|8422097588007013894</stp>
        <tr r="R866" s="1"/>
      </tp>
      <tp t="s">
        <v>#N/A N/A</v>
        <stp/>
        <stp>BDP|7967921040367740203</stp>
        <tr r="N302" s="1"/>
      </tp>
      <tp t="s">
        <v>#N/A N/A</v>
        <stp/>
        <stp>BDP|1497684892232092323</stp>
        <tr r="R1549" s="1"/>
      </tp>
      <tp t="s">
        <v>#N/A N/A</v>
        <stp/>
        <stp>BDP|2399427582131757096</stp>
        <tr r="R1413" s="1"/>
      </tp>
      <tp t="s">
        <v>#N/A N/A</v>
        <stp/>
        <stp>BDP|7292447167328817242</stp>
        <tr r="R2049" s="1"/>
      </tp>
      <tp t="s">
        <v>#N/A N/A</v>
        <stp/>
        <stp>BDP|1054525137219869105</stp>
        <tr r="N1344" s="1"/>
      </tp>
      <tp t="s">
        <v>#N/A N/A</v>
        <stp/>
        <stp>BDP|4716794321259661743</stp>
        <tr r="R1176" s="1"/>
      </tp>
      <tp t="s">
        <v>#N/A N/A</v>
        <stp/>
        <stp>BDP|6254230998752512011</stp>
        <tr r="R1238" s="1"/>
      </tp>
      <tp t="s">
        <v>#N/A N/A</v>
        <stp/>
        <stp>BDP|7930023699311851073</stp>
        <tr r="R859" s="1"/>
      </tp>
      <tp t="s">
        <v>#N/A N/A</v>
        <stp/>
        <stp>BDP|2289280442928763323</stp>
        <tr r="R91" s="1"/>
        <tr r="R1254" s="1"/>
        <tr r="R1628" s="1"/>
      </tp>
      <tp t="s">
        <v>#N/A N/A</v>
        <stp/>
        <stp>BDP|8995729690858982108</stp>
        <tr r="N513" s="1"/>
      </tp>
      <tp t="s">
        <v>#N/A N/A</v>
        <stp/>
        <stp>BDP|9518643265747257141</stp>
        <tr r="R1140" s="1"/>
      </tp>
      <tp t="s">
        <v>#N/A N/A</v>
        <stp/>
        <stp>BDP|7078911674532300443</stp>
        <tr r="R172" s="1"/>
        <tr r="R1709" s="1"/>
        <tr r="R1357" s="1"/>
      </tp>
      <tp t="s">
        <v>#N/A N/A</v>
        <stp/>
        <stp>BDP|7054927927392729106</stp>
        <tr r="R2170" s="1"/>
      </tp>
      <tp t="s">
        <v>#N/A N/A</v>
        <stp/>
        <stp>BDP|3752264086721590717</stp>
        <tr r="N917" s="1"/>
      </tp>
      <tp t="s">
        <v>#N/A N/A</v>
        <stp/>
        <stp>BDP|6297469330819142767</stp>
        <tr r="N1413" s="1"/>
      </tp>
      <tp t="s">
        <v>#N/A N/A</v>
        <stp/>
        <stp>BDP|1852099855722260956</stp>
        <tr r="R1385" s="1"/>
        <tr r="R208" s="1"/>
        <tr r="R1745" s="1"/>
      </tp>
      <tp t="s">
        <v>#N/A N/A</v>
        <stp/>
        <stp>BDP|4347499799606841080</stp>
        <tr r="R1475" s="1"/>
      </tp>
      <tp t="s">
        <v>#N/A N/A</v>
        <stp/>
        <stp>BDP|9484549117923011147</stp>
        <tr r="R1165" s="1"/>
      </tp>
      <tp t="s">
        <v>#N/A N/A</v>
        <stp/>
        <stp>BDP|4900381983955374521</stp>
        <tr r="R1293" s="1"/>
        <tr r="R117" s="1"/>
        <tr r="R1654" s="1"/>
      </tp>
      <tp t="s">
        <v>#N/A N/A</v>
        <stp/>
        <stp>BDP|3995458782269806953</stp>
        <tr r="O968" s="1"/>
      </tp>
      <tp t="s">
        <v>#N/A N/A</v>
        <stp/>
        <stp>BDP|7538948922944607765</stp>
        <tr r="R421" s="1"/>
        <tr r="R421" s="1"/>
      </tp>
      <tp t="s">
        <v>#N/A N/A</v>
        <stp/>
        <stp>BDP|2821927420366108081</stp>
        <tr r="R1045" s="1"/>
      </tp>
      <tp t="s">
        <v>#N/A N/A</v>
        <stp/>
        <stp>BDP|1476509763704186957</stp>
        <tr r="R157" s="1"/>
        <tr r="R1694" s="1"/>
      </tp>
      <tp t="s">
        <v>#N/A N/A</v>
        <stp/>
        <stp>BDP|8764261540831567042</stp>
        <tr r="R2039" s="1"/>
      </tp>
      <tp t="s">
        <v>#N/A N/A</v>
        <stp/>
        <stp>BDP|3386802923504426246</stp>
        <tr r="N1021" s="1"/>
      </tp>
      <tp t="s">
        <v>#N/A N/A</v>
        <stp/>
        <stp>BDP|6833819836196850472</stp>
        <tr r="R1129" s="1"/>
      </tp>
      <tp t="s">
        <v>#N/A N/A</v>
        <stp/>
        <stp>BDP|9488366205522463732</stp>
        <tr r="R1555" s="1"/>
      </tp>
      <tp t="s">
        <v>#N/A N/A</v>
        <stp/>
        <stp>BDP|1332871762400053063</stp>
        <tr r="R923" s="1"/>
      </tp>
      <tp t="s">
        <v>#N/A N/A</v>
        <stp/>
        <stp>BDP|6409884975751188788</stp>
        <tr r="N2051" s="1"/>
        <tr r="N952" s="1"/>
      </tp>
      <tp t="s">
        <v>#N/A N/A</v>
        <stp/>
        <stp>BDP|8558201617232435666</stp>
        <tr r="R731" s="1"/>
      </tp>
      <tp t="s">
        <v>#N/A N/A</v>
        <stp/>
        <stp>BDP|9433628810369334858</stp>
        <tr r="R485" s="1"/>
      </tp>
      <tp t="s">
        <v>#N/A N/A</v>
        <stp/>
        <stp>BDP|5710655809108251497</stp>
        <tr r="N358" s="1"/>
      </tp>
      <tp t="s">
        <v>#N/A N/A</v>
        <stp/>
        <stp>BDP|3642719281892255159</stp>
        <tr r="N696" s="1"/>
        <tr r="N696" s="1"/>
      </tp>
      <tp t="s">
        <v>#N/A N/A</v>
        <stp/>
        <stp>BDP|4731909440504679201</stp>
        <tr r="R91" s="1"/>
        <tr r="R1254" s="1"/>
        <tr r="R1628" s="1"/>
      </tp>
      <tp t="s">
        <v>#N/A N/A</v>
        <stp/>
        <stp>BDP|2367037827206181973</stp>
        <tr r="N2075" s="1"/>
      </tp>
      <tp t="s">
        <v>#N/A N/A</v>
        <stp/>
        <stp>BDP|7186375072899584505</stp>
        <tr r="N699" s="1"/>
        <tr r="N699" s="1"/>
      </tp>
      <tp t="s">
        <v>#N/A N/A</v>
        <stp/>
        <stp>BDP|8822127649741505379</stp>
        <tr r="Q2078" s="1"/>
      </tp>
      <tp t="s">
        <v>#N/A N/A</v>
        <stp/>
        <stp>BDP|9389047644750068221</stp>
        <tr r="R412" s="1"/>
        <tr r="R663" s="1"/>
      </tp>
      <tp t="s">
        <v>#N/A N/A</v>
        <stp/>
        <stp>BDP|6482760494963256454</stp>
        <tr r="R1451" s="1"/>
      </tp>
      <tp t="s">
        <v>#N/A N/A</v>
        <stp/>
        <stp>BDP|4855481688130948704</stp>
        <tr r="N869" s="1"/>
      </tp>
      <tp t="s">
        <v>#N/A N/A</v>
        <stp/>
        <stp>BDP|6172927113333531244</stp>
        <tr r="R1949" s="1"/>
      </tp>
      <tp t="s">
        <v>#N/A N/A</v>
        <stp/>
        <stp>BDP|5440802760500075452</stp>
        <tr r="R1179" s="1"/>
      </tp>
      <tp t="s">
        <v>#N/A N/A</v>
        <stp/>
        <stp>BDP|5333384355928072480</stp>
        <tr r="N1885" s="1"/>
      </tp>
      <tp t="s">
        <v>#N/A N/A</v>
        <stp/>
        <stp>BDP|7502994608823106230</stp>
        <tr r="R796" s="1"/>
      </tp>
      <tp t="s">
        <v>#N/A N/A</v>
        <stp/>
        <stp>BDP|2929798631891743806</stp>
        <tr r="N538" s="1"/>
      </tp>
      <tp t="s">
        <v>#N/A N/A</v>
        <stp/>
        <stp>BDP|8099559524076612612</stp>
        <tr r="N1118" s="1"/>
      </tp>
      <tp t="s">
        <v>#N/A N/A</v>
        <stp/>
        <stp>BDP|8314963396040628737</stp>
        <tr r="P2161" s="1"/>
      </tp>
      <tp t="s">
        <v>#N/A N/A</v>
        <stp/>
        <stp>BDP|9556842321259381544</stp>
        <tr r="R1132" s="1"/>
      </tp>
      <tp t="s">
        <v>#N/A N/A</v>
        <stp/>
        <stp>BDP|4573257599182803268</stp>
        <tr r="R295" s="1"/>
      </tp>
      <tp t="s">
        <v>#N/A N/A</v>
        <stp/>
        <stp>BDP|1054217896685793075</stp>
        <tr r="N1193" s="1"/>
      </tp>
      <tp t="s">
        <v>#N/A N/A</v>
        <stp/>
        <stp>BDP|1882884770843397241</stp>
        <tr r="R968" s="1"/>
      </tp>
      <tp t="s">
        <v>#N/A N/A</v>
        <stp/>
        <stp>BDP|3258360303348737779</stp>
        <tr r="R545" s="1"/>
      </tp>
      <tp t="s">
        <v>#N/A N/A</v>
        <stp/>
        <stp>BDP|2741943023167481131</stp>
        <tr r="N1100" s="1"/>
      </tp>
      <tp t="s">
        <v>#N/A N/A</v>
        <stp/>
        <stp>BDP|5906743983336039393</stp>
        <tr r="N129" s="1"/>
        <tr r="N1666" s="1"/>
      </tp>
      <tp t="s">
        <v>#N/A N/A</v>
        <stp/>
        <stp>BDP|5451276226492755856</stp>
        <tr r="R112" s="1"/>
        <tr r="R1285" s="1"/>
        <tr r="R1649" s="1"/>
      </tp>
      <tp t="s">
        <v>#N/A N/A</v>
        <stp/>
        <stp>BDP|8106765767377573127</stp>
        <tr r="R935" s="1"/>
      </tp>
      <tp t="s">
        <v>#N/A N/A</v>
        <stp/>
        <stp>BDP|5805227031268654398</stp>
        <tr r="P2080" s="1"/>
      </tp>
      <tp t="s">
        <v>#N/A N/A</v>
        <stp/>
        <stp>BDP|3308029843160124872</stp>
        <tr r="R1229" s="1"/>
      </tp>
      <tp t="s">
        <v>#N/A N/A</v>
        <stp/>
        <stp>BDP|5704825874446289373</stp>
        <tr r="N2139" s="1"/>
      </tp>
      <tp t="s">
        <v>#N/A N/A</v>
        <stp/>
        <stp>BDP|5147072494177680403</stp>
        <tr r="N1107" s="1"/>
      </tp>
      <tp t="s">
        <v>#N/A N/A</v>
        <stp/>
        <stp>BDP|3774574763958442731</stp>
        <tr r="N1039" s="1"/>
      </tp>
      <tp t="s">
        <v>#N/A N/A</v>
        <stp/>
        <stp>BDP|9275205147038772862</stp>
        <tr r="R332" s="1"/>
        <tr r="R591" s="1"/>
      </tp>
      <tp t="s">
        <v>#N/A N/A</v>
        <stp/>
        <stp>BDP|6870829205991838033</stp>
        <tr r="N230" s="1"/>
        <tr r="N1305" s="1"/>
        <tr r="N1767" s="1"/>
      </tp>
      <tp t="s">
        <v>#N/A N/A</v>
        <stp/>
        <stp>BDP|7904487446238709058</stp>
        <tr r="Q702" s="1"/>
      </tp>
      <tp t="s">
        <v>#N/A N/A</v>
        <stp/>
        <stp>BDP|9480792969051138608</stp>
        <tr r="R1893" s="1"/>
        <tr r="R1893" s="1"/>
      </tp>
      <tp t="s">
        <v>#N/A N/A</v>
        <stp/>
        <stp>BDP|2184619187920022329</stp>
        <tr r="R1124" s="1"/>
        <tr r="R1392" s="1"/>
      </tp>
      <tp t="s">
        <v>#N/A N/A</v>
        <stp/>
        <stp>BDP|2102430337638313235</stp>
        <tr r="R847" s="1"/>
      </tp>
      <tp t="s">
        <v>#N/A N/A</v>
        <stp/>
        <stp>BDP|1730161082392758511</stp>
        <tr r="N235" s="1"/>
        <tr r="N1772" s="1"/>
      </tp>
      <tp t="s">
        <v>#N/A N/A</v>
        <stp/>
        <stp>BDP|9207733517216714646</stp>
        <tr r="N1483" s="1"/>
      </tp>
      <tp t="s">
        <v>#N/A N/A</v>
        <stp/>
        <stp>BDP|6076931776815849572</stp>
        <tr r="R148" s="1"/>
        <tr r="R1685" s="1"/>
      </tp>
      <tp t="s">
        <v>#N/A N/A</v>
        <stp/>
        <stp>BDP|1258309741627873911</stp>
        <tr r="R952" s="1"/>
        <tr r="R2051" s="1"/>
      </tp>
      <tp t="s">
        <v>#N/A N/A</v>
        <stp/>
        <stp>BDP|3704989043477271145</stp>
        <tr r="N798" s="1"/>
      </tp>
      <tp t="s">
        <v>#N/A N/A</v>
        <stp/>
        <stp>BDP|9102608208761489675</stp>
        <tr r="R87" s="1"/>
        <tr r="R1624" s="1"/>
      </tp>
      <tp t="s">
        <v>#N/A N/A</v>
        <stp/>
        <stp>BDP|2034942029208175961</stp>
        <tr r="R580" s="1"/>
        <tr r="R580" s="1"/>
      </tp>
      <tp t="s">
        <v>#N/A N/A</v>
        <stp/>
        <stp>BDP|9546110330191757296</stp>
        <tr r="R1438" s="1"/>
        <tr r="R1793" s="1"/>
        <tr r="R256" s="1"/>
      </tp>
      <tp t="s">
        <v>#N/A N/A</v>
        <stp/>
        <stp>BDP|4481307249218628306</stp>
        <tr r="R1505" s="1"/>
      </tp>
      <tp t="s">
        <v>#N/A N/A</v>
        <stp/>
        <stp>BDP|3001076704019093282</stp>
        <tr r="N1512" s="1"/>
      </tp>
      <tp t="s">
        <v>#N/A N/A</v>
        <stp/>
        <stp>BDP|7893737390021249027</stp>
        <tr r="R1510" s="1"/>
      </tp>
      <tp t="s">
        <v>#N/A N/A</v>
        <stp/>
        <stp>BDP|8613182184589608079</stp>
        <tr r="R2046" s="1"/>
      </tp>
      <tp t="s">
        <v>#N/A N/A</v>
        <stp/>
        <stp>BDP|4933816252365114409</stp>
        <tr r="R1226" s="1"/>
      </tp>
      <tp t="s">
        <v>#N/A N/A</v>
        <stp/>
        <stp>BDP|5351013189843381637</stp>
        <tr r="N353" s="1"/>
        <tr r="N612" s="1"/>
      </tp>
      <tp t="s">
        <v>#N/A N/A</v>
        <stp/>
        <stp>BDP|2628600686455948120</stp>
        <tr r="R1139" s="1"/>
      </tp>
      <tp t="s">
        <v>#N/A N/A</v>
        <stp/>
        <stp>BDP|9909235032261040131</stp>
        <tr r="N1932" s="1"/>
      </tp>
      <tp t="s">
        <v>#N/A N/A</v>
        <stp/>
        <stp>BDP|5406421699389577912</stp>
        <tr r="R1936" s="1"/>
      </tp>
      <tp t="s">
        <v>#N/A N/A</v>
        <stp/>
        <stp>BDP|7635138058398575338</stp>
        <tr r="R198" s="1"/>
        <tr r="R1735" s="1"/>
      </tp>
      <tp t="s">
        <v>#N/A N/A</v>
        <stp/>
        <stp>BDP|1981971614763600278</stp>
        <tr r="R752" s="1"/>
      </tp>
      <tp t="s">
        <v>#N/A N/A</v>
        <stp/>
        <stp>BDP|6049819710490022790</stp>
        <tr r="R16" s="1"/>
      </tp>
      <tp t="s">
        <v>#N/A N/A</v>
        <stp/>
        <stp>BDP|4375981604975641016</stp>
        <tr r="N1577" s="1"/>
      </tp>
      <tp t="s">
        <v>#N/A N/A</v>
        <stp/>
        <stp>BDP|6370349055230972836</stp>
        <tr r="N1453" s="1"/>
      </tp>
      <tp t="s">
        <v>#N/A N/A</v>
        <stp/>
        <stp>BDP|9122555569043672132</stp>
        <tr r="R201" s="1"/>
        <tr r="R1376" s="1"/>
        <tr r="R1738" s="1"/>
      </tp>
      <tp t="s">
        <v>#N/A N/A</v>
        <stp/>
        <stp>BDP|6645581756199429741</stp>
        <tr r="N1552" s="1"/>
      </tp>
      <tp t="s">
        <v>#N/A N/A</v>
        <stp/>
        <stp>BDP|1936670801338367741</stp>
        <tr r="N729" s="1"/>
      </tp>
      <tp t="s">
        <v>#N/A N/A</v>
        <stp/>
        <stp>BDP|5662293871061668905</stp>
        <tr r="N365" s="1"/>
      </tp>
      <tp t="s">
        <v>#N/A N/A</v>
        <stp/>
        <stp>BDP|9781120979083673434</stp>
        <tr r="R1927" s="1"/>
      </tp>
      <tp t="s">
        <v>#N/A N/A</v>
        <stp/>
        <stp>BDP|2784367545098962542</stp>
        <tr r="R1939" s="1"/>
      </tp>
      <tp t="s">
        <v>#N/A N/A</v>
        <stp/>
        <stp>BDP|7135391303425596972</stp>
        <tr r="N1064" s="1"/>
      </tp>
      <tp t="s">
        <v>#N/A N/A</v>
        <stp/>
        <stp>BDP|2866793231277805918</stp>
        <tr r="R1115" s="1"/>
      </tp>
      <tp t="s">
        <v>#N/A N/A</v>
        <stp/>
        <stp>BDP|7674282165939091224</stp>
        <tr r="R672" s="1"/>
        <tr r="R422" s="1"/>
      </tp>
      <tp t="s">
        <v>#N/A N/A</v>
        <stp/>
        <stp>BDP|5018202719927386933</stp>
        <tr r="R492" s="1"/>
      </tp>
      <tp t="s">
        <v>#N/A N/A</v>
        <stp/>
        <stp>BDP|9096299816656114477</stp>
        <tr r="N1202" s="1"/>
      </tp>
      <tp t="s">
        <v>#N/A N/A</v>
        <stp/>
        <stp>BDP|8601055799538526161</stp>
        <tr r="N931" s="1"/>
      </tp>
      <tp t="s">
        <v>#N/A N/A</v>
        <stp/>
        <stp>BDP|8757808188325021515</stp>
        <tr r="R286" s="1"/>
      </tp>
      <tp t="s">
        <v>#N/A N/A</v>
        <stp/>
        <stp>BDP|6515804516807979042</stp>
        <tr r="R229" s="1"/>
        <tr r="R1408" s="1"/>
        <tr r="R1766" s="1"/>
      </tp>
      <tp t="s">
        <v>#N/A N/A</v>
        <stp/>
        <stp>BDP|1690655778618401010</stp>
        <tr r="R1544" s="1"/>
      </tp>
      <tp t="s">
        <v>#N/A N/A</v>
        <stp/>
        <stp>BDP|5223058988061731463</stp>
        <tr r="N585" s="1"/>
      </tp>
      <tp t="s">
        <v>#N/A N/A</v>
        <stp/>
        <stp>BDP|6335563998537716546</stp>
        <tr r="R1108" s="1"/>
      </tp>
      <tp t="s">
        <v>#N/A N/A</v>
        <stp/>
        <stp>BDP|7568198488932232480</stp>
        <tr r="N1960" s="1"/>
      </tp>
      <tp t="s">
        <v>#N/A N/A</v>
        <stp/>
        <stp>BDP|7150149942939913300</stp>
        <tr r="N1504" s="1"/>
      </tp>
      <tp t="s">
        <v>#N/A N/A</v>
        <stp/>
        <stp>BDP|7810948314932732514</stp>
        <tr r="N1051" s="1"/>
      </tp>
      <tp t="s">
        <v>#N/A N/A</v>
        <stp/>
        <stp>BDP|2477283757454746938</stp>
        <tr r="N1179" s="1"/>
      </tp>
      <tp t="s">
        <v>#N/A N/A</v>
        <stp/>
        <stp>BDP|6442903139572641648</stp>
        <tr r="N848" s="1"/>
      </tp>
      <tp t="s">
        <v>#N/A N/A</v>
        <stp/>
        <stp>BDP|6508887543133407158</stp>
        <tr r="R1336" s="1"/>
      </tp>
      <tp t="s">
        <v>#N/A N/A</v>
        <stp/>
        <stp>BDP|6289041443289396391</stp>
        <tr r="R813" s="1"/>
      </tp>
      <tp t="s">
        <v>#N/A N/A</v>
        <stp/>
        <stp>BDP|1721889726452485122</stp>
        <tr r="R1517" s="1"/>
      </tp>
      <tp t="s">
        <v>#N/A N/A</v>
        <stp/>
        <stp>BDP|1943301308023855965</stp>
        <tr r="R690" s="1"/>
        <tr r="R690" s="1"/>
        <tr r="R990" s="1"/>
        <tr r="R990" s="1"/>
        <tr r="R1964" s="1"/>
        <tr r="R1964" s="1"/>
        <tr r="R2091" s="1"/>
        <tr r="R2091" s="1"/>
      </tp>
      <tp t="s">
        <v>#N/A N/A</v>
        <stp/>
        <stp>BDP|6421694680309087914</stp>
        <tr r="N943" s="1"/>
      </tp>
      <tp t="s">
        <v>#N/A N/A</v>
        <stp/>
        <stp>BDP|1150583515039261428</stp>
        <tr r="R1495" s="1"/>
      </tp>
      <tp t="s">
        <v>#N/A N/A</v>
        <stp/>
        <stp>BDP|3329104438859434037</stp>
        <tr r="R1487" s="1"/>
      </tp>
      <tp t="s">
        <v>#N/A N/A</v>
        <stp/>
        <stp>BDP|3578569698855238258</stp>
        <tr r="R2045" s="1"/>
      </tp>
      <tp t="s">
        <v>#N/A N/A</v>
        <stp/>
        <stp>BDP|6646924978709233928</stp>
        <tr r="P2089" s="1"/>
      </tp>
      <tp t="s">
        <v>#N/A N/A</v>
        <stp/>
        <stp>BDP|6188937847763866011</stp>
        <tr r="R795" s="1"/>
      </tp>
      <tp t="s">
        <v>#N/A N/A</v>
        <stp/>
        <stp>BDP|8374297645582009437</stp>
        <tr r="R2038" s="1"/>
      </tp>
      <tp t="s">
        <v>#N/A N/A</v>
        <stp/>
        <stp>BDP|9960944012508475175</stp>
        <tr r="R1016" s="1"/>
      </tp>
      <tp t="s">
        <v>#N/A N/A</v>
        <stp/>
        <stp>BDP|8429287367171347544</stp>
        <tr r="R1462" s="1"/>
      </tp>
      <tp t="s">
        <v>#N/A N/A</v>
        <stp/>
        <stp>BDP|9295771644960411288</stp>
        <tr r="R1456" s="1"/>
      </tp>
      <tp t="s">
        <v>#N/A N/A</v>
        <stp/>
        <stp>BDP|9257568424230433694</stp>
        <tr r="R1322" s="1"/>
      </tp>
      <tp t="s">
        <v>#N/A N/A</v>
        <stp/>
        <stp>BDP|3392816439267049762</stp>
        <tr r="R146" s="1"/>
        <tr r="R1430" s="1"/>
        <tr r="R1683" s="1"/>
      </tp>
      <tp t="s">
        <v>#N/A N/A</v>
        <stp/>
        <stp>BDP|9660147266434011299</stp>
        <tr r="R1228" s="1"/>
      </tp>
      <tp t="s">
        <v>#N/A N/A</v>
        <stp/>
        <stp>BDP|1484948162216779088</stp>
        <tr r="R1571" s="1"/>
      </tp>
      <tp t="s">
        <v>#N/A N/A</v>
        <stp/>
        <stp>BDP|3001681315809619565</stp>
        <tr r="N417" s="1"/>
        <tr r="N668" s="1"/>
      </tp>
      <tp t="s">
        <v>#N/A N/A</v>
        <stp/>
        <stp>BDP|8679772851865909741</stp>
        <tr r="O698" s="1"/>
      </tp>
      <tp t="s">
        <v>#N/A N/A</v>
        <stp/>
        <stp>BDP|4682143958300316846</stp>
        <tr r="N1915" s="1"/>
      </tp>
      <tp t="s">
        <v>#N/A N/A</v>
        <stp/>
        <stp>BDP|5995815656235338508</stp>
        <tr r="Q2088" s="1"/>
      </tp>
      <tp t="s">
        <v>#N/A N/A</v>
        <stp/>
        <stp>BDP|7256188008948735680</stp>
        <tr r="R100" s="1"/>
        <tr r="R1265" s="1"/>
        <tr r="R1637" s="1"/>
      </tp>
      <tp t="s">
        <v>#N/A N/A</v>
        <stp/>
        <stp>BDP|8546473604261367585</stp>
        <tr r="N501" s="1"/>
      </tp>
      <tp t="s">
        <v>#N/A N/A</v>
        <stp/>
        <stp>BDP|2771823752437011058</stp>
        <tr r="R379" s="1"/>
        <tr r="R632" s="1"/>
      </tp>
      <tp t="s">
        <v>#N/A N/A</v>
        <stp/>
        <stp>BDP|6284663977407362820</stp>
        <tr r="N795" s="1"/>
      </tp>
      <tp t="s">
        <v>#N/A N/A</v>
        <stp/>
        <stp>BDP|4583233574080237923</stp>
        <tr r="N148" s="1"/>
        <tr r="N1685" s="1"/>
      </tp>
      <tp t="s">
        <v>#N/A N/A</v>
        <stp/>
        <stp>BDP|8562143810690499071</stp>
        <tr r="N279" s="1"/>
      </tp>
      <tp t="s">
        <v>#N/A N/A</v>
        <stp/>
        <stp>BDP|8693615654625278630</stp>
        <tr r="R1122" s="1"/>
      </tp>
      <tp t="s">
        <v>#N/A N/A</v>
        <stp/>
        <stp>BDP|2508920764124961186</stp>
        <tr r="R355" s="1"/>
        <tr r="R614" s="1"/>
      </tp>
      <tp t="s">
        <v>#N/A N/A</v>
        <stp/>
        <stp>BDP|4157840425374495268</stp>
        <tr r="N240" s="1"/>
        <tr r="N1418" s="1"/>
        <tr r="N1777" s="1"/>
      </tp>
      <tp t="s">
        <v>#N/A N/A</v>
        <stp/>
        <stp>BDP|9688561273916717566</stp>
        <tr r="R1114" s="1"/>
        <tr r="R1389" s="1"/>
      </tp>
      <tp t="s">
        <v>#N/A N/A</v>
        <stp/>
        <stp>BDP|7776551473429732447</stp>
        <tr r="R748" s="1"/>
      </tp>
      <tp t="s">
        <v>#N/A N/A</v>
        <stp/>
        <stp>BDP|3699297424823125882</stp>
        <tr r="N1354" s="1"/>
      </tp>
      <tp t="s">
        <v>#N/A N/A</v>
        <stp/>
        <stp>BDP|8629460059858819926</stp>
        <tr r="R940" s="1"/>
      </tp>
      <tp t="s">
        <v>#N/A N/A</v>
        <stp/>
        <stp>BDP|6411739973516427832</stp>
        <tr r="N520" s="1"/>
      </tp>
      <tp t="s">
        <v>#N/A N/A</v>
        <stp/>
        <stp>BDP|2344041294847624463</stp>
        <tr r="R1612" s="1"/>
      </tp>
      <tp t="s">
        <v>#N/A N/A</v>
        <stp/>
        <stp>BDP|8752718463229233840</stp>
        <tr r="N1414" s="1"/>
      </tp>
      <tp t="s">
        <v>#N/A N/A</v>
        <stp/>
        <stp>BDP|9782616903210363755</stp>
        <tr r="R702" s="1"/>
      </tp>
      <tp t="s">
        <v>#N/A N/A</v>
        <stp/>
        <stp>BDP|3810320949848762471</stp>
        <tr r="R1407" s="1"/>
      </tp>
      <tp t="s">
        <v>#N/A N/A</v>
        <stp/>
        <stp>BDP|2533458871261700858</stp>
        <tr r="R479" s="1"/>
      </tp>
      <tp t="s">
        <v>#N/A N/A</v>
        <stp/>
        <stp>BDP|4410365100007640872</stp>
        <tr r="N1684" s="1"/>
        <tr r="N147" s="1"/>
      </tp>
      <tp t="s">
        <v>#N/A N/A</v>
        <stp/>
        <stp>BDP|8234562837047654166</stp>
        <tr r="R1473" s="1"/>
      </tp>
      <tp t="s">
        <v>#N/A N/A</v>
        <stp/>
        <stp>BDP|8894448005127958331</stp>
        <tr r="R1211" s="1"/>
      </tp>
      <tp t="s">
        <v>#N/A N/A</v>
        <stp/>
        <stp>BDP|3046470454279293328</stp>
        <tr r="R881" s="1"/>
      </tp>
      <tp t="s">
        <v>#N/A N/A</v>
        <stp/>
        <stp>BDP|2301874777651073403</stp>
        <tr r="R216" s="1"/>
        <tr r="R1753" s="1"/>
      </tp>
      <tp t="s">
        <v>#N/A N/A</v>
        <stp/>
        <stp>BDP|2197133194344623603</stp>
        <tr r="N549" s="1"/>
      </tp>
      <tp t="s">
        <v>#N/A N/A</v>
        <stp/>
        <stp>BDP|1227950774994149324</stp>
        <tr r="R538" s="1"/>
        <tr r="R538" s="1"/>
      </tp>
      <tp t="s">
        <v>#N/A N/A</v>
        <stp/>
        <stp>BDP|8226182421244877738</stp>
        <tr r="R1474" s="1"/>
      </tp>
      <tp t="s">
        <v>#N/A N/A</v>
        <stp/>
        <stp>BDP|8258633869944055486</stp>
        <tr r="N1213" s="1"/>
      </tp>
      <tp t="s">
        <v>#N/A N/A</v>
        <stp/>
        <stp>BDP|2853799129228159797</stp>
        <tr r="N780" s="1"/>
      </tp>
      <tp t="s">
        <v>#N/A N/A</v>
        <stp/>
        <stp>BDP|4257259399782926576</stp>
        <tr r="R2193" s="1"/>
        <tr r="R2194" s="1"/>
      </tp>
      <tp t="s">
        <v>#N/A N/A</v>
        <stp/>
        <stp>BDP|2752914506203842084</stp>
        <tr r="N1943" s="1"/>
      </tp>
      <tp t="s">
        <v>#N/A N/A</v>
        <stp/>
        <stp>BDP|5371330789567941103</stp>
        <tr r="N909" s="1"/>
      </tp>
      <tp t="s">
        <v>#N/A N/A</v>
        <stp/>
        <stp>BDP|1070049211630047858</stp>
        <tr r="N927" s="1"/>
      </tp>
      <tp t="s">
        <v>#N/A N/A</v>
        <stp/>
        <stp>BDP|4632323359099913346</stp>
        <tr r="R760" s="1"/>
        <tr r="R760" s="1"/>
      </tp>
      <tp t="s">
        <v>#N/A N/A</v>
        <stp/>
        <stp>BDP|4491009220926339863</stp>
        <tr r="R1202" s="1"/>
      </tp>
      <tp t="s">
        <v>#N/A N/A</v>
        <stp/>
        <stp>BDP|5032007193413597771</stp>
        <tr r="N28" s="1"/>
        <tr r="N28" s="1"/>
        <tr r="N11" s="1"/>
        <tr r="N11" s="1"/>
      </tp>
      <tp t="s">
        <v>#N/A N/A</v>
        <stp/>
        <stp>BDP|5627981435187817028</stp>
        <tr r="N471" s="1"/>
      </tp>
      <tp t="s">
        <v>#N/A N/A</v>
        <stp/>
        <stp>BDP|9590660840661334216</stp>
        <tr r="N363" s="1"/>
        <tr r="N620" s="1"/>
      </tp>
      <tp t="s">
        <v>#N/A N/A</v>
        <stp/>
        <stp>BDP|1524487771842914840</stp>
        <tr r="R515" s="1"/>
        <tr r="R515" s="1"/>
      </tp>
      <tp t="s">
        <v>#N/A N/A</v>
        <stp/>
        <stp>BDP|6796636884956169604</stp>
        <tr r="N121" s="1"/>
        <tr r="N1299" s="1"/>
        <tr r="N1658" s="1"/>
      </tp>
      <tp t="s">
        <v>#N/A N/A</v>
        <stp/>
        <stp>BDP|3411405539439834544</stp>
        <tr r="R1184" s="1"/>
      </tp>
      <tp t="s">
        <v>#N/A N/A</v>
        <stp/>
        <stp>BDP|5107448506089554007</stp>
        <tr r="N842" s="1"/>
      </tp>
      <tp t="s">
        <v>#N/A N/A</v>
        <stp/>
        <stp>BDP|1473891514839698999</stp>
        <tr r="N1219" s="1"/>
      </tp>
      <tp t="s">
        <v>#N/A N/A</v>
        <stp/>
        <stp>BDP|3990185813523799831</stp>
        <tr r="R1076" s="1"/>
        <tr r="R1370" s="1"/>
        <tr r="R193" s="1"/>
        <tr r="R1730" s="1"/>
      </tp>
      <tp t="s">
        <v>#N/A N/A</v>
        <stp/>
        <stp>BDP|4269708104248692364</stp>
        <tr r="R1900" s="1"/>
      </tp>
      <tp t="s">
        <v>#N/A N/A</v>
        <stp/>
        <stp>BDP|2491841631930783109</stp>
        <tr r="N1488" s="1"/>
      </tp>
      <tp t="s">
        <v>#N/A N/A</v>
        <stp/>
        <stp>BDP|4065674200063461954</stp>
        <tr r="O696" s="1"/>
      </tp>
      <tp t="s">
        <v>#N/A N/A</v>
        <stp/>
        <stp>BDP|2131514297475836390</stp>
        <tr r="R1518" s="1"/>
      </tp>
      <tp t="s">
        <v>#N/A N/A</v>
        <stp/>
        <stp>BDP|4664920011507785349</stp>
        <tr r="R1886" s="1"/>
      </tp>
      <tp t="s">
        <v>#N/A N/A</v>
        <stp/>
        <stp>BDP|6637462641139349746</stp>
        <tr r="R1582" s="1"/>
      </tp>
      <tp t="s">
        <v>#N/A N/A</v>
        <stp/>
        <stp>BDP|9363421892044334861</stp>
        <tr r="R852" s="1"/>
      </tp>
      <tp t="s">
        <v>#N/A N/A</v>
        <stp/>
        <stp>BDP|9558135535077471412</stp>
        <tr r="R1179" s="1"/>
      </tp>
      <tp t="s">
        <v>#N/A N/A</v>
        <stp/>
        <stp>BDP|8369427913633087656</stp>
        <tr r="Q957" s="1"/>
        <tr r="Q975" s="1"/>
        <tr r="Q1000" s="1"/>
        <tr r="Q40" s="1"/>
        <tr r="Q713" s="1"/>
        <tr r="O957" s="1"/>
        <tr r="P975" s="1"/>
        <tr r="P1000" s="1"/>
        <tr r="Q1990" s="1"/>
        <tr r="Q2015" s="1"/>
        <tr r="Q2104" s="1"/>
        <tr r="Q2224" s="1"/>
      </tp>
      <tp t="s">
        <v>#N/A N/A</v>
        <stp/>
        <stp>BDP|3490143434690309900</stp>
        <tr r="N1517" s="1"/>
      </tp>
      <tp t="s">
        <v>#N/A N/A</v>
        <stp/>
        <stp>BDP|4552924528313107492</stp>
        <tr r="N1079" s="1"/>
      </tp>
      <tp t="s">
        <v>#N/A N/A</v>
        <stp/>
        <stp>BDP|8856725068804216541</stp>
        <tr r="R729" s="1"/>
      </tp>
      <tp t="s">
        <v>#N/A N/A</v>
        <stp/>
        <stp>BDP|1346147926588444219</stp>
        <tr r="R449" s="1"/>
        <tr r="R449" s="1"/>
      </tp>
      <tp t="s">
        <v>#N/A N/A</v>
        <stp/>
        <stp>BDP|9262541337607422018</stp>
        <tr r="N2074" s="1"/>
      </tp>
      <tp t="s">
        <v>#N/A N/A</v>
        <stp/>
        <stp>BDP|8689123515207358766</stp>
        <tr r="R258" s="1"/>
        <tr r="R1795" s="1"/>
      </tp>
      <tp t="s">
        <v>#N/A N/A</v>
        <stp/>
        <stp>BDP|7093083553078681298</stp>
        <tr r="R252" s="1"/>
        <tr r="R1789" s="1"/>
      </tp>
      <tp t="s">
        <v>#N/A N/A</v>
        <stp/>
        <stp>BDP|9699340839010931167</stp>
        <tr r="N987" s="1"/>
      </tp>
      <tp t="s">
        <v>#N/A N/A</v>
        <stp/>
        <stp>BDP|2388025841869498703</stp>
        <tr r="R1207" s="1"/>
      </tp>
      <tp t="s">
        <v>#N/A N/A</v>
        <stp/>
        <stp>BDP|4465800171230536347</stp>
        <tr r="N537" s="1"/>
      </tp>
      <tp t="s">
        <v>#N/A N/A</v>
        <stp/>
        <stp>BDP|9920579749617092736</stp>
        <tr r="R1928" s="1"/>
      </tp>
      <tp t="s">
        <v>#N/A N/A</v>
        <stp/>
        <stp>BDP|4625327067599521020</stp>
        <tr r="R1478" s="1"/>
      </tp>
      <tp t="s">
        <v>#N/A N/A</v>
        <stp/>
        <stp>BDP|6175901690117459910</stp>
        <tr r="R787" s="1"/>
        <tr r="R787" s="1"/>
      </tp>
      <tp t="s">
        <v>#N/A N/A</v>
        <stp/>
        <stp>BDP|8002802693721707002</stp>
        <tr r="N1115" s="1"/>
      </tp>
      <tp t="s">
        <v>#N/A N/A</v>
        <stp/>
        <stp>BDP|5440010647100515933</stp>
        <tr r="N1088" s="1"/>
      </tp>
      <tp t="s">
        <v>#N/A N/A</v>
        <stp/>
        <stp>BDP|1233054799495995522</stp>
        <tr r="R905" s="1"/>
      </tp>
      <tp t="s">
        <v>#N/A N/A</v>
        <stp/>
        <stp>BDP|7817340674899920241</stp>
        <tr r="N1128" s="1"/>
      </tp>
      <tp t="s">
        <v>#N/A N/A</v>
        <stp/>
        <stp>BDP|3452138133478371123</stp>
        <tr r="R767" s="1"/>
      </tp>
      <tp t="s">
        <v>#N/A N/A</v>
        <stp/>
        <stp>BDP|4900172147240599995</stp>
        <tr r="N1550" s="1"/>
        <tr r="N1078" s="1"/>
      </tp>
      <tp t="s">
        <v>#N/A N/A</v>
        <stp/>
        <stp>BDP|8163958417950158873</stp>
        <tr r="R1112" s="1"/>
      </tp>
      <tp t="s">
        <v>#N/A N/A</v>
        <stp/>
        <stp>BDP|5721122586614225044</stp>
        <tr r="N90" s="1"/>
        <tr r="N1627" s="1"/>
      </tp>
      <tp t="s">
        <v>#N/A N/A</v>
        <stp/>
        <stp>BDP|8738100685741013875</stp>
        <tr r="R192" s="1"/>
        <tr r="R1729" s="1"/>
      </tp>
      <tp t="s">
        <v>#N/A N/A</v>
        <stp/>
        <stp>BDP|3110278272469899791</stp>
        <tr r="R1067" s="1"/>
      </tp>
      <tp t="s">
        <v>#N/A N/A</v>
        <stp/>
        <stp>BDP|9241086858313103764</stp>
        <tr r="R809" s="1"/>
      </tp>
      <tp t="s">
        <v>#N/A N/A</v>
        <stp/>
        <stp>BDP|8510000326216214445</stp>
        <tr r="R814" s="1"/>
      </tp>
      <tp t="s">
        <v>#N/A N/A</v>
        <stp/>
        <stp>BDP|9952099373664942304</stp>
        <tr r="N1327" s="1"/>
      </tp>
      <tp t="s">
        <v>#N/A N/A</v>
        <stp/>
        <stp>BDP|6402728866448209686</stp>
        <tr r="N1070" s="1"/>
      </tp>
      <tp t="s">
        <v>#N/A N/A</v>
        <stp/>
        <stp>BDP|3472243759274198922</stp>
        <tr r="R2214" s="1"/>
        <tr r="R21" s="1"/>
        <tr r="R272" s="1"/>
        <tr r="R2124" s="1"/>
        <tr r="R330" s="1"/>
        <tr r="R456" s="1"/>
        <tr r="R510" s="1"/>
        <tr r="R589" s="1"/>
        <tr r="R32" s="1"/>
        <tr r="R705" s="1"/>
        <tr r="R727" s="1"/>
        <tr r="R754" s="1"/>
        <tr r="R791" s="1"/>
        <tr r="R67" s="1"/>
        <tr r="R483" s="1"/>
        <tr r="R965" s="1"/>
        <tr r="R983" s="1"/>
        <tr r="R992" s="1"/>
        <tr r="R693" s="1"/>
        <tr r="R1034" s="1"/>
        <tr r="R1235" s="1"/>
        <tr r="R1502" s="1"/>
        <tr r="R1533" s="1"/>
        <tr r="R1592" s="1"/>
        <tr r="R2064" s="1"/>
        <tr r="R1807" s="1"/>
        <tr r="R1821" s="1"/>
        <tr r="R1876" s="1"/>
        <tr r="R1976" s="1"/>
        <tr r="R1981" s="1"/>
        <tr r="R2002" s="1"/>
        <tr r="R2006" s="1"/>
        <tr r="R2027" s="1"/>
        <tr r="R2097" s="1"/>
        <tr r="R2168" s="1"/>
      </tp>
      <tp t="s">
        <v>#N/A N/A</v>
        <stp/>
        <stp>BDP|2847133302262790840</stp>
        <tr r="R2181" s="1"/>
        <tr r="R2182" s="1"/>
      </tp>
      <tp t="s">
        <v>#N/A N/A</v>
        <stp/>
        <stp>BDP|3516887614066014536</stp>
        <tr r="N1312" s="1"/>
      </tp>
      <tp t="s">
        <v>#N/A N/A</v>
        <stp/>
        <stp>BDP|5516955008941312419</stp>
        <tr r="N2045" s="1"/>
      </tp>
      <tp t="s">
        <v>#N/A N/A</v>
        <stp/>
        <stp>BDP|2581191296277555447</stp>
        <tr r="R1154" s="1"/>
      </tp>
      <tp t="s">
        <v>#N/A N/A</v>
        <stp/>
        <stp>BDP|6320176161090654888</stp>
        <tr r="R1584" s="1"/>
      </tp>
      <tp t="s">
        <v>#N/A N/A</v>
        <stp/>
        <stp>BDP|7766461261295258998</stp>
        <tr r="R548" s="1"/>
      </tp>
      <tp t="s">
        <v>#N/A N/A</v>
        <stp/>
        <stp>BDP|8050569658463234271</stp>
        <tr r="R356" s="1"/>
        <tr r="R615" s="1"/>
      </tp>
      <tp t="s">
        <v>#N/A N/A</v>
        <stp/>
        <stp>BDP|8521246786809876248</stp>
        <tr r="N2152" s="1"/>
        <tr r="N2153" s="1"/>
      </tp>
      <tp t="s">
        <v>#N/A N/A</v>
        <stp/>
        <stp>BDP|3728888670274505121</stp>
        <tr r="N1888" s="1"/>
      </tp>
      <tp t="s">
        <v>#N/A N/A</v>
        <stp/>
        <stp>BDP|7150085951238186313</stp>
        <tr r="R1539" s="1"/>
      </tp>
      <tp t="s">
        <v>#N/A N/A</v>
        <stp/>
        <stp>BDP|1057499282362656657</stp>
        <tr r="R572" s="1"/>
      </tp>
      <tp t="s">
        <v>#N/A N/A</v>
        <stp/>
        <stp>BDP|4404525337258989300</stp>
        <tr r="N1446" s="1"/>
      </tp>
      <tp t="s">
        <v>#N/A N/A</v>
        <stp/>
        <stp>BDP|5997960536360994681</stp>
        <tr r="R1270" s="1"/>
      </tp>
      <tp t="s">
        <v>#N/A N/A</v>
        <stp/>
        <stp>BDP|6866841402427306056</stp>
        <tr r="R1158" s="1"/>
      </tp>
      <tp t="s">
        <v>#N/A N/A</v>
        <stp/>
        <stp>BDP|6733654165288613791</stp>
        <tr r="R497" s="1"/>
      </tp>
      <tp t="s">
        <v>#N/A N/A</v>
        <stp/>
        <stp>BDP|6631946225011719583</stp>
        <tr r="R283" s="1"/>
      </tp>
      <tp t="s">
        <v>#N/A N/A</v>
        <stp/>
        <stp>BDP|8842746794058183702</stp>
        <tr r="N343" s="1"/>
        <tr r="N603" s="1"/>
      </tp>
      <tp t="s">
        <v>#N/A N/A</v>
        <stp/>
        <stp>BDP|1150551484050197581</stp>
        <tr r="R262" s="1"/>
        <tr r="R1799" s="1"/>
      </tp>
      <tp t="s">
        <v>#N/A N/A</v>
        <stp/>
        <stp>BDP|1454198510288218061</stp>
        <tr r="R1440" s="1"/>
      </tp>
      <tp t="s">
        <v>#N/A N/A</v>
        <stp/>
        <stp>BDP|5584998051336560614</stp>
        <tr r="R1224" s="1"/>
      </tp>
      <tp t="s">
        <v>#N/A N/A</v>
        <stp/>
        <stp>BDP|5909233035034107973</stp>
        <tr r="R869" s="1"/>
      </tp>
      <tp t="s">
        <v>#N/A N/A</v>
        <stp/>
        <stp>BDP|3811152455519627771</stp>
        <tr r="R164" s="1"/>
        <tr r="R1701" s="1"/>
      </tp>
      <tp t="s">
        <v>#N/A N/A</v>
        <stp/>
        <stp>BDP|2828158365175698975</stp>
        <tr r="R1422" s="1"/>
      </tp>
      <tp t="s">
        <v>#N/A N/A</v>
        <stp/>
        <stp>BDP|8164552547528217887</stp>
        <tr r="N830" s="1"/>
      </tp>
      <tp t="s">
        <v>#N/A N/A</v>
        <stp/>
        <stp>BDP|6414906663551912174</stp>
        <tr r="N136" s="1"/>
        <tr r="N1673" s="1"/>
      </tp>
      <tp t="s">
        <v>#N/A N/A</v>
        <stp/>
        <stp>BDP|4801409244725783821</stp>
        <tr r="R1086" s="1"/>
      </tp>
      <tp t="s">
        <v>#N/A N/A</v>
        <stp/>
        <stp>BDP|8350278998258311268</stp>
        <tr r="N347" s="1"/>
        <tr r="N607" s="1"/>
      </tp>
      <tp t="s">
        <v>#N/A N/A</v>
        <stp/>
        <stp>BDP|6346822110801799788</stp>
        <tr r="R151" s="1"/>
        <tr r="R1688" s="1"/>
      </tp>
      <tp t="s">
        <v>#N/A N/A</v>
        <stp/>
        <stp>BDP|8764956308629010149</stp>
        <tr r="R1998" s="1"/>
        <tr r="R2023" s="1"/>
        <tr r="R2112" s="1"/>
      </tp>
      <tp t="s">
        <v>#N/A N/A</v>
        <stp/>
        <stp>BDP|6108028438919432513</stp>
        <tr r="N342" s="1"/>
        <tr r="N602" s="1"/>
      </tp>
      <tp t="s">
        <v>#N/A N/A</v>
        <stp/>
        <stp>BDP|8250411269030408305</stp>
        <tr r="N377" s="1"/>
        <tr r="N630" s="1"/>
      </tp>
      <tp t="s">
        <v>#N/A N/A</v>
        <stp/>
        <stp>BDP|9945573680529547456</stp>
        <tr r="R1230" s="1"/>
      </tp>
      <tp t="s">
        <v>#N/A N/A</v>
        <stp/>
        <stp>BDP|9438773312476778081</stp>
        <tr r="R236" s="1"/>
        <tr r="R1773" s="1"/>
      </tp>
      <tp t="s">
        <v>#N/A N/A</v>
        <stp/>
        <stp>BDP|3892619335298778757</stp>
        <tr r="R781" s="1"/>
      </tp>
      <tp t="s">
        <v>#N/A N/A</v>
        <stp/>
        <stp>BDP|7765149505847137892</stp>
        <tr r="R413" s="1"/>
        <tr r="R664" s="1"/>
      </tp>
      <tp t="s">
        <v>#N/A N/A</v>
        <stp/>
        <stp>BDP|3289755987761914462</stp>
        <tr r="R1907" s="1"/>
        <tr r="R1907" s="1"/>
      </tp>
      <tp t="s">
        <v>#N/A N/A</v>
        <stp/>
        <stp>BDP|6034300295586264381</stp>
        <tr r="R1446" s="1"/>
      </tp>
      <tp t="s">
        <v>#N/A N/A</v>
        <stp/>
        <stp>BDP|4736905058498542955</stp>
        <tr r="N492" s="1"/>
      </tp>
      <tp t="s">
        <v>#N/A N/A</v>
        <stp/>
        <stp>BDP|9860966317459380167</stp>
        <tr r="N967" s="1"/>
      </tp>
      <tp t="s">
        <v>#N/A N/A</v>
        <stp/>
        <stp>BDP|4199905260645886759</stp>
        <tr r="R1178" s="1"/>
      </tp>
      <tp t="s">
        <v>#N/A N/A</v>
        <stp/>
        <stp>BDP|1484006996326924774</stp>
        <tr r="N866" s="1"/>
      </tp>
      <tp t="s">
        <v>#N/A N/A</v>
        <stp/>
        <stp>BDP|7439581462868010524</stp>
        <tr r="R1287" s="1"/>
      </tp>
      <tp t="s">
        <v>#N/A N/A</v>
        <stp/>
        <stp>BDP|8942985226389878336</stp>
        <tr r="R2066" s="1"/>
      </tp>
      <tp t="s">
        <v>#N/A N/A</v>
        <stp/>
        <stp>BDP|1837184675298047693</stp>
        <tr r="Q2137" s="1"/>
        <tr r="P2137" s="1"/>
      </tp>
      <tp t="s">
        <v>#N/A N/A</v>
        <stp/>
        <stp>BDP|8275697465386157731</stp>
        <tr r="N811" s="1"/>
      </tp>
      <tp t="s">
        <v>#N/A N/A</v>
        <stp/>
        <stp>BDP|4081733807608161287</stp>
        <tr r="N1576" s="1"/>
        <tr r="N1174" s="1"/>
      </tp>
      <tp t="s">
        <v>#N/A N/A</v>
        <stp/>
        <stp>BDP|5902595586719923820</stp>
        <tr r="N1452" s="1"/>
      </tp>
      <tp t="s">
        <v>#N/A N/A</v>
        <stp/>
        <stp>BDP|1271293667789601573</stp>
        <tr r="R768" s="1"/>
      </tp>
      <tp t="s">
        <v>#N/A N/A</v>
        <stp/>
        <stp>BDP|6578528218233681841</stp>
        <tr r="R1651" s="1"/>
        <tr r="R114" s="1"/>
      </tp>
      <tp t="s">
        <v>#N/A N/A</v>
        <stp/>
        <stp>BDP|7667619108809735153</stp>
        <tr r="R885" s="1"/>
      </tp>
      <tp t="s">
        <v>#N/A N/A</v>
        <stp/>
        <stp>BDP|4948664382682532153</stp>
        <tr r="N933" s="1"/>
      </tp>
      <tp t="s">
        <v>#N/A N/A</v>
        <stp/>
        <stp>BDP|3143349390279022975</stp>
        <tr r="R1273" s="1"/>
      </tp>
      <tp t="s">
        <v>#N/A N/A</v>
        <stp/>
        <stp>BDP|6182375308339530591</stp>
        <tr r="R762" s="1"/>
        <tr r="R762" s="1"/>
      </tp>
      <tp t="s">
        <v>#N/A N/A</v>
        <stp/>
        <stp>BDP|9259714465868604925</stp>
        <tr r="N1086" s="1"/>
      </tp>
      <tp t="s">
        <v>#N/A N/A</v>
        <stp/>
        <stp>BDP|6480957447321270368</stp>
        <tr r="R280" s="1"/>
      </tp>
      <tp t="s">
        <v>#N/A N/A</v>
        <stp/>
        <stp>BDP|4118650292616478402</stp>
        <tr r="N1141" s="1"/>
      </tp>
      <tp t="s">
        <v>#N/A N/A</v>
        <stp/>
        <stp>BDP|4409844183685148802</stp>
        <tr r="N1054" s="1"/>
      </tp>
      <tp t="s">
        <v>#N/A N/A</v>
        <stp/>
        <stp>BDP|2509119766629395532</stp>
        <tr r="R1497" s="1"/>
      </tp>
      <tp t="s">
        <v>#N/A N/A</v>
        <stp/>
        <stp>BDP|1108597562393971815</stp>
        <tr r="R267" s="1"/>
        <tr r="R267" s="1"/>
        <tr r="R480" s="1"/>
        <tr r="R480" s="1"/>
        <tr r="R504" s="1"/>
        <tr r="R504" s="1"/>
        <tr r="R691" s="1"/>
        <tr r="R691" s="1"/>
        <tr r="R1528" s="1"/>
        <tr r="R1528" s="1"/>
        <tr r="R1803" s="1"/>
        <tr r="R1803" s="1"/>
        <tr r="R1815" s="1"/>
        <tr r="R1815" s="1"/>
        <tr r="R1869" s="1"/>
        <tr r="R1869" s="1"/>
        <tr r="R18" s="1"/>
        <tr r="R18" s="1"/>
        <tr r="R1969" s="1"/>
        <tr r="R1969" s="1"/>
        <tr r="R2093" s="1"/>
        <tr r="R2093" s="1"/>
        <tr r="R2120" s="1"/>
        <tr r="R2120" s="1"/>
        <tr r="R2164" s="1"/>
        <tr r="R2164" s="1"/>
      </tp>
      <tp t="s">
        <v>#N/A N/A</v>
        <stp/>
        <stp>BDP|8621678553680224237</stp>
        <tr r="N1143" s="1"/>
      </tp>
      <tp t="s">
        <v>#N/A N/A</v>
        <stp/>
        <stp>BDP|9145595923643877408</stp>
        <tr r="R1447" s="1"/>
      </tp>
      <tp t="s">
        <v>#N/A N/A</v>
        <stp/>
        <stp>BDP|5685952807572050770</stp>
        <tr r="R828" s="1"/>
      </tp>
      <tp t="s">
        <v>#N/A N/A</v>
        <stp/>
        <stp>BDP|5444518976156939890</stp>
        <tr r="R2032" s="1"/>
      </tp>
      <tp t="s">
        <v>#N/A N/A</v>
        <stp/>
        <stp>BDP|8907850450609817576</stp>
        <tr r="O700" s="1"/>
      </tp>
      <tp t="s">
        <v>#N/A N/A</v>
        <stp/>
        <stp>BDP|2449726923768355651</stp>
        <tr r="R2067" s="1"/>
      </tp>
      <tp t="s">
        <v>#N/A N/A</v>
        <stp/>
        <stp>BDP|3730705265368844392</stp>
        <tr r="R1483" s="1"/>
      </tp>
      <tp t="s">
        <v>#N/A N/A</v>
        <stp/>
        <stp>BDP|6007097538849593572</stp>
        <tr r="R1333" s="1"/>
      </tp>
      <tp t="s">
        <v>#N/A N/A</v>
        <stp/>
        <stp>BDP|3420390049298578523</stp>
        <tr r="N1216" s="1"/>
      </tp>
      <tp t="s">
        <v>#N/A N/A</v>
        <stp/>
        <stp>BDP|8865056648155692031</stp>
        <tr r="N1058" s="1"/>
      </tp>
      <tp t="s">
        <v>#N/A N/A</v>
        <stp/>
        <stp>BDP|7210233857450559939</stp>
        <tr r="N192" s="1"/>
        <tr r="N1729" s="1"/>
      </tp>
      <tp t="s">
        <v>#N/A N/A</v>
        <stp/>
        <stp>BDP|1032273886666839498</stp>
        <tr r="R1215" s="1"/>
      </tp>
      <tp t="s">
        <v>#N/A N/A</v>
        <stp/>
        <stp>BDP|5009717272649587564</stp>
        <tr r="N2066" s="1"/>
      </tp>
      <tp t="s">
        <v>#N/A N/A</v>
        <stp/>
        <stp>BDP|6387681489631230003</stp>
        <tr r="R914" s="1"/>
      </tp>
      <tp t="s">
        <v>#N/A N/A</v>
        <stp/>
        <stp>BDP|6891153047388332295</stp>
        <tr r="R429" s="1"/>
      </tp>
      <tp t="s">
        <v>#N/A N/A</v>
        <stp/>
        <stp>BDP|2088153807362011828</stp>
        <tr r="R1393" s="1"/>
      </tp>
      <tp t="s">
        <v>#N/A N/A</v>
        <stp/>
        <stp>BDP|6966330073449821211</stp>
        <tr r="R1177" s="1"/>
      </tp>
      <tp t="s">
        <v>#N/A N/A</v>
        <stp/>
        <stp>BDP|8500193499980026959</stp>
        <tr r="N587" s="1"/>
        <tr r="N1967" s="1"/>
        <tr r="N2209" s="1"/>
      </tp>
      <tp t="s">
        <v>#N/A N/A</v>
        <stp/>
        <stp>BDP|5685826877155140629</stp>
        <tr r="R944" s="1"/>
      </tp>
      <tp t="s">
        <v>#N/A N/A</v>
        <stp/>
        <stp>BDP|3565539181243015479</stp>
        <tr r="R1146" s="1"/>
      </tp>
      <tp t="s">
        <v>#N/A N/A</v>
        <stp/>
        <stp>BDP|5037905716064331052</stp>
        <tr r="R1541" s="1"/>
      </tp>
      <tp t="s">
        <v>#N/A N/A</v>
        <stp/>
        <stp>BDP|1706975071391072717</stp>
        <tr r="R2192" s="1"/>
      </tp>
      <tp t="s">
        <v>#N/A N/A</v>
        <stp/>
        <stp>BDP|9759548611706073235</stp>
        <tr r="R1330" s="1"/>
      </tp>
      <tp t="s">
        <v>#N/A N/A</v>
        <stp/>
        <stp>BDP|7774800010877173072</stp>
        <tr r="R1334" s="1"/>
      </tp>
      <tp t="s">
        <v>#N/A N/A</v>
        <stp/>
        <stp>BDP|5551027589933618790</stp>
        <tr r="O2137" s="1"/>
      </tp>
      <tp t="s">
        <v>#N/A N/A</v>
        <stp/>
        <stp>BDP|9383597888589292413</stp>
        <tr r="R785" s="1"/>
        <tr r="R785" s="1"/>
      </tp>
      <tp t="s">
        <v>#N/A N/A</v>
        <stp/>
        <stp>BDP|4161063300669640402</stp>
        <tr r="N1559" s="1"/>
        <tr r="N1110" s="1"/>
      </tp>
      <tp t="s">
        <v>#N/A N/A</v>
        <stp/>
        <stp>BDP|5590009040211008945</stp>
        <tr r="R566" s="1"/>
        <tr r="R566" s="1"/>
      </tp>
      <tp t="s">
        <v>#N/A N/A</v>
        <stp/>
        <stp>BDP|3106641046469080154</stp>
        <tr r="N1217" s="1"/>
      </tp>
      <tp t="s">
        <v>#N/A N/A</v>
        <stp/>
        <stp>BDP|5996801289189638502</stp>
        <tr r="R807" s="1"/>
      </tp>
      <tp t="s">
        <v>#N/A N/A</v>
        <stp/>
        <stp>BDP|3183964297529536331</stp>
        <tr r="O1865" s="1"/>
      </tp>
      <tp t="s">
        <v>#N/A N/A</v>
        <stp/>
        <stp>BDP|4013092414575333989</stp>
        <tr r="R1121" s="1"/>
      </tp>
      <tp t="s">
        <v>#N/A N/A</v>
        <stp/>
        <stp>BDP|9913886398235965463</stp>
        <tr r="R560" s="1"/>
        <tr r="R560" s="1"/>
      </tp>
      <tp t="s">
        <v>#N/A N/A</v>
        <stp/>
        <stp>BDP|9417694229505510173</stp>
        <tr r="N564" s="1"/>
      </tp>
      <tp t="s">
        <v>#N/A N/A</v>
        <stp/>
        <stp>BDP|6418329965313588906</stp>
        <tr r="N199" s="1"/>
        <tr r="N1736" s="1"/>
      </tp>
      <tp t="s">
        <v>#N/A N/A</v>
        <stp/>
        <stp>BDP|1648456913679599439</stp>
        <tr r="N2038" s="1"/>
      </tp>
      <tp t="s">
        <v>#N/A N/A</v>
        <stp/>
        <stp>BDP|8405284814034794681</stp>
        <tr r="N285" s="1"/>
      </tp>
      <tp t="s">
        <v>#N/A N/A</v>
        <stp/>
        <stp>BDP|2002711733468728724</stp>
        <tr r="R10" s="1"/>
        <tr r="R10" s="1"/>
        <tr r="R27" s="1"/>
        <tr r="R27" s="1"/>
      </tp>
      <tp t="s">
        <v>#N/A N/A</v>
        <stp/>
        <stp>BDP|7021457065778516427</stp>
        <tr r="R946" s="1"/>
      </tp>
      <tp t="s">
        <v>#N/A N/A</v>
        <stp/>
        <stp>BDP|6268905207736155037</stp>
        <tr r="R1575" s="1"/>
      </tp>
      <tp t="s">
        <v>#N/A N/A</v>
        <stp/>
        <stp>BDP|9503859795029845895</stp>
        <tr r="N386" s="1"/>
        <tr r="N637" s="1"/>
      </tp>
      <tp t="s">
        <v>#N/A N/A</v>
        <stp/>
        <stp>BDP|4405473093935277567</stp>
        <tr r="R906" s="1"/>
      </tp>
      <tp t="s">
        <v>#N/A N/A</v>
        <stp/>
        <stp>BDP|9300630755222083116</stp>
        <tr r="N134" s="1"/>
        <tr r="N1671" s="1"/>
      </tp>
      <tp t="s">
        <v>#N/A N/A</v>
        <stp/>
        <stp>BDP|7237077950292901988</stp>
        <tr r="N66" s="1"/>
        <tr r="N455" s="1"/>
        <tr r="N329" s="1"/>
        <tr r="N508" s="1"/>
        <tr r="N1532" s="1"/>
        <tr r="N271" s="1"/>
        <tr r="N1806" s="1"/>
        <tr r="N1874" s="1"/>
        <tr r="N2123" s="1"/>
      </tp>
      <tp t="s">
        <v>#N/A N/A</v>
        <stp/>
        <stp>BDP|1156711265028423152</stp>
        <tr r="N1180" s="1"/>
      </tp>
      <tp t="s">
        <v>#N/A N/A</v>
        <stp/>
        <stp>BDP|8088635852431209360</stp>
        <tr r="R1568" s="1"/>
      </tp>
      <tp t="s">
        <v>#N/A N/A</v>
        <stp/>
        <stp>BDP|4267692749926751900</stp>
        <tr r="N793" s="1"/>
      </tp>
      <tp t="s">
        <v>#N/A N/A</v>
        <stp/>
        <stp>BDP|5589673981246710412</stp>
        <tr r="R1109" s="1"/>
      </tp>
      <tp t="s">
        <v>#N/A N/A</v>
        <stp/>
        <stp>BDP|6943741568077785971</stp>
        <tr r="R192" s="1"/>
        <tr r="R1729" s="1"/>
      </tp>
      <tp t="s">
        <v>#N/A N/A</v>
        <stp/>
        <stp>BDP|7590629340969338519</stp>
        <tr r="R890" s="1"/>
      </tp>
      <tp t="s">
        <v>#N/A N/A</v>
        <stp/>
        <stp>BDP|2151420293082254473</stp>
        <tr r="N258" s="1"/>
        <tr r="N1795" s="1"/>
      </tp>
      <tp t="s">
        <v>#N/A N/A</v>
        <stp/>
        <stp>BDP|1440760407466253927</stp>
        <tr r="R1542" s="1"/>
      </tp>
      <tp t="s">
        <v>#N/A N/A</v>
        <stp/>
        <stp>BDP|9858531769471713203</stp>
        <tr r="R854" s="1"/>
      </tp>
      <tp t="s">
        <v>#N/A N/A</v>
        <stp/>
        <stp>BDP|1518647083413524527</stp>
        <tr r="R932" s="1"/>
      </tp>
      <tp t="s">
        <v>#N/A N/A</v>
        <stp/>
        <stp>BDP|5389269451102765960</stp>
        <tr r="R1958" s="1"/>
        <tr r="R1958" s="1"/>
      </tp>
      <tp t="s">
        <v>#N/A N/A</v>
        <stp/>
        <stp>BDP|8627264248775928245</stp>
        <tr r="R1088" s="1"/>
      </tp>
      <tp t="s">
        <v>#N/A N/A</v>
        <stp/>
        <stp>BDP|5657671696819543983</stp>
        <tr r="R311" s="1"/>
      </tp>
      <tp t="s">
        <v>#N/A N/A</v>
        <stp/>
        <stp>BDP|1825364793204612518</stp>
        <tr r="R568" s="1"/>
      </tp>
      <tp t="s">
        <v>#N/A N/A</v>
        <stp/>
        <stp>BDP|2321097210610388934</stp>
        <tr r="R751" s="1"/>
      </tp>
      <tp t="s">
        <v>#N/A N/A</v>
        <stp/>
        <stp>BDP|5615693684684381523</stp>
        <tr r="N231" s="1"/>
        <tr r="N1768" s="1"/>
      </tp>
      <tp t="s">
        <v>#N/A N/A</v>
        <stp/>
        <stp>BDP|5094267895074151089</stp>
        <tr r="R163" s="1"/>
        <tr r="R1345" s="1"/>
        <tr r="R1700" s="1"/>
      </tp>
      <tp t="s">
        <v>#N/A N/A</v>
        <stp/>
        <stp>BDP|6651843808387060307</stp>
        <tr r="R329" s="1"/>
        <tr r="R329" s="1"/>
        <tr r="R508" s="1"/>
        <tr r="R508" s="1"/>
        <tr r="R66" s="1"/>
        <tr r="R66" s="1"/>
        <tr r="R1532" s="1"/>
        <tr r="R1532" s="1"/>
        <tr r="R271" s="1"/>
        <tr r="R271" s="1"/>
        <tr r="R455" s="1"/>
        <tr r="R455" s="1"/>
        <tr r="R1874" s="1"/>
        <tr r="R1874" s="1"/>
        <tr r="R1806" s="1"/>
        <tr r="R1806" s="1"/>
        <tr r="R2123" s="1"/>
        <tr r="R2123" s="1"/>
      </tp>
      <tp t="s">
        <v>#N/A N/A</v>
        <stp/>
        <stp>BDP|2611035195453807224</stp>
        <tr r="R1208" s="1"/>
      </tp>
      <tp t="s">
        <v>#N/A N/A</v>
        <stp/>
        <stp>BDP|1935643894250329407</stp>
        <tr r="R1942" s="1"/>
      </tp>
      <tp t="s">
        <v>#N/A N/A</v>
        <stp/>
        <stp>BDP|8229505371768935805</stp>
        <tr r="R743" s="1"/>
      </tp>
      <tp t="s">
        <v>#N/A N/A</v>
        <stp/>
        <stp>BDP|3414450205259939468</stp>
        <tr r="R1206" s="1"/>
      </tp>
      <tp t="s">
        <v>#N/A N/A</v>
        <stp/>
        <stp>BDP|1386193576308205552</stp>
        <tr r="N1114" s="1"/>
      </tp>
      <tp t="s">
        <v>#N/A N/A</v>
        <stp/>
        <stp>BDP|2160026451705047899</stp>
        <tr r="R796" s="1"/>
      </tp>
      <tp t="s">
        <v>#N/A N/A</v>
        <stp/>
        <stp>BDP|3920311431191148839</stp>
        <tr r="O703" s="1"/>
      </tp>
      <tp t="s">
        <v>#N/A N/A</v>
        <stp/>
        <stp>BDP|6567898136694879391</stp>
        <tr r="N935" s="1"/>
      </tp>
      <tp t="s">
        <v>#N/A N/A</v>
        <stp/>
        <stp>BDP|5953160690266017147</stp>
        <tr r="N1044" s="1"/>
      </tp>
      <tp t="s">
        <v>#N/A N/A</v>
        <stp/>
        <stp>BDP|9899547050643603027</stp>
        <tr r="R1966" s="1"/>
        <tr r="R1966" s="1"/>
      </tp>
      <tp t="s">
        <v>#N/A N/A</v>
        <stp/>
        <stp>BDP|3154003068879454655</stp>
        <tr r="R901" s="1"/>
      </tp>
      <tp t="s">
        <v>#N/A N/A</v>
        <stp/>
        <stp>BDP|6813053391522044742</stp>
        <tr r="R801" s="1"/>
      </tp>
      <tp t="s">
        <v>#N/A N/A</v>
        <stp/>
        <stp>BDP|7991825941995028424</stp>
        <tr r="R534" s="1"/>
      </tp>
      <tp t="s">
        <v>#N/A N/A</v>
        <stp/>
        <stp>BDP|4684706385949292881</stp>
        <tr r="N776" s="1"/>
      </tp>
      <tp t="s">
        <v>#N/A N/A</v>
        <stp/>
        <stp>BDP|8373749439687156162</stp>
        <tr r="N171" s="1"/>
        <tr r="N1356" s="1"/>
        <tr r="N1708" s="1"/>
      </tp>
      <tp t="s">
        <v>#N/A N/A</v>
        <stp/>
        <stp>BDP|8166999745529709634</stp>
        <tr r="N1454" s="1"/>
      </tp>
      <tp t="s">
        <v>#N/A N/A</v>
        <stp/>
        <stp>BDP|4558733323452539990</stp>
        <tr r="R118" s="1"/>
        <tr r="R1294" s="1"/>
        <tr r="R1655" s="1"/>
      </tp>
      <tp t="s">
        <v>#N/A N/A</v>
        <stp/>
        <stp>BDP|2504112534038100284</stp>
        <tr r="N47" s="1"/>
        <tr r="N47" s="1"/>
        <tr r="N964" s="1"/>
        <tr r="N964" s="1"/>
        <tr r="N982" s="1"/>
        <tr r="N982" s="1"/>
        <tr r="N1007" s="1"/>
        <tr r="N1007" s="1"/>
        <tr r="N720" s="1"/>
        <tr r="N720" s="1"/>
        <tr r="N1601" s="1"/>
        <tr r="N1601" s="1"/>
        <tr r="N1999" s="1"/>
        <tr r="N1999" s="1"/>
        <tr r="N2024" s="1"/>
        <tr r="N2024" s="1"/>
        <tr r="N2113" s="1"/>
        <tr r="N2113" s="1"/>
        <tr r="N2231" s="1"/>
        <tr r="N2231" s="1"/>
      </tp>
      <tp t="s">
        <v>#N/A N/A</v>
        <stp/>
        <stp>BDP|3495951846184011097</stp>
        <tr r="R830" s="1"/>
      </tp>
      <tp t="s">
        <v>#N/A N/A</v>
        <stp/>
        <stp>BDP|5673487861134667978</stp>
        <tr r="N1300" s="1"/>
      </tp>
      <tp t="s">
        <v>#N/A N/A</v>
        <stp/>
        <stp>BDP|8375522901002630588</stp>
        <tr r="R834" s="1"/>
      </tp>
      <tp t="s">
        <v>#N/A N/A</v>
        <stp/>
        <stp>BDP|2095328090437413586</stp>
        <tr r="N1160" s="1"/>
      </tp>
      <tp t="s">
        <v>#N/A N/A</v>
        <stp/>
        <stp>BDP|7954935592548346557</stp>
        <tr r="N2186" s="1"/>
      </tp>
      <tp t="s">
        <v>#N/A N/A</v>
        <stp/>
        <stp>BDP|4033347328918130726</stp>
        <tr r="R373" s="1"/>
        <tr r="R626" s="1"/>
        <tr r="R2217" s="1"/>
      </tp>
      <tp t="s">
        <v>#N/A N/A</v>
        <stp/>
        <stp>BDP|7420808708134106121</stp>
        <tr r="R327" s="1"/>
      </tp>
      <tp t="s">
        <v>#N/A N/A</v>
        <stp/>
        <stp>BDP|9698116815646967545</stp>
        <tr r="N1933" s="1"/>
      </tp>
      <tp t="s">
        <v>#N/A N/A</v>
        <stp/>
        <stp>BDP|3226869970524820236</stp>
        <tr r="N1140" s="1"/>
      </tp>
      <tp t="s">
        <v>#N/A N/A</v>
        <stp/>
        <stp>BDP|1664899639744028497</stp>
        <tr r="R2099" s="1"/>
      </tp>
      <tp t="s">
        <v>#N/A N/A</v>
        <stp/>
        <stp>BDP|2515255605619873324</stp>
        <tr r="N500" s="1"/>
      </tp>
      <tp t="s">
        <v>#N/A N/A</v>
        <stp/>
        <stp>BDP|8379637849373627300</stp>
        <tr r="R1908" s="1"/>
      </tp>
      <tp t="s">
        <v>#N/A N/A</v>
        <stp/>
        <stp>BDP|7391258789810495743</stp>
        <tr r="R134" s="1"/>
        <tr r="R1671" s="1"/>
      </tp>
      <tp t="s">
        <v>#N/A N/A</v>
        <stp/>
        <stp>BDP|2525267904403052987</stp>
        <tr r="R1278" s="1"/>
      </tp>
      <tp t="s">
        <v>#N/A N/A</v>
        <stp/>
        <stp>BDP|5063880230135078176</stp>
        <tr r="N1926" s="1"/>
      </tp>
      <tp t="s">
        <v>#N/A N/A</v>
        <stp/>
        <stp>BDP|7766122348788772066</stp>
        <tr r="R1927" s="1"/>
      </tp>
      <tp t="s">
        <v>#N/A N/A</v>
        <stp/>
        <stp>BDP|8941060756240652737</stp>
        <tr r="R562" s="1"/>
      </tp>
      <tp t="s">
        <v>#N/A N/A</v>
        <stp/>
        <stp>BDP|1346260118308813090</stp>
        <tr r="R2189" s="1"/>
      </tp>
      <tp t="s">
        <v>#N/A N/A</v>
        <stp/>
        <stp>BDP|4050426496731906212</stp>
        <tr r="R1934" s="1"/>
      </tp>
      <tp t="s">
        <v>#N/A N/A</v>
        <stp/>
        <stp>BDP|2500135920653888833</stp>
        <tr r="R84" s="1"/>
        <tr r="R1244" s="1"/>
        <tr r="R1621" s="1"/>
      </tp>
      <tp t="s">
        <v>#N/A N/A</v>
        <stp/>
        <stp>BDP|1191330484281812132</stp>
        <tr r="R600" s="1"/>
      </tp>
      <tp t="s">
        <v>#N/A N/A</v>
        <stp/>
        <stp>BDP|5790362439877392867</stp>
        <tr r="R177" s="1"/>
        <tr r="R1360" s="1"/>
        <tr r="R1714" s="1"/>
      </tp>
      <tp t="s">
        <v>#N/A N/A</v>
        <stp/>
        <stp>BDP|3105346879294238938</stp>
        <tr r="R370" s="1"/>
        <tr r="R624" s="1"/>
      </tp>
      <tp t="s">
        <v>#N/A N/A</v>
        <stp/>
        <stp>BDP|2854431391055680012</stp>
        <tr r="R2196" s="1"/>
        <tr r="R2197" s="1"/>
      </tp>
      <tp t="s">
        <v>#N/A N/A</v>
        <stp/>
        <stp>BDP|9164280854591102515</stp>
        <tr r="R1220" s="1"/>
      </tp>
      <tp t="s">
        <v>#N/A N/A</v>
        <stp/>
        <stp>BDP|6826989320821342618</stp>
        <tr r="R1434" s="1"/>
      </tp>
      <tp t="s">
        <v>#N/A N/A</v>
        <stp/>
        <stp>BDP|3577822215570405040</stp>
        <tr r="R321" s="1"/>
      </tp>
      <tp t="s">
        <v>#N/A N/A</v>
        <stp/>
        <stp>BDP|8407867427578145066</stp>
        <tr r="N1262" s="1"/>
      </tp>
      <tp t="s">
        <v>#N/A N/A</v>
        <stp/>
        <stp>BDP|3228096004060919946</stp>
        <tr r="N350" s="1"/>
        <tr r="N610" s="1"/>
      </tp>
      <tp t="s">
        <v>#N/A N/A</v>
        <stp/>
        <stp>BDP|7800480558818891423</stp>
        <tr r="N209" s="1"/>
        <tr r="N1386" s="1"/>
        <tr r="N1746" s="1"/>
      </tp>
      <tp t="s">
        <v>#N/A N/A</v>
        <stp/>
        <stp>BDP|1133905550283710440</stp>
        <tr r="R774" s="1"/>
      </tp>
      <tp t="s">
        <v>#N/A N/A</v>
        <stp/>
        <stp>BDP|8431002252524042359</stp>
        <tr r="N116" s="1"/>
        <tr r="N1394" s="1"/>
        <tr r="N1653" s="1"/>
      </tp>
      <tp t="s">
        <v>#N/A N/A</v>
        <stp/>
        <stp>BDP|3916636509439199611</stp>
        <tr r="N1945" s="1"/>
      </tp>
      <tp t="s">
        <v>#N/A N/A</v>
        <stp/>
        <stp>BDP|4580091119117733811</stp>
        <tr r="N821" s="1"/>
      </tp>
      <tp t="s">
        <v>#N/A N/A</v>
        <stp/>
        <stp>BDP|6134235296751479630</stp>
        <tr r="R119" s="1"/>
        <tr r="R1656" s="1"/>
      </tp>
      <tp t="s">
        <v>#N/A N/A</v>
        <stp/>
        <stp>BDP|7791915001311459531</stp>
        <tr r="R645" s="1"/>
      </tp>
      <tp t="s">
        <v>#N/A N/A</v>
        <stp/>
        <stp>BDP|5015261119854757883</stp>
        <tr r="N1191" s="1"/>
      </tp>
      <tp t="s">
        <v>#N/A N/A</v>
        <stp/>
        <stp>BDP|9714053978895312195</stp>
        <tr r="Q6" s="1"/>
        <tr r="Q23" s="1"/>
        <tr r="Q2076" s="1"/>
      </tp>
      <tp t="s">
        <v>#N/A N/A</v>
        <stp/>
        <stp>BDP|3580353937979142065</stp>
        <tr r="Q2083" s="1"/>
      </tp>
      <tp t="s">
        <v>#N/A N/A</v>
        <stp/>
        <stp>BDP|9751152022323087309</stp>
        <tr r="R822" s="1"/>
      </tp>
      <tp t="s">
        <v>#N/A N/A</v>
        <stp/>
        <stp>BDP|4345462388786970443</stp>
        <tr r="N1912" s="1"/>
      </tp>
      <tp t="s">
        <v>#N/A N/A</v>
        <stp/>
        <stp>BDP|2708348958849941722</stp>
        <tr r="R804" s="1"/>
      </tp>
      <tp t="s">
        <v>#N/A N/A</v>
        <stp/>
        <stp>BDP|5435616487787248600</stp>
        <tr r="R1933" s="1"/>
      </tp>
      <tp t="s">
        <v>#N/A N/A</v>
        <stp/>
        <stp>BDP|4604430134908588159</stp>
        <tr r="N475" s="1"/>
      </tp>
      <tp t="s">
        <v>#N/A N/A</v>
        <stp/>
        <stp>BDP|3394754421159572530</stp>
        <tr r="R761" s="1"/>
        <tr r="R761" s="1"/>
      </tp>
      <tp t="s">
        <v>#N/A N/A</v>
        <stp/>
        <stp>BDP|2460541063968737350</stp>
        <tr r="R264" s="1"/>
        <tr r="R450" s="1"/>
        <tr r="R31" s="1"/>
        <tr r="R502" s="1"/>
        <tr r="R721" s="1"/>
        <tr r="R988" s="1"/>
        <tr r="R62" s="1"/>
        <tr r="R1525" s="1"/>
        <tr r="R1866" s="1"/>
        <tr r="R689" s="1"/>
        <tr r="R2162" s="1"/>
        <tr r="R2208" s="1"/>
        <tr r="R2232" s="1"/>
      </tp>
      <tp t="s">
        <v>#N/A N/A</v>
        <stp/>
        <stp>BDP|1795670265529455205</stp>
        <tr r="R152" s="1"/>
        <tr r="R1326" s="1"/>
        <tr r="R1689" s="1"/>
      </tp>
      <tp t="s">
        <v>#N/A N/A</v>
        <stp/>
        <stp>BDP|3702866460202488542</stp>
        <tr r="N490" s="1"/>
      </tp>
      <tp t="s">
        <v>#N/A N/A</v>
        <stp/>
        <stp>BDP|8446446427093436721</stp>
        <tr r="R1522" s="1"/>
      </tp>
      <tp t="s">
        <v>#N/A N/A</v>
        <stp/>
        <stp>BDP|8630883298363208050</stp>
        <tr r="R1283" s="1"/>
      </tp>
      <tp t="s">
        <v>#N/A N/A</v>
        <stp/>
        <stp>BDP|8569011661352332675</stp>
        <tr r="R1438" s="1"/>
        <tr r="R1793" s="1"/>
        <tr r="R256" s="1"/>
      </tp>
      <tp t="s">
        <v>#N/A N/A</v>
        <stp/>
        <stp>BDP|3696733875760624979</stp>
        <tr r="R914" s="1"/>
      </tp>
      <tp t="s">
        <v>#N/A N/A</v>
        <stp/>
        <stp>BDP|5176632346858104535</stp>
        <tr r="R566" s="1"/>
      </tp>
      <tp t="s">
        <v>#N/A N/A</v>
        <stp/>
        <stp>BDP|1258078148067857833</stp>
        <tr r="R1962" s="1"/>
      </tp>
      <tp t="s">
        <v>#N/A N/A</v>
        <stp/>
        <stp>BDP|2995993175540250615</stp>
        <tr r="N1966" s="1"/>
      </tp>
      <tp t="s">
        <v>#N/A N/A</v>
        <stp/>
        <stp>BDP|7766614556048110672</stp>
        <tr r="R738" s="1"/>
      </tp>
      <tp t="s">
        <v>#N/A N/A</v>
        <stp/>
        <stp>BDP|7120337665229411156</stp>
        <tr r="N2196" s="1"/>
        <tr r="N2197" s="1"/>
      </tp>
      <tp t="s">
        <v>#N/A N/A</v>
        <stp/>
        <stp>BDP|8724725003033539653</stp>
        <tr r="R2047" s="1"/>
      </tp>
      <tp t="s">
        <v>#N/A N/A</v>
        <stp/>
        <stp>BDP|6679823940240390007</stp>
        <tr r="R1726" s="1"/>
        <tr r="R189" s="1"/>
      </tp>
      <tp t="s">
        <v>#N/A N/A</v>
        <stp/>
        <stp>BDP|5594386694512706790</stp>
        <tr r="R823" s="1"/>
      </tp>
      <tp t="s">
        <v>#N/A N/A</v>
        <stp/>
        <stp>BDP|3684861197291913994</stp>
        <tr r="N1474" s="1"/>
      </tp>
      <tp t="s">
        <v>#N/A N/A</v>
        <stp/>
        <stp>BDP|1461510194952045569</stp>
        <tr r="Q7" s="1"/>
        <tr r="Q24" s="1"/>
        <tr r="Q2085" s="1"/>
      </tp>
      <tp t="s">
        <v>#N/A N/A</v>
        <stp/>
        <stp>BDP|3087519026437243925</stp>
        <tr r="R2050" s="1"/>
      </tp>
      <tp t="s">
        <v>#N/A N/A</v>
        <stp/>
        <stp>BDP|8880886001893001962</stp>
        <tr r="R213" s="1"/>
        <tr r="R1750" s="1"/>
      </tp>
      <tp t="s">
        <v>#N/A N/A</v>
        <stp/>
        <stp>BDP|6157079484265204179</stp>
        <tr r="R1678" s="1"/>
        <tr r="R141" s="1"/>
      </tp>
      <tp t="s">
        <v>#N/A N/A</v>
        <stp/>
        <stp>BDP|3866147569579085710</stp>
        <tr r="R1549" s="1"/>
      </tp>
      <tp t="s">
        <v>#N/A N/A</v>
        <stp/>
        <stp>BDP|9785665411990341471</stp>
        <tr r="N1182" s="1"/>
      </tp>
      <tp t="s">
        <v>#N/A N/A</v>
        <stp/>
        <stp>BDP|1431181811278871315</stp>
        <tr r="R1169" s="1"/>
        <tr r="R1417" s="1"/>
        <tr r="R1775" s="1"/>
        <tr r="R238" s="1"/>
      </tp>
      <tp t="s">
        <v>#N/A N/A</v>
        <stp/>
        <stp>BDP|3479460088164640180</stp>
        <tr r="R1564" s="1"/>
      </tp>
      <tp t="s">
        <v>#N/A N/A</v>
        <stp/>
        <stp>BDP|4240517663504623921</stp>
        <tr r="P1999" s="1"/>
        <tr r="P47" s="1"/>
        <tr r="P720" s="1"/>
        <tr r="P964" s="1"/>
        <tr r="P982" s="1"/>
        <tr r="P1007" s="1"/>
        <tr r="P1601" s="1"/>
        <tr r="P2024" s="1"/>
        <tr r="P2113" s="1"/>
        <tr r="P2231" s="1"/>
      </tp>
      <tp t="s">
        <v>#N/A N/A</v>
        <stp/>
        <stp>BDP|3201021112408306050</stp>
        <tr r="N1482" s="1"/>
      </tp>
      <tp t="s">
        <v>#N/A N/A</v>
        <stp/>
        <stp>BDP|9846863487346476596</stp>
        <tr r="R1044" s="1"/>
      </tp>
      <tp t="s">
        <v>#N/A N/A</v>
        <stp/>
        <stp>BDP|6227948704056794315</stp>
        <tr r="O2087" s="1"/>
      </tp>
      <tp t="s">
        <v>#N/A N/A</v>
        <stp/>
        <stp>BDP|8689616702266300233</stp>
        <tr r="R304" s="1"/>
      </tp>
      <tp t="s">
        <v>#N/A N/A</v>
        <stp/>
        <stp>BDP|9362129371291172444</stp>
        <tr r="R731" s="1"/>
      </tp>
      <tp t="s">
        <v>#N/A N/A</v>
        <stp/>
        <stp>BDP|9039699445956016792</stp>
        <tr r="R920" s="1"/>
      </tp>
      <tp t="s">
        <v>#N/A N/A</v>
        <stp/>
        <stp>BDP|4335250407179323574</stp>
        <tr r="R542" s="1"/>
      </tp>
      <tp t="s">
        <v>#N/A N/A</v>
        <stp/>
        <stp>BDP|6764357786575891299</stp>
        <tr r="N1257" s="1"/>
      </tp>
      <tp t="s">
        <v>#N/A N/A</v>
        <stp/>
        <stp>BDP|4926760875396638895</stp>
        <tr r="R1476" s="1"/>
      </tp>
      <tp t="s">
        <v>#N/A N/A</v>
        <stp/>
        <stp>BDP|7510599919051911961</stp>
        <tr r="N1553" s="1"/>
      </tp>
      <tp t="s">
        <v>#N/A N/A</v>
        <stp/>
        <stp>BDP|3331844653644742199</stp>
        <tr r="R2029" s="1"/>
      </tp>
      <tp t="s">
        <v>#N/A N/A</v>
        <stp/>
        <stp>BDP|2399106593615919437</stp>
        <tr r="R1944" s="1"/>
      </tp>
      <tp t="s">
        <v>#N/A N/A</v>
        <stp/>
        <stp>BDP|8357106278610306525</stp>
        <tr r="R1124" s="1"/>
      </tp>
      <tp t="s">
        <v>#N/A N/A</v>
        <stp/>
        <stp>BDP|9107312709498327902</stp>
        <tr r="R1343" s="1"/>
        <tr r="R1535" s="1"/>
      </tp>
      <tp t="s">
        <v>#N/A N/A</v>
        <stp/>
        <stp>BDP|9495801498047466437</stp>
        <tr r="N1068" s="1"/>
      </tp>
      <tp t="s">
        <v>#N/A N/A</v>
        <stp/>
        <stp>BDP|7212490949728871419</stp>
        <tr r="R315" s="1"/>
      </tp>
      <tp t="s">
        <v>#N/A N/A</v>
        <stp/>
        <stp>BDP|1458467246638927269</stp>
        <tr r="N850" s="1"/>
      </tp>
      <tp t="s">
        <v>#N/A N/A</v>
        <stp/>
        <stp>BDP|2825938068817901113</stp>
        <tr r="R1554" s="1"/>
      </tp>
      <tp t="s">
        <v>#N/A N/A</v>
        <stp/>
        <stp>BDP|9863418672752197310</stp>
        <tr r="N1952" s="1"/>
      </tp>
      <tp t="s">
        <v>#N/A N/A</v>
        <stp/>
        <stp>BDP|8909310872400532741</stp>
        <tr r="N1393" s="1"/>
      </tp>
      <tp t="s">
        <v>#N/A N/A</v>
        <stp/>
        <stp>BDP|8074399101399909996</stp>
        <tr r="N579" s="1"/>
      </tp>
      <tp t="s">
        <v>#N/A N/A</v>
        <stp/>
        <stp>BDP|1223359368357071875</stp>
        <tr r="R164" s="1"/>
        <tr r="R1701" s="1"/>
      </tp>
      <tp t="s">
        <v>#N/A N/A</v>
        <stp/>
        <stp>BDP|5501855906844670286</stp>
        <tr r="R1811" s="1"/>
      </tp>
      <tp t="s">
        <v>#N/A N/A</v>
        <stp/>
        <stp>BDP|9918547232271599522</stp>
        <tr r="R1081" s="1"/>
      </tp>
      <tp t="s">
        <v>#N/A N/A</v>
        <stp/>
        <stp>BDP|9592706149108601920</stp>
        <tr r="R3" s="1"/>
      </tp>
      <tp t="s">
        <v>#N/A N/A</v>
        <stp/>
        <stp>BDP|5016187584180393770</stp>
        <tr r="R172" s="1"/>
        <tr r="R1709" s="1"/>
        <tr r="R1357" s="1"/>
      </tp>
      <tp t="s">
        <v>#N/A N/A</v>
        <stp/>
        <stp>BDP|8853243036193745153</stp>
        <tr r="R318" s="1"/>
      </tp>
      <tp t="s">
        <v>#N/A N/A</v>
        <stp/>
        <stp>BDP|8628217648432049777</stp>
        <tr r="R1899" s="1"/>
      </tp>
      <tp t="s">
        <v>#N/A N/A</v>
        <stp/>
        <stp>BDP|6702333116347855827</stp>
        <tr r="N1956" s="1"/>
      </tp>
      <tp t="s">
        <v>#N/A N/A</v>
        <stp/>
        <stp>BDP|4601611997905158584</stp>
        <tr r="R100" s="1"/>
        <tr r="R1265" s="1"/>
        <tr r="R1637" s="1"/>
      </tp>
      <tp t="s">
        <v>#N/A N/A</v>
        <stp/>
        <stp>BDP|7487976458781119130</stp>
        <tr r="R1202" s="1"/>
      </tp>
      <tp t="s">
        <v>#N/A N/A</v>
        <stp/>
        <stp>BDP|1596599584565486256</stp>
        <tr r="R425" s="1"/>
      </tp>
      <tp t="s">
        <v>#N/A N/A</v>
        <stp/>
        <stp>BDP|9208821549536088806</stp>
        <tr r="R1277" s="1"/>
      </tp>
      <tp t="s">
        <v>#N/A N/A</v>
        <stp/>
        <stp>BDP|8439578802171006780</stp>
        <tr r="N1880" s="1"/>
      </tp>
      <tp t="s">
        <v>#N/A N/A</v>
        <stp/>
        <stp>BDP|7599097684086533241</stp>
        <tr r="R1312" s="1"/>
      </tp>
      <tp t="s">
        <v>#N/A N/A</v>
        <stp/>
        <stp>BDP|9710052120903230395</stp>
        <tr r="N89" s="1"/>
        <tr r="N1626" s="1"/>
        <tr r="N1252" s="1"/>
      </tp>
      <tp t="s">
        <v>#N/A N/A</v>
        <stp/>
        <stp>BDP|6655710149398424638</stp>
        <tr r="R1423" s="1"/>
        <tr r="R244" s="1"/>
        <tr r="R1781" s="1"/>
      </tp>
      <tp t="s">
        <v>#N/A N/A</v>
        <stp/>
        <stp>BDP|4118712174569932647</stp>
        <tr r="N1941" s="1"/>
      </tp>
      <tp t="s">
        <v>#N/A N/A</v>
        <stp/>
        <stp>BDP|4943311773549599200</stp>
        <tr r="R200" s="1"/>
        <tr r="R1375" s="1"/>
        <tr r="R1737" s="1"/>
      </tp>
      <tp t="s">
        <v>#N/A N/A</v>
        <stp/>
        <stp>BDP|3330116254284849809</stp>
        <tr r="P2088" s="1"/>
      </tp>
      <tp t="s">
        <v>#N/A N/A</v>
        <stp/>
        <stp>BDP|6318713238041450808</stp>
        <tr r="N1891" s="1"/>
      </tp>
      <tp t="s">
        <v>#N/A N/A</v>
        <stp/>
        <stp>BDP|9030358012077928706</stp>
        <tr r="N425" s="1"/>
      </tp>
      <tp t="s">
        <v>#N/A N/A</v>
        <stp/>
        <stp>BDP|4248502644669126793</stp>
        <tr r="R757" s="1"/>
        <tr r="R757" s="1"/>
      </tp>
      <tp t="s">
        <v>#N/A N/A</v>
        <stp/>
        <stp>BDP|2071687490464612207</stp>
        <tr r="R950" s="1"/>
      </tp>
      <tp t="s">
        <v>#N/A N/A</v>
        <stp/>
        <stp>BDP|5677352729846139959</stp>
        <tr r="R1266" s="1"/>
      </tp>
      <tp t="s">
        <v>#N/A N/A</v>
        <stp/>
        <stp>BDP|6371972278363074027</stp>
        <tr r="R650" s="1"/>
        <tr r="R398" s="1"/>
      </tp>
      <tp t="s">
        <v>#N/A N/A</v>
        <stp/>
        <stp>BDP|9555414993368847710</stp>
        <tr r="R1885" s="1"/>
      </tp>
      <tp t="s">
        <v>#N/A N/A</v>
        <stp/>
        <stp>BDP|4145776618931676874</stp>
        <tr r="N936" s="1"/>
      </tp>
      <tp t="s">
        <v>#N/A N/A</v>
        <stp/>
        <stp>BDP|8982862927691775804</stp>
        <tr r="N1192" s="1"/>
      </tp>
      <tp t="s">
        <v>#N/A N/A</v>
        <stp/>
        <stp>BDP|4984940060699224903</stp>
        <tr r="N1470" s="1"/>
      </tp>
      <tp t="s">
        <v>#N/A N/A</v>
        <stp/>
        <stp>BDP|9167130940671485699</stp>
        <tr r="R314" s="1"/>
      </tp>
      <tp t="s">
        <v>#N/A N/A</v>
        <stp/>
        <stp>BDP|3939909975816432074</stp>
        <tr r="R1910" s="1"/>
        <tr r="R1910" s="1"/>
      </tp>
      <tp t="s">
        <v>#N/A N/A</v>
        <stp/>
        <stp>BDP|5237790816669558174</stp>
        <tr r="R1158" s="1"/>
        <tr r="R233" s="1"/>
        <tr r="R1411" s="1"/>
        <tr r="R1770" s="1"/>
      </tp>
      <tp t="s">
        <v>#N/A N/A</v>
        <stp/>
        <stp>BDP|8302739860120688297</stp>
        <tr r="N169" s="1"/>
        <tr r="N1706" s="1"/>
      </tp>
      <tp t="s">
        <v>#N/A N/A</v>
        <stp/>
        <stp>BDP|9760006357523961465</stp>
        <tr r="R1912" s="1"/>
        <tr r="R1912" s="1"/>
      </tp>
      <tp t="s">
        <v>#N/A N/A</v>
        <stp/>
        <stp>BDP|4155051895567841163</stp>
        <tr r="N75" s="1"/>
      </tp>
      <tp t="s">
        <v>#N/A N/A</v>
        <stp/>
        <stp>BDP|2910867158720207498</stp>
        <tr r="N517" s="1"/>
      </tp>
      <tp t="s">
        <v>#N/A N/A</v>
        <stp/>
        <stp>BDP|3739275261719418599</stp>
        <tr r="R174" s="1"/>
        <tr r="R1358" s="1"/>
        <tr r="R1711" s="1"/>
      </tp>
      <tp t="s">
        <v>#N/A N/A</v>
        <stp/>
        <stp>BDP|6337003698791393544</stp>
        <tr r="N1595" s="1"/>
      </tp>
      <tp t="s">
        <v>#N/A N/A</v>
        <stp/>
        <stp>BDP|4951628026509055213</stp>
        <tr r="Q2183" s="1"/>
      </tp>
      <tp t="s">
        <v>#N/A N/A</v>
        <stp/>
        <stp>BDP|7960126166303098814</stp>
        <tr r="R895" s="1"/>
      </tp>
      <tp t="s">
        <v>#N/A N/A</v>
        <stp/>
        <stp>BDP|2553950128894500613</stp>
        <tr r="R2140" s="1"/>
        <tr r="R2141" s="1"/>
      </tp>
      <tp t="s">
        <v>#N/A N/A</v>
        <stp/>
        <stp>BDP|7432193080927617279</stp>
        <tr r="N1918" s="1"/>
      </tp>
      <tp t="s">
        <v>#N/A N/A</v>
        <stp/>
        <stp>BDP|3266524264758907315</stp>
        <tr r="N1196" s="1"/>
      </tp>
      <tp t="s">
        <v>#N/A N/A</v>
        <stp/>
        <stp>BDP|2373120790796914741</stp>
        <tr r="R415" s="1"/>
        <tr r="R666" s="1"/>
      </tp>
      <tp t="s">
        <v>#N/A N/A</v>
        <stp/>
        <stp>BDP|8994734916855671062</stp>
        <tr r="R1332" s="1"/>
      </tp>
      <tp t="s">
        <v>#N/A N/A</v>
        <stp/>
        <stp>BDP|4956628190840179061</stp>
        <tr r="R1912" s="1"/>
      </tp>
      <tp t="s">
        <v>#N/A N/A</v>
        <stp/>
        <stp>BDP|6450889631371716769</stp>
        <tr r="R1023" s="1"/>
        <tr r="R1023" s="1"/>
      </tp>
      <tp t="s">
        <v>#N/A N/A</v>
        <stp/>
        <stp>BDP|1941635661579292344</stp>
        <tr r="N1026" s="1"/>
        <tr r="N1025" s="1"/>
      </tp>
      <tp t="s">
        <v>#N/A N/A</v>
        <stp/>
        <stp>BDP|3164225682912915050</stp>
        <tr r="R1589" s="1"/>
      </tp>
      <tp t="s">
        <v>#N/A N/A</v>
        <stp/>
        <stp>BDP|7763490542044737868</stp>
        <tr r="N1047" s="1"/>
      </tp>
      <tp t="s">
        <v>#N/A N/A</v>
        <stp/>
        <stp>BDP|3527951699861119957</stp>
        <tr r="N855" s="1"/>
      </tp>
      <tp t="s">
        <v>#N/A N/A</v>
        <stp/>
        <stp>BDP|2092440818744065814</stp>
        <tr r="R1321" s="1"/>
      </tp>
      <tp t="s">
        <v>#N/A N/A</v>
        <stp/>
        <stp>BDP|1736012269158478469</stp>
        <tr r="R1312" s="1"/>
      </tp>
      <tp t="s">
        <v>#N/A N/A</v>
        <stp/>
        <stp>BDP|1913008917162437975</stp>
        <tr r="R404" s="1"/>
        <tr r="R656" s="1"/>
      </tp>
      <tp t="s">
        <v>#N/A N/A</v>
        <stp/>
        <stp>BDP|1741892235237566633</stp>
        <tr r="N1295" s="1"/>
      </tp>
      <tp t="s">
        <v>#N/A N/A</v>
        <stp/>
        <stp>BDP|4810984078153619236</stp>
        <tr r="R2187" s="1"/>
      </tp>
      <tp t="s">
        <v>#N/A N/A</v>
        <stp/>
        <stp>BDP|8338335522641735381</stp>
        <tr r="R544" s="1"/>
      </tp>
      <tp t="s">
        <v>#N/A N/A</v>
        <stp/>
        <stp>BDP|3198948906634810563</stp>
        <tr r="R864" s="1"/>
      </tp>
      <tp t="s">
        <v>#N/A N/A</v>
        <stp/>
        <stp>BDP|9830153876852589634</stp>
        <tr r="N2192" s="1"/>
      </tp>
      <tp t="s">
        <v>#N/A N/A</v>
        <stp/>
        <stp>BDP|7264790197104354624</stp>
        <tr r="N439" s="1"/>
      </tp>
      <tp t="s">
        <v>#N/A N/A</v>
        <stp/>
        <stp>BDP|3991812842273051785</stp>
        <tr r="R1150" s="1"/>
      </tp>
      <tp t="s">
        <v>#N/A N/A</v>
        <stp/>
        <stp>BDP|4215836074080478032</stp>
        <tr r="R1872" s="1"/>
        <tr r="R1872" s="1"/>
        <tr r="R2211" s="1"/>
        <tr r="R2211" s="1"/>
      </tp>
      <tp t="s">
        <v>#N/A N/A</v>
        <stp/>
        <stp>BDP|1891413628964028835</stp>
        <tr r="R1319" s="1"/>
      </tp>
      <tp t="s">
        <v>#N/A N/A</v>
        <stp/>
        <stp>BDP|2643621192392568417</stp>
        <tr r="R275" s="1"/>
        <tr r="R275" s="1"/>
      </tp>
      <tp t="s">
        <v>#N/A N/A</v>
        <stp/>
        <stp>BDP|2186781047583981953</stp>
        <tr r="R1542" s="1"/>
      </tp>
      <tp t="s">
        <v>#N/A N/A</v>
        <stp/>
        <stp>BDP|3678419582002260643</stp>
        <tr r="R139" s="1"/>
        <tr r="R1676" s="1"/>
      </tp>
      <tp t="s">
        <v>#N/A N/A</v>
        <stp/>
        <stp>BDP|7981752608563577826</stp>
        <tr r="R149" s="1"/>
        <tr r="R1686" s="1"/>
      </tp>
      <tp t="s">
        <v>#N/A N/A</v>
        <stp/>
        <stp>BDP|8498023147836021121</stp>
        <tr r="R1490" s="1"/>
      </tp>
      <tp t="s">
        <v>#N/A N/A</v>
        <stp/>
        <stp>BDP|3400374031860010818</stp>
        <tr r="N374" s="1"/>
        <tr r="N627" s="1"/>
      </tp>
      <tp t="s">
        <v>#N/A N/A</v>
        <stp/>
        <stp>BDP|2566980156432271798</stp>
        <tr r="R741" s="1"/>
      </tp>
      <tp t="s">
        <v>#N/A N/A</v>
        <stp/>
        <stp>BDP|9688283347731039590</stp>
        <tr r="R319" s="1"/>
      </tp>
      <tp t="s">
        <v>#N/A N/A</v>
        <stp/>
        <stp>BDP|5926192030088400441</stp>
        <tr r="R1052" s="1"/>
      </tp>
      <tp t="s">
        <v>#N/A N/A</v>
        <stp/>
        <stp>BDP|9653675490099826491</stp>
        <tr r="R1212" s="1"/>
      </tp>
      <tp t="s">
        <v>#N/A N/A</v>
        <stp/>
        <stp>BDP|5271501144908089762</stp>
        <tr r="N2072" s="1"/>
      </tp>
      <tp t="s">
        <v>#N/A N/A</v>
        <stp/>
        <stp>BDP|2614108907729284133</stp>
        <tr r="R368" s="1"/>
        <tr r="R622" s="1"/>
      </tp>
      <tp t="s">
        <v>#N/A N/A</v>
        <stp/>
        <stp>BDP|6528144250121577846</stp>
        <tr r="N293" s="1"/>
        <tr r="N445" s="1"/>
      </tp>
      <tp t="s">
        <v>#N/A N/A</v>
        <stp/>
        <stp>BDP|1574749326109021667</stp>
        <tr r="R559" s="1"/>
      </tp>
      <tp t="s">
        <v>#N/A N/A</v>
        <stp/>
        <stp>BDP|1342311429869934233</stp>
        <tr r="N82" s="1"/>
        <tr r="N1241" s="1"/>
        <tr r="N1619" s="1"/>
      </tp>
      <tp t="s">
        <v>#N/A N/A</v>
        <stp/>
        <stp>BDP|2228181509218750054</stp>
        <tr r="R1879" s="1"/>
      </tp>
      <tp t="s">
        <v>#N/A N/A</v>
        <stp/>
        <stp>BDP|2070202531069635163</stp>
        <tr r="N1923" s="1"/>
      </tp>
      <tp t="s">
        <v>#N/A N/A</v>
        <stp/>
        <stp>BDP|8831315710068864904</stp>
        <tr r="N10" s="1"/>
        <tr r="N10" s="1"/>
        <tr r="N27" s="1"/>
        <tr r="N27" s="1"/>
      </tp>
      <tp t="s">
        <v>#N/A N/A</v>
        <stp/>
        <stp>BDP|2761116101288306056</stp>
        <tr r="N1214" s="1"/>
      </tp>
      <tp t="s">
        <v>#N/A N/A</v>
        <stp/>
        <stp>BDP|6943404419820178808</stp>
        <tr r="N573" s="1"/>
      </tp>
      <tp t="s">
        <v>#N/A N/A</v>
        <stp/>
        <stp>BDP|9095714820955136268</stp>
        <tr r="N81" s="1"/>
        <tr r="N1240" s="1"/>
        <tr r="N1618" s="1"/>
      </tp>
      <tp t="s">
        <v>#N/A N/A</v>
        <stp/>
        <stp>BDP|2733747323818760414</stp>
        <tr r="R872" s="1"/>
      </tp>
      <tp t="s">
        <v>#N/A N/A</v>
        <stp/>
        <stp>BDP|3002650485305538335</stp>
        <tr r="Q697" s="1"/>
      </tp>
      <tp t="s">
        <v>#N/A N/A</v>
        <stp/>
        <stp>BDP|2364619885347472043</stp>
        <tr r="R1013" s="1"/>
      </tp>
      <tp t="s">
        <v>#N/A N/A</v>
        <stp/>
        <stp>BDP|8840234132911952371</stp>
        <tr r="N50" s="1"/>
      </tp>
      <tp t="s">
        <v>#N/A N/A</v>
        <stp/>
        <stp>BDP|1511051504553564960</stp>
        <tr r="R2063" s="1"/>
        <tr r="R2063" s="1"/>
      </tp>
      <tp t="s">
        <v>#N/A N/A</v>
        <stp/>
        <stp>BDP|8483102497583592814</stp>
        <tr r="N204" s="1"/>
        <tr r="N1741" s="1"/>
      </tp>
      <tp t="s">
        <v>#N/A N/A</v>
        <stp/>
        <stp>BDP|5042212294901024414</stp>
        <tr r="R115" s="1"/>
        <tr r="R1291" s="1"/>
        <tr r="R1652" s="1"/>
      </tp>
      <tp t="s">
        <v>#N/A N/A</v>
        <stp/>
        <stp>BDP|9853279257155863041</stp>
        <tr r="N54" s="1"/>
        <tr r="N55" s="1"/>
      </tp>
      <tp t="s">
        <v>#N/A N/A</v>
        <stp/>
        <stp>BDP|4478266624347218800</stp>
        <tr r="R1087" s="1"/>
      </tp>
      <tp t="s">
        <v>#N/A N/A</v>
        <stp/>
        <stp>BDP|2418035340034663950</stp>
        <tr r="N1823" s="1"/>
      </tp>
      <tp t="s">
        <v>#N/A N/A</v>
        <stp/>
        <stp>BDP|5781953280456689902</stp>
        <tr r="N1165" s="1"/>
      </tp>
      <tp t="s">
        <v>#N/A N/A</v>
        <stp/>
        <stp>BDP|4685913336213332673</stp>
        <tr r="R70" s="1"/>
        <tr r="R14" s="1"/>
      </tp>
      <tp t="s">
        <v>#N/A N/A</v>
        <stp/>
        <stp>BDP|3416511491620865498</stp>
        <tr r="R898" s="1"/>
      </tp>
      <tp t="s">
        <v>#N/A N/A</v>
        <stp/>
        <stp>BDP|2404879970583663502</stp>
        <tr r="N583" s="1"/>
      </tp>
      <tp t="s">
        <v>#N/A N/A</v>
        <stp/>
        <stp>BDP|6893314799215653232</stp>
        <tr r="R2066" s="1"/>
      </tp>
      <tp t="s">
        <v>#N/A N/A</v>
        <stp/>
        <stp>BDP|1287963388528179383</stp>
        <tr r="R1328" s="1"/>
      </tp>
      <tp t="s">
        <v>#N/A N/A</v>
        <stp/>
        <stp>BDP|4285597186401072381</stp>
        <tr r="R551" s="1"/>
        <tr r="R551" s="1"/>
      </tp>
      <tp t="s">
        <v>#N/A N/A</v>
        <stp/>
        <stp>BDP|9742515574059791905</stp>
        <tr r="R697" s="1"/>
      </tp>
      <tp t="s">
        <v>#N/A N/A</v>
        <stp/>
        <stp>BDP|7593870252512244374</stp>
        <tr r="R812" s="1"/>
      </tp>
      <tp t="s">
        <v>#N/A N/A</v>
        <stp/>
        <stp>BDP|8615678502142422726</stp>
        <tr r="R357" s="1"/>
        <tr r="R616" s="1"/>
      </tp>
      <tp t="s">
        <v>#N/A N/A</v>
        <stp/>
        <stp>BDP|6238929040024273473</stp>
        <tr r="N426" s="1"/>
        <tr r="N675" s="1"/>
      </tp>
      <tp t="s">
        <v>#N/A N/A</v>
        <stp/>
        <stp>BDP|1614032391361150204</stp>
        <tr r="R1088" s="1"/>
      </tp>
      <tp t="s">
        <v>#N/A N/A</v>
        <stp/>
        <stp>BDP|8854994294575908694</stp>
        <tr r="R550" s="1"/>
      </tp>
      <tp t="s">
        <v>#N/A N/A</v>
        <stp/>
        <stp>BDP|6070115105735744963</stp>
        <tr r="R378" s="1"/>
        <tr r="R631" s="1"/>
      </tp>
      <tp t="s">
        <v>#N/A N/A</v>
        <stp/>
        <stp>BDP|4152449017993524925</stp>
        <tr r="R1020" s="1"/>
      </tp>
      <tp t="s">
        <v>#N/A N/A</v>
        <stp/>
        <stp>BDP|4836325536316171986</stp>
        <tr r="R891" s="1"/>
      </tp>
      <tp t="s">
        <v>#N/A N/A</v>
        <stp/>
        <stp>BDP|3259601673449619026</stp>
        <tr r="R298" s="1"/>
      </tp>
      <tp t="s">
        <v>#N/A N/A</v>
        <stp/>
        <stp>BDP|4926806644118586424</stp>
        <tr r="R496" s="1"/>
      </tp>
      <tp t="s">
        <v>#N/A N/A</v>
        <stp/>
        <stp>BDP|2514198475901385100</stp>
        <tr r="R514" s="1"/>
      </tp>
      <tp t="s">
        <v>#N/A N/A</v>
        <stp/>
        <stp>BDP|9486579994067898653</stp>
        <tr r="N289" s="1"/>
      </tp>
      <tp t="s">
        <v>#N/A N/A</v>
        <stp/>
        <stp>BDP|1261537465334665289</stp>
        <tr r="R913" s="1"/>
      </tp>
      <tp t="s">
        <v>#N/A N/A</v>
        <stp/>
        <stp>BDP|7938716466484173659</stp>
        <tr r="N52" s="1"/>
      </tp>
      <tp t="s">
        <v>#N/A N/A</v>
        <stp/>
        <stp>BDP|6887757244049729843</stp>
        <tr r="N1042" s="1"/>
      </tp>
      <tp t="s">
        <v>#N/A N/A</v>
        <stp/>
        <stp>BDP|2496795763854653320</stp>
        <tr r="R785" s="1"/>
      </tp>
      <tp t="s">
        <v>#N/A N/A</v>
        <stp/>
        <stp>BDP|6853725613135615151</stp>
        <tr r="R911" s="1"/>
      </tp>
      <tp t="s">
        <v>#N/A N/A</v>
        <stp/>
        <stp>BDP|9471230613766613881</stp>
        <tr r="R188" s="1"/>
        <tr r="R1725" s="1"/>
        <tr r="R1368" s="1"/>
      </tp>
      <tp t="s">
        <v>#N/A N/A</v>
        <stp/>
        <stp>BDP|6629042157426603191</stp>
        <tr r="R1926" s="1"/>
      </tp>
      <tp t="s">
        <v>#N/A N/A</v>
        <stp/>
        <stp>BDP|9704521739939190269</stp>
        <tr r="O36" s="1"/>
        <tr r="O709" s="1"/>
        <tr r="O953" s="1"/>
        <tr r="O971" s="1"/>
        <tr r="O996" s="1"/>
        <tr r="O1986" s="1"/>
        <tr r="O2011" s="1"/>
        <tr r="O2100" s="1"/>
        <tr r="O2220" s="1"/>
      </tp>
      <tp t="s">
        <v>#N/A N/A</v>
        <stp/>
        <stp>BDP|8656526498890623015</stp>
        <tr r="R79" s="1"/>
        <tr r="R1616" s="1"/>
      </tp>
      <tp t="s">
        <v>#N/A N/A</v>
        <stp/>
        <stp>BDP|2931161596819060729</stp>
        <tr r="N444" s="1"/>
        <tr r="N685" s="1"/>
      </tp>
      <tp t="s">
        <v>#N/A N/A</v>
        <stp/>
        <stp>BDP|4888811381495402578</stp>
        <tr r="R1381" s="1"/>
      </tp>
      <tp t="s">
        <v>#N/A N/A</v>
        <stp/>
        <stp>BDP|8829642584462166024</stp>
        <tr r="N8" s="1"/>
        <tr r="N8" s="1"/>
        <tr r="N25" s="1"/>
        <tr r="N25" s="1"/>
        <tr r="N2086" s="1"/>
        <tr r="N2086" s="1"/>
      </tp>
      <tp t="s">
        <v>#N/A N/A</v>
        <stp/>
        <stp>BDP|9854385575339823059</stp>
        <tr r="R516" s="1"/>
      </tp>
      <tp t="s">
        <v>#N/A N/A</v>
        <stp/>
        <stp>BDP|2434589265560851596</stp>
        <tr r="R1177" s="1"/>
      </tp>
      <tp t="s">
        <v>#N/A N/A</v>
        <stp/>
        <stp>BDP|9973688337958784091</stp>
        <tr r="R1223" s="1"/>
        <tr r="R1588" s="1"/>
      </tp>
      <tp t="s">
        <v>#N/A N/A</v>
        <stp/>
        <stp>BDP|7740048769035526070</stp>
        <tr r="R1931" s="1"/>
      </tp>
      <tp t="s">
        <v>#N/A N/A</v>
        <stp/>
        <stp>BDP|6603755589648108532</stp>
        <tr r="R1465" s="1"/>
      </tp>
      <tp t="s">
        <v>#N/A N/A</v>
        <stp/>
        <stp>BDP|4056951438509184350</stp>
        <tr r="R1370" s="1"/>
        <tr r="R193" s="1"/>
        <tr r="R1730" s="1"/>
      </tp>
      <tp t="s">
        <v>#N/A N/A</v>
        <stp/>
        <stp>BDP|4894231710167384418</stp>
        <tr r="R949" s="1"/>
      </tp>
      <tp t="s">
        <v>#N/A N/A</v>
        <stp/>
        <stp>BDP|4242082934631183260</stp>
        <tr r="R1220" s="1"/>
      </tp>
      <tp t="s">
        <v>#N/A N/A</v>
        <stp/>
        <stp>BDP|2973698725077426586</stp>
        <tr r="R234" s="1"/>
        <tr r="R1415" s="1"/>
        <tr r="R1771" s="1"/>
      </tp>
      <tp t="s">
        <v>#N/A N/A</v>
        <stp/>
        <stp>BDP|3249038288997171819</stp>
        <tr r="R1389" s="1"/>
      </tp>
      <tp t="s">
        <v>#N/A N/A</v>
        <stp/>
        <stp>BDP|1295381981068462664</stp>
        <tr r="O10" s="1"/>
        <tr r="O27" s="1"/>
      </tp>
      <tp t="s">
        <v>#N/A N/A</v>
        <stp/>
        <stp>BDP|5804632141841072230</stp>
        <tr r="N1020" s="1"/>
      </tp>
      <tp t="s">
        <v>#N/A N/A</v>
        <stp/>
        <stp>BDP|2914191930737132389</stp>
        <tr r="R1551" s="1"/>
      </tp>
      <tp t="s">
        <v>#N/A N/A</v>
        <stp/>
        <stp>BDP|5304572728811049750</stp>
        <tr r="N1018" s="1"/>
      </tp>
      <tp t="s">
        <v>#N/A N/A</v>
        <stp/>
        <stp>BDP|6450594750707025545</stp>
        <tr r="R1796" s="1"/>
        <tr r="R259" s="1"/>
        <tr r="R1339" s="1"/>
      </tp>
      <tp t="s">
        <v>#N/A N/A</v>
        <stp/>
        <stp>BDP|4446081000129147940</stp>
        <tr r="Q964" s="1"/>
        <tr r="Q1007" s="1"/>
        <tr r="Q47" s="1"/>
        <tr r="Q1999" s="1"/>
        <tr r="Q720" s="1"/>
        <tr r="P964" s="1"/>
        <tr r="Q982" s="1"/>
        <tr r="P1007" s="1"/>
        <tr r="Q1601" s="1"/>
        <tr r="Q2024" s="1"/>
        <tr r="Q2113" s="1"/>
        <tr r="Q2231" s="1"/>
      </tp>
      <tp t="s">
        <v>#N/A N/A</v>
        <stp/>
        <stp>BDP|9490297052449611309</stp>
        <tr r="R1930" s="1"/>
      </tp>
      <tp t="s">
        <v>#N/A N/A</v>
        <stp/>
        <stp>BDP|6676311490678774092</stp>
        <tr r="R2198" s="1"/>
      </tp>
      <tp t="s">
        <v>#N/A N/A</v>
        <stp/>
        <stp>BDP|4379118259943149735</stp>
        <tr r="R1025" s="1"/>
        <tr r="R1025" s="1"/>
      </tp>
      <tp t="s">
        <v>#N/A N/A</v>
        <stp/>
        <stp>BDP|4442268271663523689</stp>
        <tr r="R776" s="1"/>
      </tp>
      <tp t="s">
        <v>#N/A N/A</v>
        <stp/>
        <stp>BDP|3744903188373632577</stp>
        <tr r="R396" s="1"/>
        <tr r="R648" s="1"/>
      </tp>
      <tp t="s">
        <v>#N/A N/A</v>
        <stp/>
        <stp>BDP|5927122071256336177</stp>
        <tr r="R349" s="1"/>
        <tr r="R609" s="1"/>
      </tp>
      <tp t="s">
        <v>#N/A N/A</v>
        <stp/>
        <stp>BDP|2347233135366388195</stp>
        <tr r="R248" s="1"/>
        <tr r="R1785" s="1"/>
      </tp>
      <tp t="s">
        <v>#N/A N/A</v>
        <stp/>
        <stp>BDP|5448648109564300355</stp>
        <tr r="N1575" s="1"/>
      </tp>
      <tp t="s">
        <v>#N/A N/A</v>
        <stp/>
        <stp>BDP|3323671203464112598</stp>
        <tr r="R13" s="1"/>
        <tr r="R13" s="1"/>
        <tr r="R30" s="1"/>
        <tr r="R30" s="1"/>
      </tp>
      <tp t="s">
        <v>#N/A N/A</v>
        <stp/>
        <stp>BDP|1671706619582057102</stp>
        <tr r="R2150" s="1"/>
      </tp>
      <tp t="s">
        <v>#N/A N/A</v>
        <stp/>
        <stp>BDP|6251606565650113290</stp>
        <tr r="N905" s="1"/>
      </tp>
      <tp t="s">
        <v>#N/A N/A</v>
        <stp/>
        <stp>BDP|1745178836171110688</stp>
        <tr r="N760" s="1"/>
      </tp>
      <tp t="s">
        <v>#N/A N/A</v>
        <stp/>
        <stp>BDP|9099892607503626644</stp>
        <tr r="R105" s="1"/>
        <tr r="R1271" s="1"/>
        <tr r="R1642" s="1"/>
      </tp>
      <tp t="s">
        <v>#N/A N/A</v>
        <stp/>
        <stp>BDP|3779434852260852629</stp>
        <tr r="N1542" s="1"/>
      </tp>
      <tp t="s">
        <v>#N/A N/A</v>
        <stp/>
        <stp>BDP|1241454450027945328</stp>
        <tr r="R527" s="1"/>
        <tr r="R527" s="1"/>
      </tp>
      <tp t="s">
        <v>#N/A N/A</v>
        <stp/>
        <stp>BDP|4749187653075881184</stp>
        <tr r="N234" s="1"/>
        <tr r="N1415" s="1"/>
        <tr r="N1771" s="1"/>
      </tp>
      <tp t="s">
        <v>#N/A N/A</v>
        <stp/>
        <stp>BDP|5757567570371977243</stp>
        <tr r="N1232" s="1"/>
      </tp>
      <tp t="s">
        <v>#N/A N/A</v>
        <stp/>
        <stp>BDP|6479023821425809537</stp>
        <tr r="N203" s="1"/>
        <tr r="N1740" s="1"/>
      </tp>
      <tp t="s">
        <v>#N/A N/A</v>
        <stp/>
        <stp>BDP|4965240822323413372</stp>
        <tr r="R880" s="1"/>
      </tp>
      <tp t="s">
        <v>#N/A N/A</v>
        <stp/>
        <stp>BDP|7881683794649134586</stp>
        <tr r="R1492" s="1"/>
      </tp>
      <tp t="s">
        <v>#N/A N/A</v>
        <stp/>
        <stp>BDP|3965655036521539329</stp>
        <tr r="R2173" s="1"/>
      </tp>
      <tp t="s">
        <v>#N/A N/A</v>
        <stp/>
        <stp>BDP|5141897347234776959</stp>
        <tr r="R1546" s="1"/>
      </tp>
      <tp t="s">
        <v>#N/A N/A</v>
        <stp/>
        <stp>BDP|2095477489509235319</stp>
        <tr r="R476" s="1"/>
      </tp>
      <tp t="s">
        <v>#N/A N/A</v>
        <stp/>
        <stp>BDP|8790882942303127319</stp>
        <tr r="N104" s="1"/>
        <tr r="N1641" s="1"/>
      </tp>
      <tp t="s">
        <v>#N/A N/A</v>
        <stp/>
        <stp>BDP|8741916838696523064</stp>
        <tr r="R1952" s="1"/>
      </tp>
      <tp t="s">
        <v>#N/A N/A</v>
        <stp/>
        <stp>BDP|2645663702311718180</stp>
        <tr r="N1336" s="1"/>
      </tp>
      <tp t="s">
        <v>#N/A N/A</v>
        <stp/>
        <stp>BDP|2762235208737448354</stp>
        <tr r="R1463" s="1"/>
      </tp>
      <tp t="s">
        <v>#N/A N/A</v>
        <stp/>
        <stp>BDP|1972072887525313876</stp>
        <tr r="R1017" s="1"/>
      </tp>
      <tp t="s">
        <v>#N/A N/A</v>
        <stp/>
        <stp>BDP|4417239269247648358</stp>
        <tr r="R1253" s="1"/>
      </tp>
      <tp t="s">
        <v>#N/A N/A</v>
        <stp/>
        <stp>BDP|3636758207106631600</stp>
        <tr r="N243" s="1"/>
        <tr r="N1421" s="1"/>
        <tr r="N1780" s="1"/>
      </tp>
      <tp t="s">
        <v>#N/A N/A</v>
        <stp/>
        <stp>BDP|7416460710903107511</stp>
        <tr r="R1077" s="1"/>
      </tp>
      <tp t="s">
        <v>#N/A N/A</v>
        <stp/>
        <stp>BDP|4133962866907244815</stp>
        <tr r="R926" s="1"/>
      </tp>
      <tp t="s">
        <v>#N/A N/A</v>
        <stp/>
        <stp>BDP|9611193730877979845</stp>
        <tr r="R1046" s="1"/>
      </tp>
      <tp t="s">
        <v>#N/A N/A</v>
        <stp/>
        <stp>BDP|9585169431906964995</stp>
        <tr r="R1693" s="1"/>
        <tr r="R156" s="1"/>
      </tp>
      <tp t="s">
        <v>#N/A N/A</v>
        <stp/>
        <stp>BDP|4958015465904682290</stp>
        <tr r="R1102" s="1"/>
      </tp>
      <tp t="s">
        <v>#N/A N/A</v>
        <stp/>
        <stp>BDP|7448572703617009120</stp>
        <tr r="R925" s="1"/>
      </tp>
      <tp t="s">
        <v>#N/A N/A</v>
        <stp/>
        <stp>BDP|4623732112646446011</stp>
        <tr r="N401" s="1"/>
        <tr r="N653" s="1"/>
      </tp>
      <tp t="s">
        <v>#N/A N/A</v>
        <stp/>
        <stp>BDP|7052466464578268923</stp>
        <tr r="R118" s="1"/>
        <tr r="R1294" s="1"/>
        <tr r="R1655" s="1"/>
      </tp>
      <tp t="s">
        <v>#N/A N/A</v>
        <stp/>
        <stp>BDP|9343729313218380330</stp>
        <tr r="N1053" s="1"/>
      </tp>
      <tp t="s">
        <v>#N/A N/A</v>
        <stp/>
        <stp>BDP|6449142423328446956</stp>
        <tr r="R1209" s="1"/>
      </tp>
      <tp t="s">
        <v>#N/A N/A</v>
        <stp/>
        <stp>BDP|9398330857262069944</stp>
        <tr r="N1389" s="1"/>
      </tp>
      <tp t="s">
        <v>#N/A N/A</v>
        <stp/>
        <stp>BDP|3315208162586126537</stp>
        <tr r="R1046" s="1"/>
        <tr r="R1352" s="1"/>
      </tp>
      <tp t="s">
        <v>#N/A N/A</v>
        <stp/>
        <stp>BDP|4601165323635372638</stp>
        <tr r="R385" s="1"/>
        <tr r="R636" s="1"/>
      </tp>
      <tp t="s">
        <v>#N/A N/A</v>
        <stp/>
        <stp>BDP|6925416617285846245</stp>
        <tr r="N690" s="1"/>
        <tr r="N990" s="1"/>
        <tr r="N1964" s="1"/>
        <tr r="N2091" s="1"/>
      </tp>
      <tp t="s">
        <v>#N/A N/A</v>
        <stp/>
        <stp>BDP|6251268718794441586</stp>
        <tr r="R1579" s="1"/>
      </tp>
      <tp t="s">
        <v>#N/A N/A</v>
        <stp/>
        <stp>BDP|4941525717996562293</stp>
        <tr r="R2070" s="1"/>
      </tp>
      <tp t="s">
        <v>#N/A N/A</v>
        <stp/>
        <stp>BDP|7958558532376639389</stp>
        <tr r="R1572" s="1"/>
      </tp>
      <tp t="s">
        <v>#N/A N/A</v>
        <stp/>
        <stp>BDP|3307609241081483478</stp>
        <tr r="R175" s="1"/>
        <tr r="R1712" s="1"/>
      </tp>
      <tp t="s">
        <v>#N/A N/A</v>
        <stp/>
        <stp>BDP|2024941103928272745</stp>
        <tr r="R334" s="1"/>
        <tr r="R593" s="1"/>
      </tp>
      <tp t="s">
        <v>#N/A N/A</v>
        <stp/>
        <stp>BDP|4179817413888660144</stp>
        <tr r="R1226" s="1"/>
      </tp>
      <tp t="s">
        <v>#N/A N/A</v>
        <stp/>
        <stp>BDP|5932859992531738183</stp>
        <tr r="N1355" s="1"/>
      </tp>
      <tp t="s">
        <v>#N/A N/A</v>
        <stp/>
        <stp>BDP|6515955292830126221</stp>
        <tr r="R372" s="1"/>
        <tr r="R625" s="1"/>
        <tr r="R2216" s="1"/>
      </tp>
      <tp t="s">
        <v>#N/A N/A</v>
        <stp/>
        <stp>BDP|2447198276212288288</stp>
        <tr r="O1601" s="1"/>
        <tr r="O1999" s="1"/>
        <tr r="O47" s="1"/>
        <tr r="O720" s="1"/>
        <tr r="O964" s="1"/>
        <tr r="O982" s="1"/>
        <tr r="O1007" s="1"/>
        <tr r="O2024" s="1"/>
        <tr r="O2113" s="1"/>
        <tr r="O2231" s="1"/>
      </tp>
      <tp t="s">
        <v>#N/A N/A</v>
        <stp/>
        <stp>BDP|8626178827447686814</stp>
        <tr r="R151" s="1"/>
        <tr r="R1688" s="1"/>
      </tp>
      <tp t="s">
        <v>#N/A N/A</v>
        <stp/>
        <stp>BDP|3298632149040051599</stp>
        <tr r="R870" s="1"/>
      </tp>
      <tp t="s">
        <v>#N/A N/A</v>
        <stp/>
        <stp>BDP|2619331976084113648</stp>
        <tr r="N1346" s="1"/>
      </tp>
      <tp t="s">
        <v>#N/A N/A</v>
        <stp/>
        <stp>BDP|9331075238328885627</stp>
        <tr r="R1210" s="1"/>
      </tp>
      <tp t="s">
        <v>#N/A N/A</v>
        <stp/>
        <stp>BDP|9388503403409641101</stp>
        <tr r="R2083" s="1"/>
      </tp>
      <tp t="s">
        <v>#N/A N/A</v>
        <stp/>
        <stp>BDP|5029749032583247627</stp>
        <tr r="N1063" s="1"/>
      </tp>
      <tp t="s">
        <v>#N/A N/A</v>
        <stp/>
        <stp>BDP|3688265460186433520</stp>
        <tr r="R875" s="1"/>
      </tp>
      <tp t="s">
        <v>#N/A N/A</v>
        <stp/>
        <stp>BDP|5808961812369849029</stp>
        <tr r="R2042" s="1"/>
      </tp>
      <tp t="s">
        <v>#N/A N/A</v>
        <stp/>
        <stp>BDP|9227012825066229923</stp>
        <tr r="R1047" s="1"/>
      </tp>
      <tp t="s">
        <v>#N/A N/A</v>
        <stp/>
        <stp>BDP|6935063798373348827</stp>
        <tr r="R252" s="1"/>
        <tr r="R1789" s="1"/>
      </tp>
      <tp t="s">
        <v>#N/A N/A</v>
        <stp/>
        <stp>BDP|5862542958284673547</stp>
        <tr r="R136" s="1"/>
        <tr r="R1673" s="1"/>
      </tp>
      <tp t="s">
        <v>#N/A N/A</v>
        <stp/>
        <stp>BDP|4760664135707281214</stp>
        <tr r="R777" s="1"/>
        <tr r="R777" s="1"/>
      </tp>
      <tp t="s">
        <v>#N/A N/A</v>
        <stp/>
        <stp>BDP|6251257907395288550</stp>
        <tr r="N296" s="1"/>
      </tp>
      <tp t="s">
        <v>#N/A N/A</v>
        <stp/>
        <stp>BDP|9447924900842399629</stp>
        <tr r="R818" s="1"/>
      </tp>
      <tp t="s">
        <v>#N/A N/A</v>
        <stp/>
        <stp>BDP|8396066084441059566</stp>
        <tr r="R299" s="1"/>
        <tr r="R299" s="1"/>
      </tp>
      <tp t="s">
        <v>#N/A N/A</v>
        <stp/>
        <stp>BDP|9706905601674977089</stp>
        <tr r="N906" s="1"/>
      </tp>
      <tp t="s">
        <v>#N/A N/A</v>
        <stp/>
        <stp>BDP|6610818117822542928</stp>
        <tr r="N1168" s="1"/>
      </tp>
      <tp t="s">
        <v>#N/A N/A</v>
        <stp/>
        <stp>BDP|3357211176862741049</stp>
        <tr r="R1568" s="1"/>
      </tp>
      <tp t="s">
        <v>#N/A N/A</v>
        <stp/>
        <stp>BDP|7919872767798744591</stp>
        <tr r="R1031" s="1"/>
      </tp>
      <tp t="s">
        <v>#N/A N/A</v>
        <stp/>
        <stp>BDP|6417427552395457670</stp>
        <tr r="R1431" s="1"/>
      </tp>
      <tp t="s">
        <v>#N/A N/A</v>
        <stp/>
        <stp>BDP|3507415066026199349</stp>
        <tr r="R1952" s="1"/>
      </tp>
      <tp t="s">
        <v>#N/A N/A</v>
        <stp/>
        <stp>BDP|7053542304186020071</stp>
        <tr r="R581" s="1"/>
      </tp>
      <tp t="s">
        <v>#N/A N/A</v>
        <stp/>
        <stp>BDP|6829489875833646243</stp>
        <tr r="N405" s="1"/>
      </tp>
      <tp t="s">
        <v>#N/A N/A</v>
        <stp/>
        <stp>BDP|5934773448271404355</stp>
        <tr r="R811" s="1"/>
      </tp>
      <tp t="s">
        <v>#N/A N/A</v>
        <stp/>
        <stp>BDP|1796122643339987986</stp>
        <tr r="N1911" s="1"/>
      </tp>
      <tp t="s">
        <v>#N/A N/A</v>
        <stp/>
        <stp>BDP|6272449752456114510</stp>
        <tr r="R444" s="1"/>
        <tr r="R685" s="1"/>
      </tp>
      <tp t="s">
        <v>#N/A N/A</v>
        <stp/>
        <stp>BDP|8449743480306338579</stp>
        <tr r="R2048" s="1"/>
      </tp>
      <tp t="s">
        <v>#N/A N/A</v>
        <stp/>
        <stp>BDP|4433193252366279294</stp>
        <tr r="R1148" s="1"/>
      </tp>
      <tp t="s">
        <v>#N/A N/A</v>
        <stp/>
        <stp>BDP|9995660452866920800</stp>
        <tr r="R500" s="1"/>
      </tp>
      <tp t="s">
        <v>#N/A N/A</v>
        <stp/>
        <stp>BDP|4745142904922147329</stp>
        <tr r="N194" s="1"/>
        <tr r="N1371" s="1"/>
        <tr r="N1731" s="1"/>
      </tp>
      <tp t="s">
        <v>#N/A N/A</v>
        <stp/>
        <stp>BDP|4851243549464403257</stp>
        <tr r="R520" s="1"/>
      </tp>
      <tp t="s">
        <v>#N/A N/A</v>
        <stp/>
        <stp>BDP|3469566867875055118</stp>
        <tr r="O11" s="1"/>
        <tr r="O28" s="1"/>
      </tp>
      <tp t="s">
        <v>#N/A N/A</v>
        <stp/>
        <stp>BDP|5514812999202859212</stp>
        <tr r="R132" s="1"/>
        <tr r="R1669" s="1"/>
      </tp>
      <tp t="s">
        <v>#N/A N/A</v>
        <stp/>
        <stp>BDP|6313645663942435054</stp>
        <tr r="R1341" s="1"/>
      </tp>
      <tp t="s">
        <v>#N/A N/A</v>
        <stp/>
        <stp>BDP|3333176744165091752</stp>
        <tr r="N1082" s="1"/>
      </tp>
      <tp t="s">
        <v>#N/A N/A</v>
        <stp/>
        <stp>BDP|2362454811406374510</stp>
        <tr r="N1087" s="1"/>
      </tp>
      <tp t="s">
        <v>#N/A N/A</v>
        <stp/>
        <stp>BDP|1000508670191127648</stp>
        <tr r="R842" s="1"/>
      </tp>
      <tp t="s">
        <v>#N/A N/A</v>
        <stp/>
        <stp>BDP|4464754056995596771</stp>
        <tr r="R783" s="1"/>
        <tr r="R783" s="1"/>
      </tp>
      <tp t="s">
        <v>#N/A N/A</v>
        <stp/>
        <stp>BDP|4541782379700234030</stp>
        <tr r="N885" s="1"/>
      </tp>
      <tp t="s">
        <v>#N/A N/A</v>
        <stp/>
        <stp>BDP|8995969488529352415</stp>
        <tr r="R805" s="1"/>
      </tp>
      <tp t="s">
        <v>#N/A N/A</v>
        <stp/>
        <stp>BDP|4833112683868198019</stp>
        <tr r="R173" s="1"/>
        <tr r="R1710" s="1"/>
      </tp>
      <tp t="s">
        <v>#N/A N/A</v>
        <stp/>
        <stp>BDP|7047238345710456485</stp>
        <tr r="R1457" s="1"/>
      </tp>
      <tp t="s">
        <v>#N/A N/A</v>
        <stp/>
        <stp>BDP|9363793682753477064</stp>
        <tr r="N1830" s="1"/>
        <tr r="N1831" s="1"/>
        <tr r="N1832" s="1"/>
        <tr r="N1833" s="1"/>
        <tr r="N1834" s="1"/>
      </tp>
      <tp t="s">
        <v>#N/A N/A</v>
        <stp/>
        <stp>BDP|1303620821449356991</stp>
        <tr r="R1138" s="1"/>
      </tp>
      <tp t="s">
        <v>#N/A N/A</v>
        <stp/>
        <stp>BDP|5755195699218487098</stp>
        <tr r="R1427" s="1"/>
      </tp>
      <tp t="s">
        <v>#N/A N/A</v>
        <stp/>
        <stp>BDP|2169387323022230424</stp>
        <tr r="N534" s="1"/>
      </tp>
      <tp t="s">
        <v>#N/A N/A</v>
        <stp/>
        <stp>BDP|6681355634495853641</stp>
        <tr r="R1541" s="1"/>
      </tp>
      <tp t="s">
        <v>#N/A N/A</v>
        <stp/>
        <stp>BDP|7616248939634733771</stp>
        <tr r="R782" s="1"/>
        <tr r="R782" s="1"/>
      </tp>
      <tp t="s">
        <v>#N/A N/A</v>
        <stp/>
        <stp>BDP|5750429232402849543</stp>
        <tr r="R224" s="1"/>
        <tr r="R1402" s="1"/>
        <tr r="R1761" s="1"/>
      </tp>
      <tp t="s">
        <v>#N/A N/A</v>
        <stp/>
        <stp>BDP|1925201272351905091</stp>
        <tr r="N357" s="1"/>
        <tr r="N616" s="1"/>
      </tp>
      <tp t="s">
        <v>#N/A N/A</v>
        <stp/>
        <stp>BDP|9253388550733495953</stp>
        <tr r="N1487" s="1"/>
      </tp>
      <tp t="s">
        <v>#N/A N/A</v>
        <stp/>
        <stp>BDP|3079724768317273032</stp>
        <tr r="R1147" s="1"/>
      </tp>
      <tp t="s">
        <v>#N/A N/A</v>
        <stp/>
        <stp>BDP|8585855496585486995</stp>
        <tr r="N1102" s="1"/>
      </tp>
      <tp t="s">
        <v>#N/A N/A</v>
        <stp/>
        <stp>BDP|3586582461587639225</stp>
        <tr r="R1014" s="1"/>
        <tr r="R1014" s="1"/>
      </tp>
      <tp t="s">
        <v>#N/A N/A</v>
        <stp/>
        <stp>BDP|4538555120340164698</stp>
        <tr r="R925" s="1"/>
      </tp>
      <tp t="s">
        <v>#N/A N/A</v>
        <stp/>
        <stp>BDP|6215433241292148199</stp>
        <tr r="N1011" s="1"/>
      </tp>
      <tp t="s">
        <v>#N/A N/A</v>
        <stp/>
        <stp>BDP|6662691155826521671</stp>
        <tr r="R736" s="1"/>
      </tp>
      <tp t="s">
        <v>#N/A N/A</v>
        <stp/>
        <stp>BDP|4396683978696322681</stp>
        <tr r="R895" s="1"/>
      </tp>
      <tp t="s">
        <v>#N/A N/A</v>
        <stp/>
        <stp>BDP|7990442025895286125</stp>
        <tr r="R1084" s="1"/>
      </tp>
      <tp t="s">
        <v>#N/A N/A</v>
        <stp/>
        <stp>BDP|6316304152094825119</stp>
        <tr r="N346" s="1"/>
        <tr r="N606" s="1"/>
      </tp>
      <tp t="s">
        <v>#N/A N/A</v>
        <stp/>
        <stp>BDP|8742045818129342507</stp>
        <tr r="R1917" s="1"/>
        <tr r="R1917" s="1"/>
      </tp>
      <tp t="s">
        <v>#N/A N/A</v>
        <stp/>
        <stp>BDP|8112656674595929912</stp>
        <tr r="N782" s="1"/>
      </tp>
      <tp t="s">
        <v>#N/A N/A</v>
        <stp/>
        <stp>BDP|4039403319730438456</stp>
        <tr r="R1446" s="1"/>
      </tp>
      <tp t="s">
        <v>#N/A N/A</v>
        <stp/>
        <stp>BDP|9898252084622597440</stp>
        <tr r="N1321" s="1"/>
      </tp>
      <tp t="s">
        <v>#N/A N/A</v>
        <stp/>
        <stp>BDP|3434745348913653671</stp>
        <tr r="N800" s="1"/>
      </tp>
      <tp t="s">
        <v>#N/A N/A</v>
        <stp/>
        <stp>BDP|6810232806101314078</stp>
        <tr r="R1214" s="1"/>
      </tp>
      <tp t="s">
        <v>#N/A N/A</v>
        <stp/>
        <stp>BDP|4769951610909906025</stp>
        <tr r="R1950" s="1"/>
      </tp>
      <tp t="s">
        <v>#N/A N/A</v>
        <stp/>
        <stp>BDP|6417482811431099744</stp>
        <tr r="N1113" s="1"/>
      </tp>
      <tp t="s">
        <v>#N/A N/A</v>
        <stp/>
        <stp>BDP|2882965718846983960</stp>
        <tr r="N750" s="1"/>
      </tp>
      <tp t="s">
        <v>#N/A N/A</v>
        <stp/>
        <stp>BDP|7010568491709908773</stp>
        <tr r="R1231" s="1"/>
      </tp>
      <tp t="s">
        <v>#N/A N/A</v>
        <stp/>
        <stp>BDP|4939696378767568748</stp>
        <tr r="N1455" s="1"/>
      </tp>
      <tp t="s">
        <v>#N/A N/A</v>
        <stp/>
        <stp>BDP|5620057278884333310</stp>
        <tr r="R198" s="1"/>
        <tr r="R1735" s="1"/>
      </tp>
      <tp t="s">
        <v>#N/A N/A</v>
        <stp/>
        <stp>BDP|7164766843733462290</stp>
        <tr r="N74" s="1"/>
      </tp>
      <tp t="s">
        <v>#N/A N/A</v>
        <stp/>
        <stp>BDP|7631043229567346713</stp>
        <tr r="R768" s="1"/>
        <tr r="R768" s="1"/>
      </tp>
      <tp t="s">
        <v>#N/A N/A</v>
        <stp/>
        <stp>BDP|6318160297608916321</stp>
        <tr r="R1374" s="1"/>
        <tr r="R1734" s="1"/>
        <tr r="R197" s="1"/>
      </tp>
      <tp t="s">
        <v>#N/A N/A</v>
        <stp/>
        <stp>BDP|7622774899935313928</stp>
        <tr r="R775" s="1"/>
        <tr r="R775" s="1"/>
      </tp>
      <tp t="s">
        <v>#N/A N/A</v>
        <stp/>
        <stp>BDP|3211283219422492796</stp>
        <tr r="N2008" s="1"/>
        <tr r="N458" s="1"/>
        <tr r="N695" s="1"/>
        <tr r="N1979" s="1"/>
        <tr r="N1983" s="1"/>
        <tr r="N2004" s="1"/>
      </tp>
      <tp t="s">
        <v>#N/A N/A</v>
        <stp/>
        <stp>BDP|9337906221582498585</stp>
        <tr r="N563" s="1"/>
      </tp>
      <tp t="s">
        <v>#N/A N/A</v>
        <stp/>
        <stp>BDP|4164786669827602784</stp>
        <tr r="N1333" s="1"/>
      </tp>
      <tp t="s">
        <v>#N/A N/A</v>
        <stp/>
        <stp>BDP|8377483739013954950</stp>
        <tr r="R1249" s="1"/>
      </tp>
      <tp t="s">
        <v>#N/A N/A</v>
        <stp/>
        <stp>BDP|1402982443529327024</stp>
        <tr r="R354" s="1"/>
        <tr r="R613" s="1"/>
      </tp>
      <tp t="s">
        <v>#N/A N/A</v>
        <stp/>
        <stp>BDP|7907921494587756560</stp>
        <tr r="N822" s="1"/>
      </tp>
      <tp t="s">
        <v>#N/A N/A</v>
        <stp/>
        <stp>BDP|1982425743922048663</stp>
        <tr r="R752" s="1"/>
      </tp>
      <tp t="s">
        <v>#N/A N/A</v>
        <stp/>
        <stp>BDP|3703405619352316135</stp>
        <tr r="R860" s="1"/>
      </tp>
      <tp t="s">
        <v>#N/A N/A</v>
        <stp/>
        <stp>BDP|1907608463231766539</stp>
        <tr r="R924" s="1"/>
        <tr r="R1583" s="1"/>
      </tp>
      <tp t="s">
        <v>#N/A N/A</v>
        <stp/>
        <stp>BDP|5978291470791618487</stp>
        <tr r="R1009" s="1"/>
      </tp>
      <tp t="s">
        <v>#N/A N/A</v>
        <stp/>
        <stp>BDP|6871501943117775526</stp>
        <tr r="R532" s="1"/>
      </tp>
      <tp t="s">
        <v>#N/A N/A</v>
        <stp/>
        <stp>BDP|9451158409104479932</stp>
        <tr r="R249" s="1"/>
        <tr r="R1429" s="1"/>
        <tr r="R1786" s="1"/>
      </tp>
      <tp t="s">
        <v>#N/A N/A</v>
        <stp/>
        <stp>BDP|6093252506213902251</stp>
        <tr r="N932" s="1"/>
      </tp>
      <tp t="s">
        <v>#N/A N/A</v>
        <stp/>
        <stp>BDP|2868075631671551548</stp>
        <tr r="N370" s="1"/>
        <tr r="N624" s="1"/>
      </tp>
      <tp t="s">
        <v>#N/A N/A</v>
        <stp/>
        <stp>BDP|3167090210725089275</stp>
        <tr r="N14" s="1"/>
        <tr r="N70" s="1"/>
      </tp>
      <tp t="s">
        <v>#N/A N/A</v>
        <stp/>
        <stp>BDP|7159782538005982370</stp>
        <tr r="N1245" s="1"/>
        <tr r="N85" s="1"/>
        <tr r="N1622" s="1"/>
      </tp>
      <tp t="s">
        <v>#N/A N/A</v>
        <stp/>
        <stp>BDP|2548421248976466148</stp>
        <tr r="R884" s="1"/>
      </tp>
      <tp t="s">
        <v>#N/A N/A</v>
        <stp/>
        <stp>BDP|5401425772044916721</stp>
        <tr r="R946" s="1"/>
      </tp>
      <tp t="s">
        <v>#N/A N/A</v>
        <stp/>
        <stp>BDP|4109392116363604074</stp>
        <tr r="Q12" s="1"/>
        <tr r="Q29" s="1"/>
      </tp>
      <tp t="s">
        <v>#N/A N/A</v>
        <stp/>
        <stp>BDP|3518487897653504807</stp>
        <tr r="R842" s="1"/>
      </tp>
      <tp t="s">
        <v>#N/A N/A</v>
        <stp/>
        <stp>BDP|3846619196099682062</stp>
        <tr r="R518" s="1"/>
      </tp>
      <tp t="s">
        <v>#N/A N/A</v>
        <stp/>
        <stp>BDP|9741833920893934510</stp>
        <tr r="R1138" s="1"/>
      </tp>
      <tp t="s">
        <v>#N/A N/A</v>
        <stp/>
        <stp>BDP|8492173474062839936</stp>
        <tr r="N1136" s="1"/>
      </tp>
      <tp t="s">
        <v>#N/A N/A</v>
        <stp/>
        <stp>BDP|3813331757463971393</stp>
        <tr r="R1587" s="1"/>
      </tp>
      <tp t="s">
        <v>#N/A N/A</v>
        <stp/>
        <stp>BDP|4275476751710842000</stp>
        <tr r="R1216" s="1"/>
        <tr r="R1435" s="1"/>
      </tp>
      <tp t="s">
        <v>#N/A N/A</v>
        <stp/>
        <stp>BDP|1988424828160891271</stp>
        <tr r="N1425" s="1"/>
      </tp>
      <tp t="s">
        <v>#N/A N/A</v>
        <stp/>
        <stp>BDP|1318636018117163455</stp>
        <tr r="N110" s="1"/>
        <tr r="N1647" s="1"/>
      </tp>
      <tp t="s">
        <v>#N/A N/A</v>
        <stp/>
        <stp>BDP|9968340656223291959</stp>
        <tr r="R1153" s="1"/>
        <tr r="R1570" s="1"/>
      </tp>
      <tp t="s">
        <v>#N/A N/A</v>
        <stp/>
        <stp>BDP|4181373949005623341</stp>
        <tr r="R344" s="1"/>
        <tr r="R604" s="1"/>
      </tp>
      <tp t="s">
        <v>#N/A N/A</v>
        <stp/>
        <stp>BDP|4832567936472221578</stp>
        <tr r="R868" s="1"/>
      </tp>
      <tp t="s">
        <v>#N/A N/A</v>
        <stp/>
        <stp>BDP|7801260003098890884</stp>
        <tr r="N874" s="1"/>
      </tp>
      <tp t="s">
        <v>#N/A N/A</v>
        <stp/>
        <stp>BDP|2321377949849983999</stp>
        <tr r="R832" s="1"/>
      </tp>
      <tp t="s">
        <v>#N/A N/A</v>
        <stp/>
        <stp>BDP|9536317495851506793</stp>
        <tr r="R2052" s="1"/>
      </tp>
      <tp t="s">
        <v>#N/A N/A</v>
        <stp/>
        <stp>BDP|1908348066893677209</stp>
        <tr r="N1812" s="1"/>
      </tp>
      <tp t="s">
        <v>#N/A N/A</v>
        <stp/>
        <stp>BDP|3928311962364396748</stp>
        <tr r="R1059" s="1"/>
      </tp>
      <tp t="s">
        <v>#N/A N/A</v>
        <stp/>
        <stp>BDP|4643337558515557256</stp>
        <tr r="R1019" s="1"/>
        <tr r="R1019" s="1"/>
      </tp>
      <tp t="s">
        <v>#N/A N/A</v>
        <stp/>
        <stp>BDP|4998419742162773303</stp>
        <tr r="N434" s="1"/>
        <tr r="N680" s="1"/>
      </tp>
      <tp t="s">
        <v>#N/A N/A</v>
        <stp/>
        <stp>BDP|9216055297567548280</stp>
        <tr r="R859" s="1"/>
      </tp>
      <tp t="s">
        <v>#N/A N/A</v>
        <stp/>
        <stp>BDP|1133796025496467743</stp>
        <tr r="R202" s="1"/>
        <tr r="R1739" s="1"/>
      </tp>
      <tp t="s">
        <v>#N/A N/A</v>
        <stp/>
        <stp>BDP|1444389304901310663</stp>
        <tr r="N769" s="1"/>
      </tp>
      <tp t="s">
        <v>#N/A N/A</v>
        <stp/>
        <stp>BDP|9812850178064502728</stp>
        <tr r="N1922" s="1"/>
      </tp>
      <tp t="s">
        <v>#N/A N/A</v>
        <stp/>
        <stp>BDP|3482661431927308428</stp>
        <tr r="R291" s="1"/>
      </tp>
      <tp t="s">
        <v>#N/A N/A</v>
        <stp/>
        <stp>BDP|7897575962558835971</stp>
        <tr r="N1484" s="1"/>
      </tp>
      <tp t="s">
        <v>#N/A N/A</v>
        <stp/>
        <stp>BDP|6374446302624698314</stp>
        <tr r="N1442" s="1"/>
      </tp>
      <tp t="s">
        <v>#N/A N/A</v>
        <stp/>
        <stp>BDP|9296129105568699511</stp>
        <tr r="N1961" s="1"/>
      </tp>
      <tp t="s">
        <v>#N/A N/A</v>
        <stp/>
        <stp>BDP|8656035200454609918</stp>
        <tr r="P716" s="1"/>
        <tr r="P960" s="1"/>
        <tr r="P978" s="1"/>
        <tr r="P1003" s="1"/>
        <tr r="P1993" s="1"/>
        <tr r="P2018" s="1"/>
        <tr r="P43" s="1"/>
        <tr r="P2107" s="1"/>
        <tr r="P2227" s="1"/>
      </tp>
      <tp t="s">
        <v>#N/A N/A</v>
        <stp/>
        <stp>BDP|5847535809580980592</stp>
        <tr r="R1494" s="1"/>
      </tp>
      <tp t="s">
        <v>#N/A N/A</v>
        <stp/>
        <stp>BDP|5188640219163864461</stp>
        <tr r="N1469" s="1"/>
      </tp>
      <tp t="s">
        <v>#N/A N/A</v>
        <stp/>
        <stp>BDP|4170378640147568119</stp>
        <tr r="R2186" s="1"/>
      </tp>
      <tp t="s">
        <v>#N/A N/A</v>
        <stp/>
        <stp>BDP|6819165146266825025</stp>
        <tr r="N1010" s="1"/>
      </tp>
      <tp t="s">
        <v>#N/A N/A</v>
        <stp/>
        <stp>BDP|3076719951484490064</stp>
        <tr r="N251" s="1"/>
        <tr r="N1432" s="1"/>
        <tr r="N1788" s="1"/>
      </tp>
      <tp t="s">
        <v>#N/A N/A</v>
        <stp/>
        <stp>BDP|7868898924698160069</stp>
        <tr r="N915" s="1"/>
      </tp>
      <tp t="s">
        <v>#N/A N/A</v>
        <stp/>
        <stp>BDP|8948075633906869866</stp>
        <tr r="R1114" s="1"/>
      </tp>
      <tp t="s">
        <v>#N/A N/A</v>
        <stp/>
        <stp>BDP|8935712599287035428</stp>
        <tr r="R304" s="1"/>
        <tr r="R304" s="1"/>
      </tp>
      <tp t="s">
        <v>#N/A N/A</v>
        <stp/>
        <stp>BDP|8699368785904227241</stp>
        <tr r="R560" s="1"/>
      </tp>
      <tp t="s">
        <v>#N/A N/A</v>
        <stp/>
        <stp>BDP|3242078445663045134</stp>
        <tr r="R3" s="1"/>
      </tp>
      <tp t="s">
        <v>#N/A N/A</v>
        <stp/>
        <stp>BDP|1156331507064407328</stp>
        <tr r="R297" s="1"/>
      </tp>
      <tp t="s">
        <v>#N/A N/A</v>
        <stp/>
        <stp>BDP|4525917273459751638</stp>
        <tr r="R305" s="1"/>
      </tp>
      <tp t="s">
        <v>#N/A N/A</v>
        <stp/>
        <stp>BDP|8824088891947767355</stp>
        <tr r="R1330" s="1"/>
      </tp>
      <tp t="s">
        <v>#N/A N/A</v>
        <stp/>
        <stp>BDP|1763605366000274406</stp>
        <tr r="R1883" s="1"/>
      </tp>
      <tp t="s">
        <v>#N/A N/A</v>
        <stp/>
        <stp>BDP|1091582501777291681</stp>
        <tr r="N1931" s="1"/>
      </tp>
      <tp t="s">
        <v>#N/A N/A</v>
        <stp/>
        <stp>BDP|3059635053472749747</stp>
        <tr r="N814" s="1"/>
      </tp>
      <tp t="s">
        <v>#N/A N/A</v>
        <stp/>
        <stp>BDP|7343176511326335455</stp>
        <tr r="R416" s="1"/>
        <tr r="R667" s="1"/>
      </tp>
      <tp t="s">
        <v>#N/A N/A</v>
        <stp/>
        <stp>BDP|8592129684851062508</stp>
        <tr r="N175" s="1"/>
        <tr r="N1712" s="1"/>
      </tp>
      <tp t="s">
        <v>#N/A N/A</v>
        <stp/>
        <stp>BDP|1720966421788515764</stp>
        <tr r="R1298" s="1"/>
        <tr r="R1657" s="1"/>
        <tr r="R120" s="1"/>
      </tp>
      <tp t="s">
        <v>#N/A N/A</v>
        <stp/>
        <stp>BDP|4007610853681483365</stp>
        <tr r="N1132" s="1"/>
      </tp>
      <tp t="s">
        <v>#N/A N/A</v>
        <stp/>
        <stp>BDP|1734121505747083207</stp>
        <tr r="N1541" s="1"/>
      </tp>
      <tp t="s">
        <v>#N/A N/A</v>
        <stp/>
        <stp>BDP|2863780843475016139</stp>
        <tr r="N446" s="1"/>
        <tr r="N686" s="1"/>
      </tp>
      <tp t="s">
        <v>#N/A N/A</v>
        <stp/>
        <stp>BDP|3221137635635461108</stp>
        <tr r="R228" s="1"/>
        <tr r="R1765" s="1"/>
      </tp>
      <tp t="s">
        <v>#N/A N/A</v>
        <stp/>
        <stp>BDP|6958348039340025340</stp>
        <tr r="R1486" s="1"/>
      </tp>
      <tp t="s">
        <v>#N/A N/A</v>
        <stp/>
        <stp>BDP|7757259222177568554</stp>
        <tr r="N1093" s="1"/>
      </tp>
      <tp t="s">
        <v>#N/A N/A</v>
        <stp/>
        <stp>BDP|8604384028038624406</stp>
        <tr r="N402" s="1"/>
        <tr r="N654" s="1"/>
      </tp>
      <tp t="s">
        <v>#N/A N/A</v>
        <stp/>
        <stp>BDP|7378672345685610574</stp>
        <tr r="R1603" s="1"/>
      </tp>
      <tp t="s">
        <v>#N/A N/A</v>
        <stp/>
        <stp>BDP|8174073461913698808</stp>
        <tr r="R230" s="1"/>
        <tr r="R1305" s="1"/>
        <tr r="R1767" s="1"/>
      </tp>
      <tp t="s">
        <v>#N/A N/A</v>
        <stp/>
        <stp>BDP|5991458528827112146</stp>
        <tr r="N617" s="1"/>
        <tr r="N359" s="1"/>
      </tp>
      <tp t="s">
        <v>#N/A N/A</v>
        <stp/>
        <stp>BDP|3946182777898440838</stp>
        <tr r="R717" s="1"/>
        <tr r="R961" s="1"/>
        <tr r="R979" s="1"/>
        <tr r="R1004" s="1"/>
        <tr r="R44" s="1"/>
        <tr r="R1994" s="1"/>
        <tr r="R2019" s="1"/>
        <tr r="R2108" s="1"/>
        <tr r="R2228" s="1"/>
      </tp>
      <tp t="s">
        <v>#N/A N/A</v>
        <stp/>
        <stp>BDP|1827659228882434202</stp>
        <tr r="R1905" s="1"/>
        <tr r="R1905" s="1"/>
      </tp>
      <tp t="s">
        <v>#N/A N/A</v>
        <stp/>
        <stp>BDP|3940247848279756936</stp>
        <tr r="R1547" s="1"/>
      </tp>
      <tp t="s">
        <v>#N/A N/A</v>
        <stp/>
        <stp>BDP|4408646600283947487</stp>
        <tr r="R1222" s="1"/>
      </tp>
      <tp t="s">
        <v>#N/A N/A</v>
        <stp/>
        <stp>BDP|8189882721771139688</stp>
        <tr r="R39" s="1"/>
        <tr r="R712" s="1"/>
        <tr r="R956" s="1"/>
        <tr r="R974" s="1"/>
        <tr r="R999" s="1"/>
        <tr r="R1597" s="1"/>
        <tr r="R1989" s="1"/>
        <tr r="R2014" s="1"/>
        <tr r="R2103" s="1"/>
        <tr r="R2223" s="1"/>
      </tp>
      <tp t="s">
        <v>#N/A N/A</v>
        <stp/>
        <stp>BDP|6659562633442017724</stp>
        <tr r="R802" s="1"/>
      </tp>
      <tp t="s">
        <v>#N/A N/A</v>
        <stp/>
        <stp>BDP|5983998372129797730</stp>
        <tr r="R559" s="1"/>
        <tr r="R559" s="1"/>
      </tp>
      <tp t="s">
        <v>#N/A N/A</v>
        <stp/>
        <stp>BDP|8432014236117650939</stp>
        <tr r="N2147" s="1"/>
        <tr r="N2148" s="1"/>
      </tp>
      <tp t="s">
        <v>#N/A N/A</v>
        <stp/>
        <stp>BDP|4094537524300217631</stp>
        <tr r="R1314" s="1"/>
      </tp>
      <tp t="s">
        <v>#N/A N/A</v>
        <stp/>
        <stp>BDP|1961009107622004686</stp>
        <tr r="R701" s="1"/>
      </tp>
      <tp t="s">
        <v>#N/A N/A</v>
        <stp/>
        <stp>BDP|5009179657035315158</stp>
        <tr r="N1448" s="1"/>
      </tp>
      <tp t="s">
        <v>#N/A N/A</v>
        <stp/>
        <stp>BDP|8624626995783594129</stp>
        <tr r="R2160" s="1"/>
      </tp>
      <tp t="s">
        <v>#N/A N/A</v>
        <stp/>
        <stp>BDP|2242229261723782005</stp>
        <tr r="R1278" s="1"/>
      </tp>
      <tp t="s">
        <v>#N/A N/A</v>
        <stp/>
        <stp>BDP|7805481556986372525</stp>
        <tr r="R1843" s="1"/>
      </tp>
      <tp t="s">
        <v>#N/A N/A</v>
        <stp/>
        <stp>BDP|4122488860010908376</stp>
        <tr r="R1908" s="1"/>
        <tr r="R1908" s="1"/>
      </tp>
      <tp t="s">
        <v>#N/A N/A</v>
        <stp/>
        <stp>BDP|1456533905336526709</stp>
        <tr r="R34" s="1"/>
        <tr r="R969" s="1"/>
        <tr r="R994" s="1"/>
        <tr r="R707" s="1"/>
        <tr r="R1984" s="1"/>
        <tr r="R2009" s="1"/>
        <tr r="R2218" s="1"/>
      </tp>
      <tp t="s">
        <v>#N/A N/A</v>
        <stp/>
        <stp>BDP|4202863639262215883</stp>
        <tr r="R236" s="1"/>
        <tr r="R1773" s="1"/>
      </tp>
      <tp t="s">
        <v>#N/A N/A</v>
        <stp/>
        <stp>BDP|7567767973505019771</stp>
        <tr r="N2088" s="1"/>
        <tr r="N2088" s="1"/>
      </tp>
      <tp t="s">
        <v>#N/A N/A</v>
        <stp/>
        <stp>BDP|9677343955218103212</stp>
        <tr r="R1247" s="1"/>
      </tp>
      <tp t="s">
        <v>#N/A N/A</v>
        <stp/>
        <stp>BDP|7083750922160991794</stp>
        <tr r="N768" s="1"/>
      </tp>
      <tp t="s">
        <v>#N/A N/A</v>
        <stp/>
        <stp>BDP|9554545790151759110</stp>
        <tr r="N1023" s="1"/>
      </tp>
      <tp t="s">
        <v>#N/A N/A</v>
        <stp/>
        <stp>BDP|6648631052485130514</stp>
        <tr r="N277" s="1"/>
      </tp>
      <tp t="s">
        <v>#N/A N/A</v>
        <stp/>
        <stp>BDP|4213208113795345762</stp>
        <tr r="R1497" s="1"/>
      </tp>
      <tp t="s">
        <v>#N/A N/A</v>
        <stp/>
        <stp>BDP|3640955183933726435</stp>
        <tr r="R575" s="1"/>
      </tp>
      <tp t="s">
        <v>#N/A N/A</v>
        <stp/>
        <stp>BDP|7057271313865877484</stp>
        <tr r="N102" s="1"/>
        <tr r="N1639" s="1"/>
        <tr r="N1269" s="1"/>
      </tp>
      <tp t="s">
        <v>#N/A N/A</v>
        <stp/>
        <stp>BDP|4644308972714636166</stp>
        <tr r="P700" s="1"/>
      </tp>
      <tp t="s">
        <v>#N/A N/A</v>
        <stp/>
        <stp>BDP|9010562173106042817</stp>
        <tr r="R360" s="1"/>
        <tr r="R618" s="1"/>
      </tp>
      <tp t="s">
        <v>#N/A N/A</v>
        <stp/>
        <stp>BDP|4719967608750596888</stp>
        <tr r="N880" s="1"/>
      </tp>
      <tp t="s">
        <v>#N/A N/A</v>
        <stp/>
        <stp>BDP|1919077690488907531</stp>
        <tr r="R1032" s="1"/>
        <tr r="R1032" s="1"/>
      </tp>
      <tp t="s">
        <v>#N/A N/A</v>
        <stp/>
        <stp>BDP|1127568014621501134</stp>
        <tr r="N213" s="1"/>
        <tr r="N1750" s="1"/>
      </tp>
      <tp t="s">
        <v>#N/A N/A</v>
        <stp/>
        <stp>BDP|6344217796990639873</stp>
        <tr r="N1352" s="1"/>
      </tp>
      <tp t="s">
        <v>#N/A N/A</v>
        <stp/>
        <stp>BDP|3946413246602924423</stp>
        <tr r="R888" s="1"/>
      </tp>
      <tp t="s">
        <v>#N/A N/A</v>
        <stp/>
        <stp>BDP|6214686511892914585</stp>
        <tr r="R524" s="1"/>
        <tr r="R524" s="1"/>
      </tp>
      <tp t="s">
        <v>#N/A N/A</v>
        <stp/>
        <stp>BDP|5577136631594985543</stp>
        <tr r="R2099" s="1"/>
      </tp>
      <tp t="s">
        <v>#N/A N/A</v>
        <stp/>
        <stp>BDP|8005283195083593625</stp>
        <tr r="N308" s="1"/>
      </tp>
      <tp t="s">
        <v>#N/A N/A</v>
        <stp/>
        <stp>BDP|1185205337291519790</stp>
        <tr r="N785" s="1"/>
      </tp>
      <tp t="s">
        <v>#N/A N/A</v>
        <stp/>
        <stp>BDP|5417002078355309154</stp>
        <tr r="N921" s="1"/>
      </tp>
      <tp t="s">
        <v>#N/A N/A</v>
        <stp/>
        <stp>BDP|6148304261355225086</stp>
        <tr r="N499" s="1"/>
      </tp>
      <tp t="s">
        <v>#N/A N/A</v>
        <stp/>
        <stp>BDP|4661775128855222200</stp>
        <tr r="R1902" s="1"/>
      </tp>
      <tp t="s">
        <v>#N/A N/A</v>
        <stp/>
        <stp>BDP|3653735442961861746</stp>
        <tr r="R1306" s="1"/>
      </tp>
      <tp t="s">
        <v>#N/A N/A</v>
        <stp/>
        <stp>BDP|4011123830023081393</stp>
        <tr r="R1573" s="1"/>
      </tp>
      <tp t="s">
        <v>#N/A N/A</v>
        <stp/>
        <stp>BDP|9343585965428656438</stp>
        <tr r="R1942" s="1"/>
      </tp>
      <tp t="s">
        <v>#N/A N/A</v>
        <stp/>
        <stp>BDP|8562579908228233336</stp>
        <tr r="R1121" s="1"/>
      </tp>
      <tp t="s">
        <v>#N/A N/A</v>
        <stp/>
        <stp>BDP|5554487246496499542</stp>
        <tr r="R1042" s="1"/>
      </tp>
      <tp t="s">
        <v>#N/A N/A</v>
        <stp/>
        <stp>BDP|6285296541210775665</stp>
        <tr r="R1229" s="1"/>
      </tp>
      <tp t="s">
        <v>#N/A N/A</v>
        <stp/>
        <stp>BDP|1939608079596385087</stp>
        <tr r="R1309" s="1"/>
      </tp>
      <tp t="s">
        <v>#N/A N/A</v>
        <stp/>
        <stp>BDP|3787459717098710890</stp>
        <tr r="N298" s="1"/>
      </tp>
      <tp t="s">
        <v>#N/A N/A</v>
        <stp/>
        <stp>BDP|3992713636096087754</stp>
        <tr r="R1913" s="1"/>
        <tr r="R1913" s="1"/>
      </tp>
      <tp t="s">
        <v>#N/A N/A</v>
        <stp/>
        <stp>BDP|3011339308036673056</stp>
        <tr r="R1538" s="1"/>
      </tp>
      <tp t="s">
        <v>#N/A N/A</v>
        <stp/>
        <stp>BDP|9842730496217074658</stp>
        <tr r="R1956" s="1"/>
        <tr r="R1956" s="1"/>
      </tp>
      <tp t="s">
        <v>#N/A N/A</v>
        <stp/>
        <stp>BDP|4828021250684199334</stp>
        <tr r="N384" s="1"/>
      </tp>
      <tp t="s">
        <v>#N/A N/A</v>
        <stp/>
        <stp>BDP|4424629568647147572</stp>
        <tr r="N797" s="1"/>
      </tp>
      <tp t="s">
        <v>#N/A N/A</v>
        <stp/>
        <stp>BDP|9315054151763871978</stp>
        <tr r="R1468" s="1"/>
      </tp>
      <tp t="s">
        <v>#N/A N/A</v>
        <stp/>
        <stp>BDP|4934135929414382586</stp>
        <tr r="N431" s="1"/>
        <tr r="N678" s="1"/>
      </tp>
      <tp t="s">
        <v>#N/A N/A</v>
        <stp/>
        <stp>BDP|8800641106119466167</stp>
        <tr r="R1083" s="1"/>
      </tp>
      <tp t="s">
        <v>#N/A N/A</v>
        <stp/>
        <stp>BDP|9860655953485076960</stp>
        <tr r="N1477" s="1"/>
      </tp>
      <tp t="s">
        <v>#N/A N/A</v>
        <stp/>
        <stp>BDP|6165493417250406530</stp>
        <tr r="N1946" s="1"/>
      </tp>
      <tp t="s">
        <v>#N/A N/A</v>
        <stp/>
        <stp>BDP|9915679233103503912</stp>
        <tr r="R489" s="1"/>
      </tp>
      <tp t="s">
        <v>#N/A N/A</v>
        <stp/>
        <stp>BDP|8180822118136792151</stp>
        <tr r="R446" s="1"/>
        <tr r="R686" s="1"/>
      </tp>
      <tp t="s">
        <v>#N/A N/A</v>
        <stp/>
        <stp>BDP|5084527918804028337</stp>
        <tr r="R159" s="1"/>
        <tr r="R1696" s="1"/>
      </tp>
      <tp t="s">
        <v>#N/A N/A</v>
        <stp/>
        <stp>BDP|6287659853662908140</stp>
        <tr r="R1913" s="1"/>
      </tp>
      <tp t="s">
        <v>#N/A N/A</v>
        <stp/>
        <stp>BDP|1267642666844947373</stp>
        <tr r="R1539" s="1"/>
      </tp>
      <tp t="s">
        <v>#N/A N/A</v>
        <stp/>
        <stp>BDP|9711782630878948385</stp>
        <tr r="R1173" s="1"/>
      </tp>
      <tp t="s">
        <v>#N/A N/A</v>
        <stp/>
        <stp>BDP|4122115928955148476</stp>
        <tr r="N406" s="1"/>
        <tr r="N657" s="1"/>
      </tp>
      <tp t="s">
        <v>#N/A N/A</v>
        <stp/>
        <stp>BDP|7849830465757723870</stp>
        <tr r="R1920" s="1"/>
      </tp>
      <tp t="s">
        <v>#N/A N/A</v>
        <stp/>
        <stp>BDP|1654645326251849224</stp>
        <tr r="R376" s="1"/>
        <tr r="R629" s="1"/>
      </tp>
      <tp t="s">
        <v>#N/A N/A</v>
        <stp/>
        <stp>BDP|5475992833520019904</stp>
        <tr r="N560" s="1"/>
      </tp>
      <tp t="s">
        <v>#N/A N/A</v>
        <stp/>
        <stp>BDP|1045284457073764363</stp>
        <tr r="O44" s="1"/>
        <tr r="O717" s="1"/>
        <tr r="O961" s="1"/>
        <tr r="O979" s="1"/>
        <tr r="O1004" s="1"/>
        <tr r="O2019" s="1"/>
        <tr r="O1994" s="1"/>
        <tr r="O2108" s="1"/>
        <tr r="O2228" s="1"/>
      </tp>
      <tp t="s">
        <v>#N/A N/A</v>
        <stp/>
        <stp>BDP|6303503577930970239</stp>
        <tr r="R1382" s="1"/>
        <tr r="R1743" s="1"/>
        <tr r="R206" s="1"/>
      </tp>
      <tp t="s">
        <v>#N/A N/A</v>
        <stp/>
        <stp>BDP|1028394671361514233</stp>
        <tr r="R1464" s="1"/>
      </tp>
      <tp t="s">
        <v>#N/A N/A</v>
        <stp/>
        <stp>BDP|3939575120002470047</stp>
        <tr r="R194" s="1"/>
        <tr r="R1371" s="1"/>
        <tr r="R1731" s="1"/>
      </tp>
      <tp t="s">
        <v>#N/A N/A</v>
        <stp/>
        <stp>BDP|7577168659054534105</stp>
        <tr r="N645" s="1"/>
      </tp>
      <tp t="s">
        <v>#N/A N/A</v>
        <stp/>
        <stp>BDP|2963238073440632107</stp>
        <tr r="R284" s="1"/>
        <tr r="R284" s="1"/>
      </tp>
      <tp t="s">
        <v>#N/A N/A</v>
        <stp/>
        <stp>BDP|2304301100161815644</stp>
        <tr r="R851" s="1"/>
      </tp>
      <tp t="s">
        <v>#N/A N/A</v>
        <stp/>
        <stp>BDP|9866769967148037669</stp>
        <tr r="N1917" s="1"/>
      </tp>
      <tp t="s">
        <v>#N/A N/A</v>
        <stp/>
        <stp>BDP|1718681516331301157</stp>
        <tr r="R1356" s="1"/>
        <tr r="R1708" s="1"/>
        <tr r="R171" s="1"/>
      </tp>
      <tp t="s">
        <v>#N/A N/A</v>
        <stp/>
        <stp>BDP|6078593573406756421</stp>
        <tr r="N1159" s="1"/>
      </tp>
      <tp t="s">
        <v>#N/A N/A</v>
        <stp/>
        <stp>BDP|7430496195068171465</stp>
        <tr r="N1297" s="1"/>
      </tp>
      <tp t="s">
        <v>#N/A N/A</v>
        <stp/>
        <stp>BDP|5157487463478249949</stp>
        <tr r="R437" s="1"/>
        <tr r="R437" s="1"/>
      </tp>
      <tp t="s">
        <v>#N/A N/A</v>
        <stp/>
        <stp>BDP|7285941827239906340</stp>
        <tr r="R1354" s="1"/>
      </tp>
      <tp t="s">
        <v>#N/A N/A</v>
        <stp/>
        <stp>BDP|1262132162226883674</stp>
        <tr r="R1192" s="1"/>
      </tp>
      <tp t="s">
        <v>#N/A N/A</v>
        <stp/>
        <stp>BDP|5804512965201286127</stp>
        <tr r="N890" s="1"/>
      </tp>
      <tp t="s">
        <v>#N/A N/A</v>
        <stp/>
        <stp>BDP|1963652571001357727</stp>
        <tr r="R1919" s="1"/>
      </tp>
      <tp t="s">
        <v>#N/A N/A</v>
        <stp/>
        <stp>BDP|2667718898819685344</stp>
        <tr r="R1431" s="1"/>
      </tp>
      <tp t="s">
        <v>#N/A N/A</v>
        <stp/>
        <stp>BDP|7455197423636389400</stp>
        <tr r="N37" s="1"/>
        <tr r="N37" s="1"/>
        <tr r="N710" s="1"/>
        <tr r="N710" s="1"/>
        <tr r="N997" s="1"/>
        <tr r="N997" s="1"/>
        <tr r="N954" s="1"/>
        <tr r="N954" s="1"/>
        <tr r="N972" s="1"/>
        <tr r="N972" s="1"/>
        <tr r="N1987" s="1"/>
        <tr r="N1987" s="1"/>
        <tr r="N2012" s="1"/>
        <tr r="N2012" s="1"/>
        <tr r="N2101" s="1"/>
        <tr r="N2101" s="1"/>
        <tr r="N2221" s="1"/>
        <tr r="N2221" s="1"/>
      </tp>
      <tp t="s">
        <v>#N/A N/A</v>
        <stp/>
        <stp>BDP|5486275849680315545</stp>
        <tr r="R716" s="1"/>
        <tr r="R43" s="1"/>
        <tr r="R960" s="1"/>
        <tr r="R978" s="1"/>
        <tr r="R1003" s="1"/>
        <tr r="R1993" s="1"/>
        <tr r="R2018" s="1"/>
        <tr r="R2107" s="1"/>
        <tr r="R2227" s="1"/>
      </tp>
      <tp t="s">
        <v>#N/A N/A</v>
        <stp/>
        <stp>BDP|1458392101720338422</stp>
        <tr r="R570" s="1"/>
      </tp>
      <tp t="s">
        <v>#N/A N/A</v>
        <stp/>
        <stp>BDP|5342989137161100808</stp>
        <tr r="N1433" s="1"/>
      </tp>
      <tp t="s">
        <v>#N/A N/A</v>
        <stp/>
        <stp>BDP|6414023509063242302</stp>
        <tr r="R1245" s="1"/>
        <tr r="R85" s="1"/>
        <tr r="R1622" s="1"/>
      </tp>
      <tp t="s">
        <v>#N/A N/A</v>
        <stp/>
        <stp>BDP|1782598724766207650</stp>
        <tr r="N93" s="1"/>
        <tr r="N1258" s="1"/>
        <tr r="N1630" s="1"/>
      </tp>
      <tp t="s">
        <v>#N/A N/A</v>
        <stp/>
        <stp>BDP|3100338955480163343</stp>
        <tr r="R1104" s="1"/>
      </tp>
      <tp t="s">
        <v>#N/A N/A</v>
        <stp/>
        <stp>BDP|5580482011135837360</stp>
        <tr r="R242" s="1"/>
        <tr r="R1420" s="1"/>
        <tr r="R1779" s="1"/>
      </tp>
      <tp t="s">
        <v>#N/A N/A</v>
        <stp/>
        <stp>BDP|6869808098459216806</stp>
        <tr r="R148" s="1"/>
        <tr r="R1685" s="1"/>
      </tp>
      <tp t="s">
        <v>#N/A N/A</v>
        <stp/>
        <stp>BDP|9972302650908229191</stp>
        <tr r="N1181" s="1"/>
      </tp>
      <tp t="s">
        <v>#N/A N/A</v>
        <stp/>
        <stp>BDP|4627560303781040613</stp>
        <tr r="R2138" s="1"/>
      </tp>
      <tp t="s">
        <v>#N/A N/A</v>
        <stp/>
        <stp>BDP|7166468050345796520</stp>
        <tr r="N574" s="1"/>
      </tp>
      <tp t="s">
        <v>#N/A N/A</v>
        <stp/>
        <stp>BDP|6908169183758689182</stp>
        <tr r="R187" s="1"/>
        <tr r="R1069" s="1"/>
        <tr r="R1724" s="1"/>
      </tp>
      <tp t="s">
        <v>#N/A N/A</v>
        <stp/>
        <stp>BDP|1288753482889244150</stp>
        <tr r="N1226" s="1"/>
      </tp>
      <tp t="s">
        <v>#N/A N/A</v>
        <stp/>
        <stp>BDP|1664318903924034063</stp>
        <tr r="R1342" s="1"/>
      </tp>
      <tp t="s">
        <v>#N/A N/A</v>
        <stp/>
        <stp>BDP|9609649216410445832</stp>
        <tr r="R530" s="1"/>
      </tp>
      <tp t="s">
        <v>#N/A N/A</v>
        <stp/>
        <stp>BDP|9599118407908347637</stp>
        <tr r="N2044" s="1"/>
      </tp>
      <tp t="s">
        <v>#N/A N/A</v>
        <stp/>
        <stp>BDP|5934061349077103048</stp>
        <tr r="N757" s="1"/>
      </tp>
      <tp t="s">
        <v>#N/A N/A</v>
        <stp/>
        <stp>BDP|3345411121610517357</stp>
        <tr r="R899" s="1"/>
      </tp>
      <tp t="s">
        <v>#N/A N/A</v>
        <stp/>
        <stp>BDP|3546264420676379334</stp>
        <tr r="R1120" s="1"/>
      </tp>
      <tp t="s">
        <v>#N/A N/A</v>
        <stp/>
        <stp>BDP|8914453051767969874</stp>
        <tr r="R223" s="1"/>
        <tr r="R1401" s="1"/>
        <tr r="R1760" s="1"/>
      </tp>
      <tp t="s">
        <v>#N/A N/A</v>
        <stp/>
        <stp>BDP|4733834982934228641</stp>
        <tr r="R554" s="1"/>
      </tp>
      <tp t="s">
        <v>#N/A N/A</v>
        <stp/>
        <stp>BDP|9223059323355737837</stp>
        <tr r="R1042" s="1"/>
      </tp>
      <tp t="s">
        <v>#N/A N/A</v>
        <stp/>
        <stp>BDP|8629451198215380685</stp>
        <tr r="N1555" s="1"/>
      </tp>
      <tp t="s">
        <v>#N/A N/A</v>
        <stp/>
        <stp>BDP|7590446373535117734</stp>
        <tr r="R1590" s="1"/>
      </tp>
      <tp t="s">
        <v>#N/A N/A</v>
        <stp/>
        <stp>BDP|3296219713710147611</stp>
        <tr r="R140" s="1"/>
        <tr r="R1677" s="1"/>
      </tp>
      <tp t="s">
        <v>#N/A N/A</v>
        <stp/>
        <stp>BDP|9702911440986593436</stp>
        <tr r="N600" s="1"/>
      </tp>
      <tp t="s">
        <v>#N/A N/A</v>
        <stp/>
        <stp>BDP|1172740552583701604</stp>
        <tr r="R1397" s="1"/>
      </tp>
      <tp t="s">
        <v>#N/A N/A</v>
        <stp/>
        <stp>BDP|3457267660910025130</stp>
        <tr r="N2183" s="1"/>
        <tr r="N2183" s="1"/>
      </tp>
      <tp t="s">
        <v>#N/A N/A</v>
        <stp/>
        <stp>BDP|4631301003986665726</stp>
        <tr r="R155" s="1"/>
        <tr r="R1329" s="1"/>
        <tr r="R1692" s="1"/>
      </tp>
      <tp t="s">
        <v>#N/A N/A</v>
        <stp/>
        <stp>BDP|6147159020845193641</stp>
        <tr r="N56" s="1"/>
      </tp>
      <tp t="s">
        <v>#N/A N/A</v>
        <stp/>
        <stp>BDP|7591661882108244720</stp>
        <tr r="R1566" s="1"/>
      </tp>
      <tp t="s">
        <v>#N/A N/A</v>
        <stp/>
        <stp>BDP|1545580742555980378</stp>
        <tr r="N1539" s="1"/>
      </tp>
      <tp t="s">
        <v>#N/A N/A</v>
        <stp/>
        <stp>BDP|3456870417139024555</stp>
        <tr r="R1214" s="1"/>
      </tp>
      <tp t="s">
        <v>#N/A N/A</v>
        <stp/>
        <stp>BDP|1247116173203477252</stp>
        <tr r="N300" s="1"/>
      </tp>
      <tp t="s">
        <v>#N/A N/A</v>
        <stp/>
        <stp>BDP|6272224892078211317</stp>
        <tr r="Q973" s="1"/>
        <tr r="Q1596" s="1"/>
        <tr r="Q711" s="1"/>
        <tr r="Q38" s="1"/>
        <tr r="Q955" s="1"/>
        <tr r="P955" s="1"/>
        <tr r="Q998" s="1"/>
        <tr r="P1596" s="1"/>
        <tr r="Q1988" s="1"/>
        <tr r="Q2013" s="1"/>
        <tr r="Q2102" s="1"/>
        <tr r="Q2222" s="1"/>
      </tp>
      <tp t="s">
        <v>#N/A N/A</v>
        <stp/>
        <stp>BDP|7616425227543706456</stp>
        <tr r="R311" s="1"/>
      </tp>
      <tp t="s">
        <v>#N/A N/A</v>
        <stp/>
        <stp>BDP|9438973961632503261</stp>
        <tr r="N1112" s="1"/>
      </tp>
      <tp t="s">
        <v>#N/A N/A</v>
        <stp/>
        <stp>BDP|7328324607591938398</stp>
        <tr r="R1403" s="1"/>
      </tp>
      <tp t="s">
        <v>#N/A N/A</v>
        <stp/>
        <stp>BDP|2859513441923778693</stp>
        <tr r="R1027" s="1"/>
        <tr r="R1027" s="1"/>
      </tp>
      <tp t="s">
        <v>#N/A N/A</v>
        <stp/>
        <stp>BDP|2097568995571575908</stp>
        <tr r="N919" s="1"/>
      </tp>
      <tp t="s">
        <v>#N/A N/A</v>
        <stp/>
        <stp>BDP|7441145021690552228</stp>
        <tr r="R300" s="1"/>
        <tr r="R300" s="1"/>
      </tp>
      <tp t="s">
        <v>#N/A N/A</v>
        <stp/>
        <stp>BDP|1505732319140884116</stp>
        <tr r="N1844" s="1"/>
        <tr r="N1845" s="1"/>
      </tp>
      <tp t="s">
        <v>#N/A N/A</v>
        <stp/>
        <stp>BDP|6254157663524587372</stp>
        <tr r="R1331" s="1"/>
      </tp>
      <tp t="s">
        <v>#N/A N/A</v>
        <stp/>
        <stp>BDP|2544252691846520923</stp>
        <tr r="R427" s="1"/>
        <tr r="R676" s="1"/>
      </tp>
      <tp t="s">
        <v>#N/A N/A</v>
        <stp/>
        <stp>BDP|9268882528202090740</stp>
        <tr r="N1030" s="1"/>
        <tr r="N1029" s="1"/>
      </tp>
      <tp t="s">
        <v>#N/A N/A</v>
        <stp/>
        <stp>BDP|2654615910875060610</stp>
        <tr r="N403" s="1"/>
        <tr r="N655" s="1"/>
      </tp>
      <tp t="s">
        <v>#N/A N/A</v>
        <stp/>
        <stp>BDP|7746952283308728806</stp>
        <tr r="N839" s="1"/>
      </tp>
      <tp t="s">
        <v>#N/A N/A</v>
        <stp/>
        <stp>BDP|2584098524191889769</stp>
        <tr r="N336" s="1"/>
        <tr r="N595" s="1"/>
      </tp>
      <tp t="s">
        <v>#N/A N/A</v>
        <stp/>
        <stp>BDP|7451691101493844427</stp>
        <tr r="N2193" s="1"/>
        <tr r="N2194" s="1"/>
      </tp>
      <tp t="s">
        <v>#N/A N/A</v>
        <stp/>
        <stp>BDP|7907284876591704564</stp>
        <tr r="R1940" s="1"/>
      </tp>
      <tp t="s">
        <v>#N/A N/A</v>
        <stp/>
        <stp>BDP|1346378593204826998</stp>
        <tr r="R1455" s="1"/>
      </tp>
      <tp t="s">
        <v>#N/A N/A</v>
        <stp/>
        <stp>BDP|9881718230992616981</stp>
        <tr r="R840" s="1"/>
      </tp>
      <tp t="s">
        <v>#N/A N/A</v>
        <stp/>
        <stp>BDP|6840762728450173509</stp>
        <tr r="R1314" s="1"/>
      </tp>
      <tp t="s">
        <v>#N/A N/A</v>
        <stp/>
        <stp>BDP|1387261409035383082</stp>
        <tr r="N323" s="1"/>
      </tp>
      <tp t="s">
        <v>#N/A N/A</v>
        <stp/>
        <stp>BDP|8123770050698342423</stp>
        <tr r="R1076" s="1"/>
      </tp>
      <tp t="s">
        <v>#N/A N/A</v>
        <stp/>
        <stp>BDP|7293154180531297924</stp>
        <tr r="R825" s="1"/>
      </tp>
      <tp t="s">
        <v>#N/A N/A</v>
        <stp/>
        <stp>BDP|1767231574396262457</stp>
        <tr r="N900" s="1"/>
      </tp>
      <tp t="s">
        <v>#N/A N/A</v>
        <stp/>
        <stp>BDP|6071190075437369180</stp>
        <tr r="R922" s="1"/>
      </tp>
      <tp t="s">
        <v>#N/A N/A</v>
        <stp/>
        <stp>BDP|4623473872349645822</stp>
        <tr r="R418" s="1"/>
        <tr r="R669" s="1"/>
      </tp>
      <tp t="s">
        <v>#N/A N/A</v>
        <stp/>
        <stp>BDP|3585592133626121598</stp>
        <tr r="R845" s="1"/>
      </tp>
      <tp t="s">
        <v>#N/A N/A</v>
        <stp/>
        <stp>BDP|5702327805375748539</stp>
        <tr r="N1606" s="1"/>
      </tp>
      <tp t="s">
        <v>#N/A N/A</v>
        <stp/>
        <stp>BDP|9508649344005769864</stp>
        <tr r="R1930" s="1"/>
      </tp>
      <tp t="s">
        <v>#N/A N/A</v>
        <stp/>
        <stp>BDP|4475141932291386156</stp>
        <tr r="N1225" s="1"/>
      </tp>
      <tp t="s">
        <v>#N/A N/A</v>
        <stp/>
        <stp>BDP|6282280765021259597</stp>
        <tr r="R98" s="1"/>
        <tr r="R1263" s="1"/>
        <tr r="R1635" s="1"/>
      </tp>
      <tp t="s">
        <v>#N/A N/A</v>
        <stp/>
        <stp>BDP|6437639042780677276</stp>
        <tr r="R119" s="1"/>
        <tr r="R1656" s="1"/>
      </tp>
      <tp t="s">
        <v>#N/A N/A</v>
        <stp/>
        <stp>BDP|8544399593061954526</stp>
        <tr r="R1884" s="1"/>
      </tp>
      <tp t="s">
        <v>#N/A N/A</v>
        <stp/>
        <stp>BDP|4455530592339034716</stp>
        <tr r="R291" s="1"/>
      </tp>
      <tp t="s">
        <v>#N/A N/A</v>
        <stp/>
        <stp>BDP|8945293230209032642</stp>
        <tr r="N1198" s="1"/>
      </tp>
      <tp t="s">
        <v>#N/A N/A</v>
        <stp/>
        <stp>BDP|3524756977317091239</stp>
        <tr r="R1282" s="1"/>
      </tp>
      <tp t="s">
        <v>#N/A N/A</v>
        <stp/>
        <stp>BDP|7722900603629657178</stp>
        <tr r="N489" s="1"/>
      </tp>
      <tp t="s">
        <v>#N/A N/A</v>
        <stp/>
        <stp>BDP|3558632617832500012</stp>
        <tr r="N236" s="1"/>
        <tr r="N1773" s="1"/>
      </tp>
      <tp t="s">
        <v>#N/A N/A</v>
        <stp/>
        <stp>BDP|7269149672804229335</stp>
        <tr r="R152" s="1"/>
        <tr r="R1326" s="1"/>
        <tr r="R1689" s="1"/>
      </tp>
      <tp t="s">
        <v>#N/A N/A</v>
        <stp/>
        <stp>BDP|1009613858757951352</stp>
        <tr r="N1548" s="1"/>
        <tr r="N1066" s="1"/>
      </tp>
      <tp t="s">
        <v>#N/A N/A</v>
        <stp/>
        <stp>BDP|6412681311895244357</stp>
        <tr r="N1155" s="1"/>
      </tp>
      <tp t="s">
        <v>#N/A N/A</v>
        <stp/>
        <stp>BDP|2589663678137351324</stp>
        <tr r="R526" s="1"/>
      </tp>
      <tp t="s">
        <v>#N/A N/A</v>
        <stp/>
        <stp>BDP|6979197612707147698</stp>
        <tr r="N1167" s="1"/>
      </tp>
      <tp t="s">
        <v>#N/A N/A</v>
        <stp/>
        <stp>BDP|5966925835628199053</stp>
        <tr r="R897" s="1"/>
      </tp>
      <tp t="s">
        <v>#N/A N/A</v>
        <stp/>
        <stp>BDP|6536510909406675211</stp>
        <tr r="R472" s="1"/>
      </tp>
      <tp t="s">
        <v>#N/A N/A</v>
        <stp/>
        <stp>BDP|6430807988652331351</stp>
        <tr r="N749" s="1"/>
      </tp>
      <tp t="s">
        <v>#N/A N/A</v>
        <stp/>
        <stp>BDP|4691693963740283345</stp>
        <tr r="N167" s="1"/>
        <tr r="N1350" s="1"/>
        <tr r="N1704" s="1"/>
      </tp>
      <tp t="s">
        <v>#N/A N/A</v>
        <stp/>
        <stp>BDP|7953920988058077992</stp>
        <tr r="R212" s="1"/>
        <tr r="R1119" s="1"/>
        <tr r="R1749" s="1"/>
      </tp>
      <tp t="s">
        <v>#N/A N/A</v>
        <stp/>
        <stp>BDP|7802230157831799613</stp>
        <tr r="R95" s="1"/>
        <tr r="R1260" s="1"/>
        <tr r="R1632" s="1"/>
      </tp>
      <tp t="s">
        <v>#N/A N/A</v>
        <stp/>
        <stp>BDP|1377752023175822673</stp>
        <tr r="N2179" s="1"/>
      </tp>
      <tp t="s">
        <v>#N/A N/A</v>
        <stp/>
        <stp>BDP|2898488176717514192</stp>
        <tr r="O6" s="1"/>
        <tr r="O23" s="1"/>
        <tr r="O2076" s="1"/>
      </tp>
      <tp t="s">
        <v>#N/A N/A</v>
        <stp/>
        <stp>BDP|5901639262094493665</stp>
        <tr r="R1713" s="1"/>
        <tr r="R176" s="1"/>
        <tr r="R1359" s="1"/>
      </tp>
      <tp t="s">
        <v>#N/A N/A</v>
        <stp/>
        <stp>BDP|4463084190068518234</stp>
        <tr r="N1116" s="1"/>
      </tp>
      <tp t="s">
        <v>#N/A N/A</v>
        <stp/>
        <stp>BDP|3323266514683250490</stp>
        <tr r="R536" s="1"/>
      </tp>
      <tp t="s">
        <v>#N/A N/A</v>
        <stp/>
        <stp>BDP|5061625969570672268</stp>
        <tr r="N2099" s="1"/>
      </tp>
      <tp t="s">
        <v>#N/A N/A</v>
        <stp/>
        <stp>BDP|6904535603986618245</stp>
        <tr r="R115" s="1"/>
        <tr r="R1291" s="1"/>
        <tr r="R1652" s="1"/>
      </tp>
      <tp t="s">
        <v>#N/A N/A</v>
        <stp/>
        <stp>BDP|3501285497859337624</stp>
        <tr r="N2036" s="1"/>
      </tp>
      <tp t="s">
        <v>#N/A N/A</v>
        <stp/>
        <stp>BDP|7325317168580298534</stp>
        <tr r="N124" s="1"/>
        <tr r="N1661" s="1"/>
      </tp>
      <tp t="s">
        <v>#N/A N/A</v>
        <stp/>
        <stp>BDP|4421210099400724809</stp>
        <tr r="R1959" s="1"/>
        <tr r="R1959" s="1"/>
      </tp>
      <tp t="s">
        <v>#N/A N/A</v>
        <stp/>
        <stp>BDP|7924209365392345640</stp>
        <tr r="N804" s="1"/>
      </tp>
      <tp t="s">
        <v>#N/A N/A</v>
        <stp/>
        <stp>BDP|4882049957381219723</stp>
        <tr r="N340" s="1"/>
        <tr r="N599" s="1"/>
      </tp>
      <tp t="s">
        <v>#N/A N/A</v>
        <stp/>
        <stp>BDP|8978836271168567852</stp>
        <tr r="R2179" s="1"/>
      </tp>
      <tp t="s">
        <v>#N/A N/A</v>
        <stp/>
        <stp>BDP|7902848324948559273</stp>
        <tr r="R1085" s="1"/>
      </tp>
      <tp t="s">
        <v>#N/A N/A</v>
        <stp/>
        <stp>BDP|4788312249940198463</stp>
        <tr r="N1377" s="1"/>
      </tp>
      <tp t="s">
        <v>#N/A N/A</v>
        <stp/>
        <stp>BDP|1656230893278712598</stp>
        <tr r="R556" s="1"/>
        <tr r="R556" s="1"/>
      </tp>
      <tp t="s">
        <v>#N/A N/A</v>
        <stp/>
        <stp>BDP|5010414431345972010</stp>
        <tr r="R1049" s="1"/>
      </tp>
      <tp t="s">
        <v>#N/A N/A</v>
        <stp/>
        <stp>BDP|7372795061192769342</stp>
        <tr r="N1437" s="1"/>
      </tp>
      <tp t="s">
        <v>#N/A N/A</v>
        <stp/>
        <stp>BDP|5368882585167016562</stp>
        <tr r="R1168" s="1"/>
      </tp>
      <tp t="s">
        <v>#N/A N/A</v>
        <stp/>
        <stp>BDP|4616529992017719885</stp>
        <tr r="R1509" s="1"/>
      </tp>
      <tp t="s">
        <v>#N/A N/A</v>
        <stp/>
        <stp>BDP|9441142567620925972</stp>
        <tr r="R529" s="1"/>
        <tr r="R529" s="1"/>
      </tp>
      <tp t="s">
        <v>#N/A N/A</v>
        <stp/>
        <stp>BDP|5159575972748929846</stp>
        <tr r="O2080" s="1"/>
      </tp>
      <tp t="s">
        <v>#N/A N/A</v>
        <stp/>
        <stp>BDP|2543432869421364656</stp>
        <tr r="N205" s="1"/>
        <tr r="N1380" s="1"/>
        <tr r="N1742" s="1"/>
      </tp>
      <tp t="s">
        <v>#N/A N/A</v>
        <stp/>
        <stp>BDP|3937501540900567558</stp>
        <tr r="R1323" s="1"/>
        <tr r="R1580" s="1"/>
        <tr r="R150" s="1"/>
        <tr r="R1687" s="1"/>
      </tp>
      <tp t="s">
        <v>#N/A N/A</v>
        <stp/>
        <stp>BDP|4312360418617667624</stp>
        <tr r="N421" s="1"/>
      </tp>
      <tp t="s">
        <v>#N/A N/A</v>
        <stp/>
        <stp>BDP|5074350318194589418</stp>
        <tr r="N748" s="1"/>
      </tp>
      <tp t="s">
        <v>#N/A N/A</v>
        <stp/>
        <stp>BDP|9537888968640258091</stp>
        <tr r="Q704" s="1"/>
        <tr r="P704" s="1"/>
      </tp>
      <tp t="s">
        <v>#N/A N/A</v>
        <stp/>
        <stp>BDP|9615598793275557777</stp>
        <tr r="R1639" s="1"/>
        <tr r="R102" s="1"/>
        <tr r="R1269" s="1"/>
      </tp>
      <tp t="s">
        <v>#N/A N/A</v>
        <stp/>
        <stp>BDP|3705933747850901940</stp>
        <tr r="N1826" s="1"/>
        <tr r="N1827" s="1"/>
      </tp>
      <tp t="s">
        <v>#N/A N/A</v>
        <stp/>
        <stp>BDP|6687964187195835515</stp>
        <tr r="N618" s="1"/>
        <tr r="N360" s="1"/>
      </tp>
      <tp t="s">
        <v>#N/A N/A</v>
        <stp/>
        <stp>BDP|3836068916755450024</stp>
        <tr r="N1516" s="1"/>
      </tp>
      <tp t="s">
        <v>#N/A N/A</v>
        <stp/>
        <stp>BDP|2061406719394385445</stp>
        <tr r="R1109" s="1"/>
      </tp>
      <tp t="s">
        <v>#N/A N/A</v>
        <stp/>
        <stp>BDP|5963077550011279627</stp>
        <tr r="R223" s="1"/>
        <tr r="R1401" s="1"/>
        <tr r="R1760" s="1"/>
      </tp>
      <tp t="s">
        <v>#N/A N/A</v>
        <stp/>
        <stp>BDP|3403910712745077992</stp>
        <tr r="N582" s="1"/>
      </tp>
      <tp t="s">
        <v>#N/A N/A</v>
        <stp/>
        <stp>BDP|5263734266494125781</stp>
        <tr r="R2185" s="1"/>
      </tp>
      <tp t="s">
        <v>#N/A N/A</v>
        <stp/>
        <stp>BDP|5050546049346745540</stp>
        <tr r="N844" s="1"/>
      </tp>
      <tp t="s">
        <v>#N/A N/A</v>
        <stp/>
        <stp>BDP|6358281013254325650</stp>
        <tr r="R1413" s="1"/>
      </tp>
      <tp t="s">
        <v>#N/A N/A</v>
        <stp/>
        <stp>BDP|7886789460079735895</stp>
        <tr r="N407" s="1"/>
        <tr r="N658" s="1"/>
      </tp>
      <tp t="s">
        <v>#N/A N/A</v>
        <stp/>
        <stp>BDP|4149801254977348995</stp>
        <tr r="R1383" s="1"/>
      </tp>
      <tp t="s">
        <v>#N/A N/A</v>
        <stp/>
        <stp>BDP|4781221570582328493</stp>
        <tr r="R1065" s="1"/>
      </tp>
      <tp t="s">
        <v>#N/A N/A</v>
        <stp/>
        <stp>BDP|3586552870082941462</stp>
        <tr r="N1176" s="1"/>
      </tp>
      <tp t="s">
        <v>#N/A N/A</v>
        <stp/>
        <stp>BDP|5370405368524623429</stp>
        <tr r="R1145" s="1"/>
      </tp>
      <tp t="s">
        <v>#N/A N/A</v>
        <stp/>
        <stp>BDP|5775066633592827359</stp>
        <tr r="N191" s="1"/>
        <tr r="N1728" s="1"/>
      </tp>
      <tp t="s">
        <v>#N/A N/A</v>
        <stp/>
        <stp>BDP|2865150387819682537</stp>
        <tr r="R417" s="1"/>
        <tr r="R668" s="1"/>
      </tp>
      <tp t="s">
        <v>#N/A N/A</v>
        <stp/>
        <stp>BDP|9370743345275911844</stp>
        <tr r="O2001" s="1"/>
        <tr r="O2115" s="1"/>
        <tr r="O2026" s="1"/>
      </tp>
      <tp t="s">
        <v>#N/A N/A</v>
        <stp/>
        <stp>BDP|2036351074907815669</stp>
        <tr r="R195" s="1"/>
        <tr r="R1372" s="1"/>
        <tr r="R1732" s="1"/>
      </tp>
      <tp t="s">
        <v>#N/A N/A</v>
        <stp/>
        <stp>BDP|3309261950825899622</stp>
        <tr r="N393" s="1"/>
        <tr r="N644" s="1"/>
      </tp>
      <tp t="s">
        <v>#N/A N/A</v>
        <stp/>
        <stp>BDP|4430827003823804829</stp>
        <tr r="N2176" s="1"/>
      </tp>
      <tp t="s">
        <v>#N/A N/A</v>
        <stp/>
        <stp>BDP|3809704177986303238</stp>
        <tr r="N1189" s="1"/>
      </tp>
      <tp t="s">
        <v>#N/A N/A</v>
        <stp/>
        <stp>BDP|3289188118311414596</stp>
        <tr r="R547" s="1"/>
        <tr r="R547" s="1"/>
      </tp>
      <tp t="s">
        <v>#N/A N/A</v>
        <stp/>
        <stp>BDP|1641162664675224495</stp>
        <tr r="R1010" s="1"/>
      </tp>
      <tp t="s">
        <v>#N/A N/A</v>
        <stp/>
        <stp>BDP|3289521736934122685</stp>
        <tr r="N881" s="1"/>
      </tp>
      <tp t="s">
        <v>#N/A N/A</v>
        <stp/>
        <stp>BDP|1116795965584119308</stp>
        <tr r="R826" s="1"/>
      </tp>
      <tp t="s">
        <v>#N/A N/A</v>
        <stp/>
        <stp>BDP|1118508646541253699</stp>
        <tr r="N1445" s="1"/>
      </tp>
      <tp t="s">
        <v>#N/A N/A</v>
        <stp/>
        <stp>BDP|8021850964399962844</stp>
        <tr r="N326" s="1"/>
      </tp>
      <tp t="s">
        <v>#N/A N/A</v>
        <stp/>
        <stp>BDP|1954713839774404693</stp>
        <tr r="R1137" s="1"/>
      </tp>
      <tp t="s">
        <v>#N/A N/A</v>
        <stp/>
        <stp>BDP|2069522318249473826</stp>
        <tr r="N1583" s="1"/>
        <tr r="N924" s="1"/>
      </tp>
      <tp t="s">
        <v>#N/A N/A</v>
        <stp/>
        <stp>BDP|6461739977870994159</stp>
        <tr r="N878" s="1"/>
      </tp>
      <tp t="s">
        <v>#N/A N/A</v>
        <stp/>
        <stp>BDP|4008051769980479549</stp>
        <tr r="R1551" s="1"/>
      </tp>
      <tp t="s">
        <v>#N/A N/A</v>
        <stp/>
        <stp>BDP|7156906099971141140</stp>
        <tr r="R1068" s="1"/>
      </tp>
      <tp t="s">
        <v>#N/A N/A</v>
        <stp/>
        <stp>BDP|4198863782925056685</stp>
        <tr r="N1492" s="1"/>
      </tp>
      <tp t="s">
        <v>#N/A N/A</v>
        <stp/>
        <stp>BDP|3372030131281457682</stp>
        <tr r="N494" s="1"/>
      </tp>
      <tp t="s">
        <v>#N/A N/A</v>
        <stp/>
        <stp>BDP|4801657141350171107</stp>
        <tr r="R1978" s="1"/>
      </tp>
      <tp t="s">
        <v>#N/A N/A</v>
        <stp/>
        <stp>BDP|4130620844381804027</stp>
        <tr r="R2046" s="1"/>
      </tp>
      <tp t="s">
        <v>#N/A N/A</v>
        <stp/>
        <stp>BDP|7080746778527444758</stp>
        <tr r="R1904" s="1"/>
        <tr r="R1904" s="1"/>
      </tp>
      <tp t="s">
        <v>#N/A N/A</v>
        <stp/>
        <stp>BDP|5252635704923205750</stp>
        <tr r="N228" s="1"/>
        <tr r="N1765" s="1"/>
      </tp>
      <tp t="s">
        <v>#N/A N/A</v>
        <stp/>
        <stp>BDP|4927302046275422198</stp>
        <tr r="N197" s="1"/>
        <tr r="N1374" s="1"/>
        <tr r="N1734" s="1"/>
      </tp>
      <tp t="s">
        <v>#N/A N/A</v>
        <stp/>
        <stp>BDP|2687953495245504011</stp>
        <tr r="R95" s="1"/>
        <tr r="R1260" s="1"/>
        <tr r="R1632" s="1"/>
      </tp>
      <tp t="s">
        <v>#N/A N/A</v>
        <stp/>
        <stp>BDP|9937504998286396400</stp>
        <tr r="R815" s="1"/>
      </tp>
      <tp t="s">
        <v>#N/A N/A</v>
        <stp/>
        <stp>BDP|5501174811047118504</stp>
        <tr r="R1188" s="1"/>
      </tp>
      <tp t="s">
        <v>#N/A N/A</v>
        <stp/>
        <stp>BDP|8972356230116903972</stp>
        <tr r="R113" s="1"/>
        <tr r="R1286" s="1"/>
        <tr r="R1650" s="1"/>
      </tp>
      <tp t="s">
        <v>#N/A N/A</v>
        <stp/>
        <stp>BDP|6795953992331497062</stp>
        <tr r="N1278" s="1"/>
      </tp>
      <tp t="s">
        <v>#N/A N/A</v>
        <stp/>
        <stp>BDP|1874941293143856554</stp>
        <tr r="R1547" s="1"/>
      </tp>
      <tp t="s">
        <v>#N/A N/A</v>
        <stp/>
        <stp>BDP|6101278357242629440</stp>
        <tr r="R1292" s="1"/>
      </tp>
      <tp t="s">
        <v>#N/A N/A</v>
        <stp/>
        <stp>BDP|9419798574259246787</stp>
        <tr r="R1585" s="1"/>
      </tp>
      <tp t="s">
        <v>#N/A N/A</v>
        <stp/>
        <stp>BDP|5213196345665895257</stp>
        <tr r="N1947" s="1"/>
      </tp>
      <tp t="s">
        <v>#N/A N/A</v>
        <stp/>
        <stp>BDP|7541634072936706707</stp>
        <tr r="R546" s="1"/>
        <tr r="R546" s="1"/>
      </tp>
      <tp t="s">
        <v>#N/A N/A</v>
        <stp/>
        <stp>BDP|2082869996814269011</stp>
        <tr r="R1104" s="1"/>
      </tp>
      <tp t="s">
        <v>#N/A N/A</v>
        <stp/>
        <stp>BDP|6613358023434655459</stp>
        <tr r="R883" s="1"/>
      </tp>
      <tp t="s">
        <v>#N/A N/A</v>
        <stp/>
        <stp>BDP|5453104880468176362</stp>
        <tr r="N1085" s="1"/>
      </tp>
      <tp t="s">
        <v>#N/A N/A</v>
        <stp/>
        <stp>BDP|8991409951649859735</stp>
        <tr r="R1381" s="1"/>
      </tp>
      <tp t="s">
        <v>#N/A N/A</v>
        <stp/>
        <stp>BDP|7787145047376790301</stp>
        <tr r="R552" s="1"/>
      </tp>
      <tp t="s">
        <v>#N/A N/A</v>
        <stp/>
        <stp>BDP|4607965033708032138</stp>
        <tr r="R302" s="1"/>
      </tp>
      <tp t="s">
        <v>#N/A N/A</v>
        <stp/>
        <stp>BDP|6748952255075493837</stp>
        <tr r="N554" s="1"/>
      </tp>
      <tp t="s">
        <v>#N/A N/A</v>
        <stp/>
        <stp>BDP|2214766622036440629</stp>
        <tr r="N120" s="1"/>
        <tr r="N1298" s="1"/>
        <tr r="N1657" s="1"/>
      </tp>
      <tp t="s">
        <v>#N/A N/A</v>
        <stp/>
        <stp>BDP|6420634603793293464</stp>
        <tr r="N938" s="1"/>
      </tp>
      <tp t="s">
        <v>#N/A N/A</v>
        <stp/>
        <stp>BDP|4044553764184291433</stp>
        <tr r="Q956" s="1"/>
        <tr r="Q39" s="1"/>
        <tr r="Q712" s="1"/>
        <tr r="O956" s="1"/>
        <tr r="Q974" s="1"/>
        <tr r="Q999" s="1"/>
        <tr r="Q2014" s="1"/>
        <tr r="Q1597" s="1"/>
        <tr r="Q1989" s="1"/>
        <tr r="Q2103" s="1"/>
        <tr r="Q2223" s="1"/>
      </tp>
      <tp t="s">
        <v>#N/A N/A</v>
        <stp/>
        <stp>BDP|1316134414756250069</stp>
        <tr r="N1950" s="1"/>
      </tp>
      <tp t="s">
        <v>#N/A N/A</v>
        <stp/>
        <stp>BDP|1945794212696079621</stp>
        <tr r="R292" s="1"/>
      </tp>
      <tp t="s">
        <v>#N/A N/A</v>
        <stp/>
        <stp>BDP|9439718393948414823</stp>
        <tr r="R537" s="1"/>
      </tp>
      <tp t="s">
        <v>#N/A N/A</v>
        <stp/>
        <stp>BDP|4851452443492874161</stp>
        <tr r="R739" s="1"/>
      </tp>
      <tp t="s">
        <v>#N/A N/A</v>
        <stp/>
        <stp>BDP|3432431060385463332</stp>
        <tr r="R732" s="1"/>
      </tp>
      <tp t="s">
        <v>#N/A N/A</v>
        <stp/>
        <stp>BDP|1794634659012917748</stp>
        <tr r="R1825" s="1"/>
      </tp>
      <tp t="s">
        <v>#N/A N/A</v>
        <stp/>
        <stp>BDP|4932526178517785655</stp>
        <tr r="R888" s="1"/>
      </tp>
      <tp t="s">
        <v>#N/A N/A</v>
        <stp/>
        <stp>BDP|2799780932392849343</stp>
        <tr r="N556" s="1"/>
      </tp>
      <tp t="s">
        <v>#N/A N/A</v>
        <stp/>
        <stp>BDP|1152048437205374005</stp>
        <tr r="R1132" s="1"/>
      </tp>
      <tp t="s">
        <v>#N/A N/A</v>
        <stp/>
        <stp>BDP|5556216941640682421</stp>
        <tr r="N577" s="1"/>
      </tp>
      <tp t="s">
        <v>#N/A N/A</v>
        <stp/>
        <stp>BDP|6551813942669397448</stp>
        <tr r="R56" s="1"/>
      </tp>
      <tp t="s">
        <v>#N/A N/A</v>
        <stp/>
        <stp>BDP|7194009672140759754</stp>
        <tr r="N172" s="1"/>
        <tr r="N1357" s="1"/>
        <tr r="N1709" s="1"/>
      </tp>
      <tp t="s">
        <v>#N/A N/A</v>
        <stp/>
        <stp>BDP|8215666934362641874</stp>
        <tr r="R50" s="1"/>
      </tp>
      <tp t="s">
        <v>#N/A N/A</v>
        <stp/>
        <stp>BDP|9108528256027363979</stp>
        <tr r="R133" s="1"/>
        <tr r="R1308" s="1"/>
        <tr r="R1670" s="1"/>
      </tp>
      <tp t="s">
        <v>#N/A N/A</v>
        <stp/>
        <stp>BDP|1391449412682297169</stp>
        <tr r="P2183" s="1"/>
      </tp>
      <tp t="s">
        <v>#N/A N/A</v>
        <stp/>
        <stp>BDP|7642788469113742260</stp>
        <tr r="N868" s="1"/>
      </tp>
      <tp t="s">
        <v>#N/A N/A</v>
        <stp/>
        <stp>BDP|1235862136834216960</stp>
        <tr r="R1470" s="1"/>
      </tp>
      <tp t="s">
        <v>#N/A N/A</v>
        <stp/>
        <stp>BDP|9179337181217786227</stp>
        <tr r="N1472" s="1"/>
      </tp>
      <tp t="s">
        <v>#N/A N/A</v>
        <stp/>
        <stp>BDP|8358042805246464902</stp>
        <tr r="R173" s="1"/>
        <tr r="R1710" s="1"/>
      </tp>
      <tp t="s">
        <v>#N/A N/A</v>
        <stp/>
        <stp>BDP|4973198573412602738</stp>
        <tr r="P44" s="1"/>
        <tr r="P717" s="1"/>
        <tr r="P961" s="1"/>
        <tr r="P979" s="1"/>
        <tr r="P1004" s="1"/>
        <tr r="P2019" s="1"/>
        <tr r="P1994" s="1"/>
        <tr r="P2108" s="1"/>
        <tr r="P2228" s="1"/>
      </tp>
      <tp t="s">
        <v>#N/A N/A</v>
        <stp/>
        <stp>BDP|8714343174892299931</stp>
        <tr r="N1028" s="1"/>
      </tp>
      <tp t="s">
        <v>#N/A N/A</v>
        <stp/>
        <stp>BDP|6733634472294384438</stp>
        <tr r="N320" s="1"/>
      </tp>
      <tp t="s">
        <v>#N/A N/A</v>
        <stp/>
        <stp>BDP|1296098106470945627</stp>
        <tr r="N2084" s="1"/>
        <tr r="N2084" s="1"/>
      </tp>
      <tp t="s">
        <v>#N/A N/A</v>
        <stp/>
        <stp>BDP|6384508452492394355</stp>
        <tr r="R2172" s="1"/>
      </tp>
      <tp t="s">
        <v>#N/A N/A</v>
        <stp/>
        <stp>BDP|5915907468569194471</stp>
        <tr r="N133" s="1"/>
        <tr r="N1308" s="1"/>
        <tr r="N1670" s="1"/>
      </tp>
      <tp t="s">
        <v>#N/A N/A</v>
        <stp/>
        <stp>BDP|6508718767807284769</stp>
        <tr r="R1149" s="1"/>
      </tp>
      <tp t="s">
        <v>#N/A N/A</v>
        <stp/>
        <stp>BDP|4574276132920387240</stp>
        <tr r="R1944" s="1"/>
      </tp>
      <tp t="s">
        <v>#N/A N/A</v>
        <stp/>
        <stp>BDP|9985308137399999708</stp>
        <tr r="R1079" s="1"/>
      </tp>
      <tp t="s">
        <v>#N/A N/A</v>
        <stp/>
        <stp>BDP|8282660211358295000</stp>
        <tr r="R222" s="1"/>
        <tr r="R1759" s="1"/>
      </tp>
      <tp t="s">
        <v>#N/A N/A</v>
        <stp/>
        <stp>BDP|2605554250113444606</stp>
        <tr r="R1026" s="1"/>
        <tr r="R1025" s="1"/>
      </tp>
      <tp t="s">
        <v>#N/A N/A</v>
        <stp/>
        <stp>BDP|5218091116214354791</stp>
        <tr r="R1166" s="1"/>
      </tp>
      <tp t="s">
        <v>#N/A N/A</v>
        <stp/>
        <stp>BDP|7015703845736852598</stp>
        <tr r="R819" s="1"/>
      </tp>
      <tp t="s">
        <v>#N/A N/A</v>
        <stp/>
        <stp>BDP|1583169248940844371</stp>
        <tr r="R1187" s="1"/>
      </tp>
      <tp t="s">
        <v>#N/A N/A</v>
        <stp/>
        <stp>BDP|5207164551262808496</stp>
        <tr r="R1021" s="1"/>
      </tp>
      <tp t="s">
        <v>#N/A N/A</v>
        <stp/>
        <stp>BDP|3150875430598324714</stp>
        <tr r="R1111" s="1"/>
      </tp>
      <tp t="s">
        <v>#N/A N/A</v>
        <stp/>
        <stp>BDP|1177095057040278390</stp>
        <tr r="N825" s="1"/>
      </tp>
      <tp t="s">
        <v>#N/A N/A</v>
        <stp/>
        <stp>BDP|9223016985154115233</stp>
        <tr r="R1103" s="1"/>
      </tp>
      <tp t="s">
        <v>#N/A N/A</v>
        <stp/>
        <stp>BDP|3370966096833076778</stp>
        <tr r="R512" s="1"/>
      </tp>
      <tp t="s">
        <v>#N/A N/A</v>
        <stp/>
        <stp>BDP|5720956996262554042</stp>
        <tr r="N1582" s="1"/>
      </tp>
      <tp t="s">
        <v>#N/A N/A</v>
        <stp/>
        <stp>BDP|6698059188601961873</stp>
        <tr r="N1998" s="1"/>
        <tr r="N1998" s="1"/>
        <tr r="N2023" s="1"/>
        <tr r="N2023" s="1"/>
        <tr r="N2112" s="1"/>
        <tr r="N2112" s="1"/>
      </tp>
      <tp t="s">
        <v>#N/A N/A</v>
        <stp/>
        <stp>BDP|4953215189121126851</stp>
        <tr r="N1962" s="1"/>
      </tp>
      <tp t="s">
        <v>#N/A N/A</v>
        <stp/>
        <stp>BDP|3726933590430154404</stp>
        <tr r="R128" s="1"/>
        <tr r="R1665" s="1"/>
      </tp>
      <tp t="s">
        <v>#N/A N/A</v>
        <stp/>
        <stp>BDP|3440481390328810111</stp>
        <tr r="R1352" s="1"/>
      </tp>
      <tp t="s">
        <v>#N/A N/A</v>
        <stp/>
        <stp>BDP|2373108786009935266</stp>
        <tr r="R501" s="1"/>
      </tp>
      <tp t="s">
        <v>#N/A N/A</v>
        <stp/>
        <stp>BDP|2660194061871432404</stp>
        <tr r="N141" s="1"/>
        <tr r="N1678" s="1"/>
      </tp>
      <tp t="s">
        <v>#N/A N/A</v>
        <stp/>
        <stp>BDP|4536705517780193294</stp>
        <tr r="R322" s="1"/>
      </tp>
      <tp t="s">
        <v>#N/A N/A</v>
        <stp/>
        <stp>BDP|3654286738344946655</stp>
        <tr r="R1346" s="1"/>
      </tp>
      <tp t="s">
        <v>#N/A N/A</v>
        <stp/>
        <stp>BDP|5313607571785869105</stp>
        <tr r="N284" s="1"/>
      </tp>
      <tp t="s">
        <v>#N/A N/A</v>
        <stp/>
        <stp>BDP|6183531313897988536</stp>
        <tr r="R107" s="1"/>
        <tr r="R1274" s="1"/>
        <tr r="R1644" s="1"/>
      </tp>
      <tp t="s">
        <v>#N/A N/A</v>
        <stp/>
        <stp>BDP|3456121278542002751</stp>
        <tr r="N1095" s="1"/>
      </tp>
      <tp t="s">
        <v>#N/A N/A</v>
        <stp/>
        <stp>BDP|7219303509984793075</stp>
        <tr r="R478" s="1"/>
      </tp>
      <tp t="s">
        <v>#N/A N/A</v>
        <stp/>
        <stp>BDP|7430413430827791796</stp>
        <tr r="N1201" s="1"/>
      </tp>
      <tp t="s">
        <v>#N/A N/A</v>
        <stp/>
        <stp>BDP|2914739852038734877</stp>
        <tr r="R757" s="1"/>
      </tp>
      <tp t="s">
        <v>#N/A N/A</v>
        <stp/>
        <stp>BDP|7184691007905083476</stp>
        <tr r="R573" s="1"/>
      </tp>
      <tp t="s">
        <v>#N/A N/A</v>
        <stp/>
        <stp>BDP|2337106865840891567</stp>
        <tr r="O2022" s="1"/>
        <tr r="O1997" s="1"/>
        <tr r="O2111" s="1"/>
      </tp>
      <tp t="s">
        <v>#N/A N/A</v>
        <stp/>
        <stp>BDP|5453179351798235990</stp>
        <tr r="R1891" s="1"/>
        <tr r="R1891" s="1"/>
      </tp>
      <tp t="s">
        <v>#N/A N/A</v>
        <stp/>
        <stp>BDP|4989559643957243244</stp>
        <tr r="P696" s="1"/>
      </tp>
      <tp t="s">
        <v>#N/A N/A</v>
        <stp/>
        <stp>BDP|6387115413562876404</stp>
        <tr r="R1456" s="1"/>
      </tp>
      <tp t="s">
        <v>#N/A N/A</v>
        <stp/>
        <stp>BDP|2982228528807929530</stp>
        <tr r="R399" s="1"/>
        <tr r="R651" s="1"/>
      </tp>
      <tp t="s">
        <v>#N/A N/A</v>
        <stp/>
        <stp>BDP|4916296766920928060</stp>
        <tr r="N430" s="1"/>
      </tp>
      <tp t="s">
        <v>#N/A N/A</v>
        <stp/>
        <stp>BDP|3304595466706497618</stp>
        <tr r="N1249" s="1"/>
      </tp>
      <tp t="s">
        <v>#N/A N/A</v>
        <stp/>
        <stp>BDP|9700534998505534006</stp>
        <tr r="N2204" s="1"/>
        <tr r="N2205" s="1"/>
      </tp>
      <tp t="s">
        <v>#N/A N/A</v>
        <stp/>
        <stp>BDP|4169510144974437198</stp>
        <tr r="R180" s="1"/>
        <tr r="R1362" s="1"/>
        <tr r="R1717" s="1"/>
      </tp>
      <tp t="s">
        <v>#N/A N/A</v>
        <stp/>
        <stp>BDP|4861320364787047673</stp>
        <tr r="N1248" s="1"/>
        <tr r="N86" s="1"/>
        <tr r="N1623" s="1"/>
      </tp>
      <tp t="s">
        <v>#N/A N/A</v>
        <stp/>
        <stp>BDP|1353778938106577373</stp>
        <tr r="N345" s="1"/>
        <tr r="N605" s="1"/>
      </tp>
      <tp t="s">
        <v>#N/A N/A</v>
        <stp/>
        <stp>BDP|1176453777957842553</stp>
        <tr r="N297" s="1"/>
      </tp>
      <tp t="s">
        <v>#N/A N/A</v>
        <stp/>
        <stp>BDP|1460319945275678384</stp>
        <tr r="R1955" s="1"/>
      </tp>
      <tp t="s">
        <v>#N/A N/A</v>
        <stp/>
        <stp>BDP|2828878453156708955</stp>
        <tr r="N518" s="1"/>
      </tp>
      <tp t="s">
        <v>#N/A N/A</v>
        <stp/>
        <stp>BDP|9041970538604556744</stp>
        <tr r="R1171" s="1"/>
      </tp>
      <tp t="s">
        <v>#N/A N/A</v>
        <stp/>
        <stp>BDP|5554032328594399339</stp>
        <tr r="N1936" s="1"/>
      </tp>
      <tp t="s">
        <v>#N/A N/A</v>
        <stp/>
        <stp>BDP|3513789007381351579</stp>
        <tr r="R1203" s="1"/>
      </tp>
      <tp t="s">
        <v>#N/A N/A</v>
        <stp/>
        <stp>BDP|9368132298665510435</stp>
        <tr r="R539" s="1"/>
      </tp>
      <tp t="s">
        <v>#N/A N/A</v>
        <stp/>
        <stp>BDP|4213084545431306138</stp>
        <tr r="R817" s="1"/>
      </tp>
      <tp t="s">
        <v>#N/A N/A</v>
        <stp/>
        <stp>BDP|3556000331889901921</stp>
        <tr r="R2080" s="1"/>
      </tp>
      <tp t="s">
        <v>#N/A N/A</v>
        <stp/>
        <stp>BDP|3690528331597387293</stp>
        <tr r="R1012" s="1"/>
        <tr r="R1012" s="1"/>
      </tp>
      <tp t="s">
        <v>#N/A N/A</v>
        <stp/>
        <stp>BDP|7161078874471981142</stp>
        <tr r="N2190" s="1"/>
        <tr r="N2191" s="1"/>
      </tp>
      <tp t="s">
        <v>#N/A N/A</v>
        <stp/>
        <stp>BDP|9058934674853034489</stp>
        <tr r="R827" s="1"/>
      </tp>
      <tp t="s">
        <v>#N/A N/A</v>
        <stp/>
        <stp>BDP|3474157239565504420</stp>
        <tr r="R874" s="1"/>
      </tp>
      <tp t="s">
        <v>#N/A N/A</v>
        <stp/>
        <stp>BDP|5906584065614305287</stp>
        <tr r="N223" s="1"/>
        <tr r="N1401" s="1"/>
        <tr r="N1760" s="1"/>
      </tp>
      <tp t="s">
        <v>#N/A N/A</v>
        <stp/>
        <stp>BDP|6420088760048696868</stp>
        <tr r="N945" s="1"/>
      </tp>
      <tp t="s">
        <v>#N/A N/A</v>
        <stp/>
        <stp>BDP|5365362365946510690</stp>
        <tr r="N1939" s="1"/>
      </tp>
      <tp t="s">
        <v>#N/A N/A</v>
        <stp/>
        <stp>BDP|5260699569415855061</stp>
        <tr r="N899" s="1"/>
      </tp>
      <tp t="s">
        <v>#N/A N/A</v>
        <stp/>
        <stp>BDP|2733099410317128434</stp>
        <tr r="R1924" s="1"/>
      </tp>
      <tp t="s">
        <v>#N/A N/A</v>
        <stp/>
        <stp>BDP|4824986161962571989</stp>
        <tr r="R858" s="1"/>
      </tp>
      <tp t="s">
        <v>#N/A N/A</v>
        <stp/>
        <stp>BDP|5482798221778641861</stp>
        <tr r="R1102" s="1"/>
      </tp>
      <tp t="s">
        <v>#N/A N/A</v>
        <stp/>
        <stp>BDP|3208568458824713773</stp>
        <tr r="R1511" s="1"/>
      </tp>
      <tp t="s">
        <v>#N/A N/A</v>
        <stp/>
        <stp>BDP|1740674966865353498</stp>
        <tr r="R787" s="1"/>
      </tp>
      <tp t="s">
        <v>#N/A N/A</v>
        <stp/>
        <stp>BDP|1762091344295381044</stp>
        <tr r="R254" s="1"/>
        <tr r="R1791" s="1"/>
      </tp>
      <tp t="s">
        <v>#N/A N/A</v>
        <stp/>
        <stp>BDP|2506668479545632614</stp>
        <tr r="N1306" s="1"/>
      </tp>
      <tp t="s">
        <v>#N/A N/A</v>
        <stp/>
        <stp>BDP|3559578584458801633</stp>
        <tr r="N1560" s="1"/>
      </tp>
      <tp t="s">
        <v>#N/A N/A</v>
        <stp/>
        <stp>BDP|7446299449521875013</stp>
        <tr r="R1379" s="1"/>
      </tp>
      <tp t="s">
        <v>#N/A N/A</v>
        <stp/>
        <stp>BDP|5594978919714048963</stp>
        <tr r="R833" s="1"/>
        <tr r="R1556" s="1"/>
      </tp>
      <tp t="s">
        <v>#N/A N/A</v>
        <stp/>
        <stp>BDP|5846859784915462000</stp>
        <tr r="R1115" s="1"/>
      </tp>
      <tp t="s">
        <v>#N/A N/A</v>
        <stp/>
        <stp>BDP|4378296898977491848</stp>
        <tr r="N1272" s="1"/>
      </tp>
      <tp t="s">
        <v>#N/A N/A</v>
        <stp/>
        <stp>BDP|2066578743800087365</stp>
        <tr r="N137" s="1"/>
        <tr r="N1315" s="1"/>
        <tr r="N1674" s="1"/>
      </tp>
      <tp t="s">
        <v>#N/A N/A</v>
        <stp/>
        <stp>BDP|7194899506869878643</stp>
        <tr r="R1151" s="1"/>
      </tp>
      <tp t="s">
        <v>#N/A N/A</v>
        <stp/>
        <stp>BDP|5936638688053773872</stp>
        <tr r="R528" s="1"/>
        <tr r="R528" s="1"/>
      </tp>
      <tp t="s">
        <v>#N/A N/A</v>
        <stp/>
        <stp>BDP|1792561535637388057</stp>
        <tr r="R1946" s="1"/>
        <tr r="R1946" s="1"/>
      </tp>
      <tp t="s">
        <v>#N/A N/A</v>
        <stp/>
        <stp>BDP|9713006670896194847</stp>
        <tr r="R195" s="1"/>
        <tr r="R1372" s="1"/>
        <tr r="R1732" s="1"/>
      </tp>
      <tp t="s">
        <v>#N/A N/A</v>
        <stp/>
        <stp>BDP|4543124217674219005</stp>
        <tr r="R188" s="1"/>
        <tr r="R1725" s="1"/>
        <tr r="R1368" s="1"/>
      </tp>
      <tp t="s">
        <v>#N/A N/A</v>
        <stp/>
        <stp>BDP|3307670481055234856</stp>
        <tr r="R406" s="1"/>
        <tr r="R657" s="1"/>
      </tp>
      <tp t="s">
        <v>#N/A N/A</v>
        <stp/>
        <stp>BDP|1021917704081051975</stp>
        <tr r="R2030" s="1"/>
      </tp>
      <tp t="s">
        <v>#N/A N/A</v>
        <stp/>
        <stp>BDP|5322308955055471608</stp>
        <tr r="R481" s="1"/>
        <tr r="R481" s="1"/>
        <tr r="R2095" s="1"/>
        <tr r="R2095" s="1"/>
      </tp>
      <tp t="s">
        <v>#N/A N/A</v>
        <stp/>
        <stp>BDP|7234324036474138354</stp>
        <tr r="R1065" s="1"/>
        <tr r="R1257" s="1"/>
      </tp>
      <tp t="s">
        <v>#N/A N/A</v>
        <stp/>
        <stp>BDP|3251944226480734851</stp>
        <tr r="N339" s="1"/>
        <tr r="N598" s="1"/>
      </tp>
      <tp t="s">
        <v>#N/A N/A</v>
        <stp/>
        <stp>BDP|7420728831817249469</stp>
        <tr r="N532" s="1"/>
      </tp>
      <tp t="s">
        <v>#N/A N/A</v>
        <stp/>
        <stp>BDP|6394040202566182074</stp>
        <tr r="R576" s="1"/>
        <tr r="R576" s="1"/>
      </tp>
      <tp t="s">
        <v>#N/A N/A</v>
        <stp/>
        <stp>BDP|2298987784995438694</stp>
        <tr r="R941" s="1"/>
      </tp>
      <tp t="s">
        <v>#N/A N/A</v>
        <stp/>
        <stp>BDP|3258834741399092638</stp>
        <tr r="R1513" s="1"/>
      </tp>
      <tp t="s">
        <v>#N/A N/A</v>
        <stp/>
        <stp>BDP|4036525232646360405</stp>
        <tr r="N95" s="1"/>
        <tr r="N1260" s="1"/>
        <tr r="N1632" s="1"/>
      </tp>
      <tp t="s">
        <v>#N/A N/A</v>
        <stp/>
        <stp>BDP|9318875073793512510</stp>
        <tr r="R1028" s="1"/>
      </tp>
      <tp t="s">
        <v>#N/A N/A</v>
        <stp/>
        <stp>BDP|7222567743103330570</stp>
        <tr r="N891" s="1"/>
      </tp>
      <tp t="s">
        <v>#N/A N/A</v>
        <stp/>
        <stp>BDP|7729358260454482651</stp>
        <tr r="N149" s="1"/>
        <tr r="N1686" s="1"/>
      </tp>
      <tp t="s">
        <v>#N/A N/A</v>
        <stp/>
        <stp>BDP|4198058036114113339</stp>
        <tr r="R892" s="1"/>
      </tp>
      <tp t="s">
        <v>#N/A N/A</v>
        <stp/>
        <stp>BDP|5641269657776229453</stp>
        <tr r="R1483" s="1"/>
      </tp>
      <tp t="s">
        <v>#N/A N/A</v>
        <stp/>
        <stp>BDP|5270616353710882681</stp>
        <tr r="N144" s="1"/>
        <tr r="N1428" s="1"/>
        <tr r="N1681" s="1"/>
      </tp>
      <tp t="s">
        <v>#N/A N/A</v>
        <stp/>
        <stp>BDP|2331934903863161827</stp>
        <tr r="Q2087" s="1"/>
      </tp>
      <tp t="s">
        <v>#N/A N/A</v>
        <stp/>
        <stp>BDP|6863052558452109146</stp>
        <tr r="R926" s="1"/>
      </tp>
      <tp t="s">
        <v>#N/A N/A</v>
        <stp/>
        <stp>BDP|5034067577442398031</stp>
        <tr r="R740" s="1"/>
      </tp>
      <tp t="s">
        <v>#N/A N/A</v>
        <stp/>
        <stp>BDP|1545665849516284597</stp>
        <tr r="R1325" s="1"/>
      </tp>
      <tp t="s">
        <v>#N/A N/A</v>
        <stp/>
        <stp>BDP|5955381857811456233</stp>
        <tr r="N928" s="1"/>
      </tp>
      <tp t="s">
        <v>#N/A N/A</v>
        <stp/>
        <stp>BDP|6413180365419193890</stp>
        <tr r="R815" s="1"/>
      </tp>
      <tp t="s">
        <v>#N/A N/A</v>
        <stp/>
        <stp>BDP|4368005453984571542</stp>
        <tr r="R1898" s="1"/>
      </tp>
      <tp t="s">
        <v>#N/A N/A</v>
        <stp/>
        <stp>BDP|2179012447217126176</stp>
        <tr r="R389" s="1"/>
        <tr r="R640" s="1"/>
      </tp>
      <tp t="s">
        <v>#N/A N/A</v>
        <stp/>
        <stp>BDP|1046992481127134781</stp>
        <tr r="N9" s="1"/>
        <tr r="N9" s="1"/>
        <tr r="N26" s="1"/>
        <tr r="N26" s="1"/>
      </tp>
      <tp t="s">
        <v>#N/A N/A</v>
        <stp/>
        <stp>BDP|7771141115600727707</stp>
        <tr r="R1048" s="1"/>
      </tp>
      <tp t="s">
        <v>#N/A N/A</v>
        <stp/>
        <stp>BDP|1533455915865186152</stp>
        <tr r="R845" s="1"/>
      </tp>
      <tp t="s">
        <v>#N/A N/A</v>
        <stp/>
        <stp>BDP|5029925426746752823</stp>
        <tr r="R447" s="1"/>
        <tr r="R687" s="1"/>
      </tp>
      <tp t="s">
        <v>#N/A N/A</v>
        <stp/>
        <stp>BDP|1161579742286336617</stp>
        <tr r="R753" s="1"/>
      </tp>
      <tp t="s">
        <v>#N/A N/A</v>
        <stp/>
        <stp>BDP|3846950476468505588</stp>
        <tr r="R803" s="1"/>
      </tp>
      <tp t="s">
        <v>#N/A N/A</v>
        <stp/>
        <stp>BDP|8392671927084432811</stp>
        <tr r="N1242" s="1"/>
      </tp>
      <tp t="s">
        <v>#N/A N/A</v>
        <stp/>
        <stp>BDP|4782706184343365861</stp>
        <tr r="N1320" s="1"/>
      </tp>
      <tp t="s">
        <v>#N/A N/A</v>
        <stp/>
        <stp>BDP|5420211900666393102</stp>
        <tr r="R730" s="1"/>
      </tp>
      <tp t="s">
        <v>#N/A N/A</v>
        <stp/>
        <stp>BDP|5548249426972661772</stp>
        <tr r="N985" s="1"/>
      </tp>
      <tp t="s">
        <v>#N/A N/A</v>
        <stp/>
        <stp>BDP|5740417166323137474</stp>
        <tr r="R1284" s="1"/>
      </tp>
      <tp t="s">
        <v>#N/A N/A</v>
        <stp/>
        <stp>BDP|2355028168115949171</stp>
        <tr r="N208" s="1"/>
        <tr r="N1745" s="1"/>
        <tr r="N1385" s="1"/>
      </tp>
      <tp t="s">
        <v>#N/A N/A</v>
        <stp/>
        <stp>BDP|5606758864712288626</stp>
        <tr r="R1063" s="1"/>
      </tp>
      <tp t="s">
        <v>#N/A N/A</v>
        <stp/>
        <stp>BDP|4727173359165615582</stp>
        <tr r="N63" s="1"/>
        <tr r="N989" s="1"/>
        <tr r="N265" s="1"/>
        <tr r="N451" s="1"/>
        <tr r="N722" s="1"/>
        <tr r="N1526" s="1"/>
        <tr r="N1801" s="1"/>
        <tr r="N1813" s="1"/>
        <tr r="N1867" s="1"/>
        <tr r="N2090" s="1"/>
        <tr r="N2118" s="1"/>
        <tr r="N2233" s="1"/>
      </tp>
      <tp t="s">
        <v>#N/A N/A</v>
        <stp/>
        <stp>BDP|9732205372029168537</stp>
        <tr r="R775" s="1"/>
      </tp>
      <tp t="s">
        <v>#N/A N/A</v>
        <stp/>
        <stp>BDP|8153273107368447219</stp>
        <tr r="R1449" s="1"/>
      </tp>
      <tp t="s">
        <v>#N/A N/A</v>
        <stp/>
        <stp>BDP|5090775110296007535</stp>
        <tr r="R837" s="1"/>
      </tp>
      <tp t="s">
        <v>#N/A N/A</v>
        <stp/>
        <stp>BDP|3483074471067075366</stp>
        <tr r="R2180" s="1"/>
      </tp>
      <tp t="s">
        <v>#N/A N/A</v>
        <stp/>
        <stp>BDP|7608423721957124604</stp>
        <tr r="N474" s="1"/>
      </tp>
      <tp t="s">
        <v>#N/A N/A</v>
        <stp/>
        <stp>BDP|3963131399979399244</stp>
        <tr r="R882" s="1"/>
      </tp>
      <tp t="s">
        <v>#N/A N/A</v>
        <stp/>
        <stp>BDP|8732877745791248532</stp>
        <tr r="R1929" s="1"/>
      </tp>
      <tp t="s">
        <v>#N/A N/A</v>
        <stp/>
        <stp>BDP|2654070845296157017</stp>
        <tr r="R1130" s="1"/>
      </tp>
      <tp t="s">
        <v>#N/A N/A</v>
        <stp/>
        <stp>BDP|3283314795700211913</stp>
        <tr r="R893" s="1"/>
      </tp>
      <tp t="s">
        <v>#N/A N/A</v>
        <stp/>
        <stp>BDP|3497615056079165975</stp>
        <tr r="R403" s="1"/>
        <tr r="R655" s="1"/>
      </tp>
      <tp t="s">
        <v>#N/A N/A</v>
        <stp/>
        <stp>BDP|6566394846166743788</stp>
        <tr r="N856" s="1"/>
      </tp>
      <tp t="s">
        <v>#N/A N/A</v>
        <stp/>
        <stp>BDP|2917485178745427480</stp>
        <tr r="R894" s="1"/>
      </tp>
      <tp t="s">
        <v>#N/A N/A</v>
        <stp/>
        <stp>BDP|6441865085401113735</stp>
        <tr r="N818" s="1"/>
      </tp>
      <tp t="s">
        <v>#N/A N/A</v>
        <stp/>
        <stp>BDP|9137222582242102153</stp>
        <tr r="N198" s="1"/>
        <tr r="N1735" s="1"/>
      </tp>
      <tp t="s">
        <v>#N/A N/A</v>
        <stp/>
        <stp>BDP|2854045816035622692</stp>
        <tr r="O2081" s="1"/>
      </tp>
      <tp t="s">
        <v>#N/A N/A</v>
        <stp/>
        <stp>BDP|3832744299598266524</stp>
        <tr r="R326" s="1"/>
      </tp>
      <tp t="s">
        <v>#N/A N/A</v>
        <stp/>
        <stp>BDP|6815447448691550746</stp>
        <tr r="O2009" s="1"/>
        <tr r="O34" s="1"/>
        <tr r="O707" s="1"/>
        <tr r="O969" s="1"/>
        <tr r="O994" s="1"/>
        <tr r="O1984" s="1"/>
        <tr r="O2218" s="1"/>
      </tp>
      <tp t="s">
        <v>#N/A N/A</v>
        <stp/>
        <stp>BDP|6737615127162069043</stp>
        <tr r="R1943" s="1"/>
      </tp>
      <tp t="s">
        <v>#N/A N/A</v>
        <stp/>
        <stp>BDP|1454298572305337065</stp>
        <tr r="N57" s="1"/>
        <tr r="N58" s="1"/>
      </tp>
      <tp t="s">
        <v>#N/A N/A</v>
        <stp/>
        <stp>BDP|7290381554136349671</stp>
        <tr r="R1923" s="1"/>
      </tp>
      <tp t="s">
        <v>#N/A N/A</v>
        <stp/>
        <stp>BDP|5933528632981441379</stp>
        <tr r="N914" s="1"/>
      </tp>
      <tp t="s">
        <v>#N/A N/A</v>
        <stp/>
        <stp>BDP|7963091874444990574</stp>
        <tr r="N472" s="1"/>
      </tp>
      <tp t="s">
        <v>#N/A N/A</v>
        <stp/>
        <stp>BDP|7449584379777741382</stp>
        <tr r="N1287" s="1"/>
      </tp>
      <tp t="s">
        <v>#N/A N/A</v>
        <stp/>
        <stp>BDP|7874301974766071467</stp>
        <tr r="N1387" s="1"/>
      </tp>
      <tp t="s">
        <v>#N/A N/A</v>
        <stp/>
        <stp>BDP|3314172937510836017</stp>
        <tr r="Q696" s="1"/>
      </tp>
      <tp t="s">
        <v>#N/A N/A</v>
        <stp/>
        <stp>BDP|1891157208530997166</stp>
        <tr r="Q27" s="1"/>
        <tr r="Q10" s="1"/>
      </tp>
      <tp t="s">
        <v>#N/A N/A</v>
        <stp/>
        <stp>BDP|4420561350130077581</stp>
        <tr r="N1013" s="1"/>
      </tp>
      <tp t="s">
        <v>#N/A N/A</v>
        <stp/>
        <stp>BDP|6601130372915906452</stp>
        <tr r="R850" s="1"/>
      </tp>
      <tp t="s">
        <v>#N/A N/A</v>
        <stp/>
        <stp>BDP|5041937297063611798</stp>
        <tr r="O2083" s="1"/>
      </tp>
      <tp t="s">
        <v>#N/A N/A</v>
        <stp/>
        <stp>BDP|4302743490832975956</stp>
        <tr r="N1157" s="1"/>
      </tp>
      <tp t="s">
        <v>#N/A N/A</v>
        <stp/>
        <stp>BDP|3810098798382122939</stp>
        <tr r="R873" s="1"/>
      </tp>
      <tp t="s">
        <v>#N/A N/A</v>
        <stp/>
        <stp>BDP|3134394749130848525</stp>
        <tr r="N559" s="1"/>
      </tp>
      <tp t="s">
        <v>#N/A N/A</v>
        <stp/>
        <stp>BDP|7124696754813492633</stp>
        <tr r="R253" s="1"/>
        <tr r="R1790" s="1"/>
      </tp>
      <tp t="s">
        <v>#N/A N/A</v>
        <stp/>
        <stp>BDP|4834666233474396461</stp>
        <tr r="R924" s="1"/>
        <tr r="R1583" s="1"/>
      </tp>
      <tp t="s">
        <v>#N/A N/A</v>
        <stp/>
        <stp>BDP|3904750474841857385</stp>
        <tr r="N130" s="1"/>
        <tr r="N1667" s="1"/>
      </tp>
      <tp t="s">
        <v>#N/A N/A</v>
        <stp/>
        <stp>BDP|3450851452028282792</stp>
        <tr r="N739" s="1"/>
      </tp>
      <tp t="s">
        <v>#N/A N/A</v>
        <stp/>
        <stp>BDP|1389488350387506663</stp>
        <tr r="O702" s="1"/>
      </tp>
      <tp t="s">
        <v>#N/A N/A</v>
        <stp/>
        <stp>BDP|4959500306732168264</stp>
        <tr r="N416" s="1"/>
        <tr r="N667" s="1"/>
      </tp>
      <tp t="s">
        <v>#N/A N/A</v>
        <stp/>
        <stp>BDP|4423520548030340451</stp>
        <tr r="R1043" s="1"/>
      </tp>
      <tp t="s">
        <v>#N/A N/A</v>
        <stp/>
        <stp>BDP|9037997366666299142</stp>
        <tr r="N1620" s="1"/>
        <tr r="N83" s="1"/>
      </tp>
      <tp t="s">
        <v>#N/A N/A</v>
        <stp/>
        <stp>BDP|7031693132235683640</stp>
        <tr r="R1409" s="1"/>
      </tp>
      <tp t="s">
        <v>#N/A N/A</v>
        <stp/>
        <stp>BDP|4232212871079356987</stp>
        <tr r="N1498" s="1"/>
      </tp>
      <tp t="s">
        <v>#N/A N/A</v>
        <stp/>
        <stp>BDP|6959508031321386024</stp>
        <tr r="N1886" s="1"/>
      </tp>
      <tp t="s">
        <v>#N/A N/A</v>
        <stp/>
        <stp>BDP|3512427202174414282</stp>
        <tr r="R298" s="1"/>
      </tp>
      <tp t="s">
        <v>#N/A N/A</v>
        <stp/>
        <stp>BDP|2069095807374751702</stp>
        <tr r="R92" s="1"/>
        <tr r="R1629" s="1"/>
        <tr r="R1256" s="1"/>
      </tp>
      <tp t="s">
        <v>#N/A N/A</v>
        <stp/>
        <stp>BDP|5334187759625876532</stp>
        <tr r="N1460" s="1"/>
      </tp>
      <tp t="s">
        <v>#N/A N/A</v>
        <stp/>
        <stp>BDP|8545562840158885029</stp>
        <tr r="R1144" s="1"/>
      </tp>
      <tp t="s">
        <v>#N/A N/A</v>
        <stp/>
        <stp>BDP|3627538540195218698</stp>
        <tr r="N761" s="1"/>
      </tp>
      <tp t="s">
        <v>#N/A N/A</v>
        <stp/>
        <stp>BDP|3220463901884855238</stp>
        <tr r="R786" s="1"/>
      </tp>
      <tp t="s">
        <v>#N/A N/A</v>
        <stp/>
        <stp>BDP|2661705360004144693</stp>
        <tr r="R877" s="1"/>
      </tp>
      <tp t="s">
        <v>#N/A N/A</v>
        <stp/>
        <stp>BDP|5821106167446427554</stp>
        <tr r="R365" s="1"/>
      </tp>
      <tp t="s">
        <v>#N/A N/A</v>
        <stp/>
        <stp>BDP|6758246160024476792</stp>
        <tr r="R96" s="1"/>
        <tr r="R1261" s="1"/>
        <tr r="R1633" s="1"/>
      </tp>
      <tp t="s">
        <v>#N/A N/A</v>
        <stp/>
        <stp>BDP|5248889083121337556</stp>
        <tr r="P704" s="1"/>
      </tp>
      <tp t="s">
        <v>#N/A N/A</v>
        <stp/>
        <stp>BDP|1774895889633043388</stp>
        <tr r="Q703" s="1"/>
      </tp>
      <tp t="s">
        <v>#N/A N/A</v>
        <stp/>
        <stp>BDP|7775692300249684974</stp>
        <tr r="R1590" s="1"/>
      </tp>
      <tp t="s">
        <v>#N/A N/A</v>
        <stp/>
        <stp>BDP|7947717323120476308</stp>
        <tr r="N255" s="1"/>
        <tr r="N1436" s="1"/>
        <tr r="N1792" s="1"/>
      </tp>
      <tp t="s">
        <v>#N/A N/A</v>
        <stp/>
        <stp>BDP|3444195064816759310</stp>
        <tr r="R154" s="1"/>
        <tr r="R1691" s="1"/>
      </tp>
      <tp t="s">
        <v>#N/A N/A</v>
        <stp/>
        <stp>BDP|9439899320597519572</stp>
        <tr r="N1459" s="1"/>
      </tp>
      <tp t="s">
        <v>#N/A N/A</v>
        <stp/>
        <stp>BDP|7169054268639391902</stp>
        <tr r="R48" s="1"/>
        <tr r="R49" s="1"/>
      </tp>
      <tp t="s">
        <v>#N/A N/A</v>
        <stp/>
        <stp>BDP|7391243959501998085</stp>
        <tr r="R214" s="1"/>
        <tr r="R1391" s="1"/>
        <tr r="R1751" s="1"/>
      </tp>
      <tp t="s">
        <v>#N/A N/A</v>
        <stp/>
        <stp>BDP|4624190878604961711</stp>
        <tr r="N883" s="1"/>
      </tp>
      <tp t="s">
        <v>#N/A N/A</v>
        <stp/>
        <stp>BDP|5779481717634567521</stp>
        <tr r="N305" s="1"/>
      </tp>
      <tp t="s">
        <v>#N/A N/A</v>
        <stp/>
        <stp>BDP|3920968113779450343</stp>
        <tr r="R1826" s="1"/>
        <tr r="R1827" s="1"/>
      </tp>
      <tp t="s">
        <v>#N/A N/A</v>
        <stp/>
        <stp>BDP|8575873214398987834</stp>
        <tr r="N765" s="1"/>
      </tp>
      <tp t="s">
        <v>#N/A N/A</v>
        <stp/>
        <stp>BDP|6720402279801312517</stp>
        <tr r="R1052" s="1"/>
      </tp>
      <tp t="s">
        <v>#N/A N/A</v>
        <stp/>
        <stp>BDP|4031448702986874724</stp>
        <tr r="R1715" s="1"/>
        <tr r="R178" s="1"/>
      </tp>
      <tp t="s">
        <v>#N/A N/A</v>
        <stp/>
        <stp>BDP|3572347562195715299</stp>
        <tr r="N1027" s="1"/>
      </tp>
      <tp t="s">
        <v>#N/A N/A</v>
        <stp/>
        <stp>BDP|6445222970687247598</stp>
        <tr r="R1185" s="1"/>
      </tp>
      <tp t="s">
        <v>#N/A N/A</v>
        <stp/>
        <stp>BDP|5503788624156629724</stp>
        <tr r="N2070" s="1"/>
      </tp>
      <tp t="s">
        <v>#N/A N/A</v>
        <stp/>
        <stp>BDP|4160143246658898864</stp>
        <tr r="R1028" s="1"/>
        <tr r="R1028" s="1"/>
      </tp>
      <tp t="s">
        <v>#N/A N/A</v>
        <stp/>
        <stp>BDP|5800535477077543141</stp>
        <tr r="R260" s="1"/>
        <tr r="R1797" s="1"/>
      </tp>
      <tp t="s">
        <v>#N/A N/A</v>
        <stp/>
        <stp>BDP|1443090181160118807</stp>
        <tr r="R1573" s="1"/>
      </tp>
      <tp t="s">
        <v>#N/A N/A</v>
        <stp/>
        <stp>BDP|2115526819821650619</stp>
        <tr r="R2206" s="1"/>
      </tp>
      <tp t="s">
        <v>#N/A N/A</v>
        <stp/>
        <stp>BDP|1993832712978577102</stp>
        <tr r="N1481" s="1"/>
      </tp>
      <tp t="s">
        <v>#N/A N/A</v>
        <stp/>
        <stp>BDP|4908513266632303402</stp>
        <tr r="N2201" s="1"/>
        <tr r="N2202" s="1"/>
      </tp>
      <tp t="s">
        <v>#N/A N/A</v>
        <stp/>
        <stp>BDP|7749463654174397346</stp>
        <tr r="R1119" s="1"/>
      </tp>
      <tp t="s">
        <v>#N/A N/A</v>
        <stp/>
        <stp>BDP|8808906919718613958</stp>
        <tr r="R1903" s="1"/>
      </tp>
      <tp t="s">
        <v>#N/A N/A</v>
        <stp/>
        <stp>BDP|1080624467216501625</stp>
        <tr r="R1477" s="1"/>
      </tp>
      <tp t="s">
        <v>#N/A N/A</v>
        <stp/>
        <stp>BDP|7221183667916776785</stp>
        <tr r="N1951" s="1"/>
      </tp>
      <tp t="s">
        <v>#N/A N/A</v>
        <stp/>
        <stp>BDP|6921471502354796795</stp>
        <tr r="N281" s="1"/>
      </tp>
      <tp t="s">
        <v>#N/A N/A</v>
        <stp/>
        <stp>BDP|7846261282885771996</stp>
        <tr r="R794" s="1"/>
      </tp>
      <tp t="s">
        <v>#N/A N/A</v>
        <stp/>
        <stp>BDP|6570559953756022114</stp>
        <tr r="N1461" s="1"/>
      </tp>
      <tp t="s">
        <v>#N/A N/A</v>
        <stp/>
        <stp>BDP|4621638764797279219</stp>
        <tr r="R1567" s="1"/>
      </tp>
      <tp t="s">
        <v>#N/A N/A</v>
        <stp/>
        <stp>BDP|4516140743442222222</stp>
        <tr r="R1374" s="1"/>
        <tr r="R1734" s="1"/>
        <tr r="R197" s="1"/>
      </tp>
      <tp t="s">
        <v>#N/A N/A</v>
        <stp/>
        <stp>BDP|1090108805307729619</stp>
        <tr r="N1897" s="1"/>
      </tp>
      <tp t="s">
        <v>#N/A N/A</v>
        <stp/>
        <stp>BDP|4591014340248644913</stp>
        <tr r="R912" s="1"/>
      </tp>
      <tp t="s">
        <v>#N/A N/A</v>
        <stp/>
        <stp>BDP|6487256285595599828</stp>
        <tr r="R1482" s="1"/>
      </tp>
      <tp t="s">
        <v>#N/A N/A</v>
        <stp/>
        <stp>BDP|7338754796031481975</stp>
        <tr r="R753" s="1"/>
      </tp>
      <tp t="s">
        <v>#N/A N/A</v>
        <stp/>
        <stp>BDP|2561596626730133488</stp>
        <tr r="N514" s="1"/>
      </tp>
      <tp t="s">
        <v>#N/A N/A</v>
        <stp/>
        <stp>BDP|6094074991678556601</stp>
        <tr r="N371" s="1"/>
      </tp>
      <tp t="s">
        <v>#N/A N/A</v>
        <stp/>
        <stp>BDP|7572408775174150125</stp>
        <tr r="R2034" s="1"/>
      </tp>
      <tp t="s">
        <v>#N/A N/A</v>
        <stp/>
        <stp>BDP|9505822533650014376</stp>
        <tr r="N2198" s="1"/>
      </tp>
      <tp t="s">
        <v>#N/A N/A</v>
        <stp/>
        <stp>BDP|9240515259421959902</stp>
        <tr r="R1022" s="1"/>
      </tp>
      <tp t="s">
        <v>#N/A N/A</v>
        <stp/>
        <stp>BDP|2143956164475320903</stp>
        <tr r="R1910" s="1"/>
      </tp>
      <tp t="s">
        <v>#N/A N/A</v>
        <stp/>
        <stp>BDP|5681759617476421431</stp>
        <tr r="R2067" s="1"/>
      </tp>
      <tp t="s">
        <v>#N/A N/A</v>
        <stp/>
        <stp>BDP|9539751305968512707</stp>
        <tr r="R940" s="1"/>
      </tp>
      <tp t="s">
        <v>#N/A N/A</v>
        <stp/>
        <stp>BDP|5499941533427295918</stp>
        <tr r="N817" s="1"/>
      </tp>
      <tp t="s">
        <v>#N/A N/A</v>
        <stp/>
        <stp>BDP|2609765661262695072</stp>
        <tr r="R498" s="1"/>
      </tp>
      <tp t="s">
        <v>#N/A N/A</v>
        <stp/>
        <stp>BDP|6596082649427666427</stp>
        <tr r="R861" s="1"/>
      </tp>
      <tp t="s">
        <v>#N/A N/A</v>
        <stp/>
        <stp>BDP|6644263341137241632</stp>
        <tr r="R1954" s="1"/>
      </tp>
      <tp t="s">
        <v>#N/A N/A</v>
        <stp/>
        <stp>BDP|1227290729533520370</stp>
        <tr r="R1482" s="1"/>
      </tp>
      <tp t="s">
        <v>#N/A N/A</v>
        <stp/>
        <stp>BDP|8743917037140878391</stp>
        <tr r="R579" s="1"/>
      </tp>
      <tp t="s">
        <v>#N/A N/A</v>
        <stp/>
        <stp>BDP|5973284214276671130</stp>
        <tr r="N103" s="1"/>
        <tr r="N1640" s="1"/>
      </tp>
      <tp t="s">
        <v>#N/A N/A</v>
        <stp/>
        <stp>BDP|6050636806246318779</stp>
        <tr r="Q2000" s="1"/>
        <tr r="Q2025" s="1"/>
        <tr r="Q2114" s="1"/>
      </tp>
      <tp t="s">
        <v>#N/A N/A</v>
        <stp/>
        <stp>BDP|3191064250091008664</stp>
        <tr r="R1459" s="1"/>
      </tp>
      <tp t="s">
        <v>#N/A N/A</v>
        <stp/>
        <stp>BDP|1950649938242025745</stp>
        <tr r="R1029" s="1"/>
        <tr r="R1029" s="1"/>
      </tp>
      <tp t="s">
        <v>#N/A N/A</v>
        <stp/>
        <stp>BDP|2750544301733369509</stp>
        <tr r="R1488" s="1"/>
      </tp>
      <tp t="s">
        <v>#N/A N/A</v>
        <stp/>
        <stp>BDP|9241020988909066993</stp>
        <tr r="N1546" s="1"/>
      </tp>
      <tp t="s">
        <v>#N/A N/A</v>
        <stp/>
        <stp>BDP|5025663826099757968</stp>
        <tr r="N380" s="1"/>
        <tr r="N633" s="1"/>
      </tp>
      <tp t="s">
        <v>#N/A N/A</v>
        <stp/>
        <stp>BDP|7579411540141781721</stp>
        <tr r="R797" s="1"/>
      </tp>
      <tp t="s">
        <v>#N/A N/A</v>
        <stp/>
        <stp>BDP|1551629390007147879</stp>
        <tr r="R539" s="1"/>
        <tr r="R539" s="1"/>
      </tp>
      <tp t="s">
        <v>#N/A N/A</v>
        <stp/>
        <stp>BDP|8736126530519254264</stp>
        <tr r="R316" s="1"/>
      </tp>
      <tp t="s">
        <v>#N/A N/A</v>
        <stp/>
        <stp>BDP|3083049619060989359</stp>
        <tr r="N2047" s="1"/>
      </tp>
      <tp t="s">
        <v>#N/A N/A</v>
        <stp/>
        <stp>BDP|5300471756171535460</stp>
        <tr r="R824" s="1"/>
      </tp>
      <tp t="s">
        <v>#N/A N/A</v>
        <stp/>
        <stp>BDP|1024717204582009542</stp>
        <tr r="P2078" s="1"/>
      </tp>
      <tp t="s">
        <v>#N/A N/A</v>
        <stp/>
        <stp>BDP|8104603442679096228</stp>
        <tr r="N1578" s="1"/>
      </tp>
      <tp t="s">
        <v>#N/A N/A</v>
        <stp/>
        <stp>BDP|9277922276477640111</stp>
        <tr r="N910" s="1"/>
      </tp>
      <tp t="s">
        <v>#N/A N/A</v>
        <stp/>
        <stp>BDP|4013939190516635348</stp>
        <tr r="R1423" s="1"/>
        <tr r="R244" s="1"/>
        <tr r="R1781" s="1"/>
      </tp>
      <tp t="s">
        <v>#N/A N/A</v>
        <stp/>
        <stp>BDP|4154054202007638268</stp>
        <tr r="R138" s="1"/>
        <tr r="R1675" s="1"/>
      </tp>
      <tp t="s">
        <v>#N/A N/A</v>
        <stp/>
        <stp>BDP|4588888254808955067</stp>
        <tr r="R1116" s="1"/>
      </tp>
      <tp t="s">
        <v>#N/A N/A</v>
        <stp/>
        <stp>BDP|6112368254061019052</stp>
        <tr r="R1096" s="1"/>
      </tp>
      <tp t="s">
        <v>#N/A N/A</v>
        <stp/>
        <stp>BDP|2168563944732196047</stp>
        <tr r="R1606" s="1"/>
      </tp>
      <tp t="s">
        <v>#N/A N/A</v>
        <stp/>
        <stp>BDP|5018374070643845398</stp>
        <tr r="R1428" s="1"/>
        <tr r="R144" s="1"/>
        <tr r="R1681" s="1"/>
      </tp>
      <tp t="s">
        <v>#N/A N/A</v>
        <stp/>
        <stp>BDP|5190549786389795024</stp>
        <tr r="R1445" s="1"/>
      </tp>
      <tp t="s">
        <v>#N/A N/A</v>
        <stp/>
        <stp>BDP|2525902090732217116</stp>
        <tr r="N2150" s="1"/>
      </tp>
      <tp t="s">
        <v>#N/A N/A</v>
        <stp/>
        <stp>BDP|1611741993139365743</stp>
        <tr r="R1024" s="1"/>
        <tr r="R1024" s="1"/>
      </tp>
      <tp t="s">
        <v>#N/A N/A</v>
        <stp/>
        <stp>BDP|9457050446189060516</stp>
        <tr r="N351" s="1"/>
        <tr r="N611" s="1"/>
      </tp>
      <tp t="s">
        <v>#N/A N/A</v>
        <stp/>
        <stp>BDP|4859774032134316599</stp>
        <tr r="N1247" s="1"/>
      </tp>
      <tp t="s">
        <v>#N/A N/A</v>
        <stp/>
        <stp>BDP|4574122911967999287</stp>
        <tr r="R1112" s="1"/>
      </tp>
      <tp t="s">
        <v>#N/A N/A</v>
        <stp/>
        <stp>BDP|5069494851332711785</stp>
        <tr r="N873" s="1"/>
      </tp>
      <tp t="s">
        <v>#N/A N/A</v>
        <stp/>
        <stp>BDP|7926588834918310817</stp>
        <tr r="R80" s="1"/>
        <tr r="R1239" s="1"/>
        <tr r="R1617" s="1"/>
      </tp>
      <tp t="s">
        <v>#N/A N/A</v>
        <stp/>
        <stp>BDP|5332998489795198051</stp>
        <tr r="N2046" s="1"/>
      </tp>
      <tp t="s">
        <v>#N/A N/A</v>
        <stp/>
        <stp>BDP|9828290980256621404</stp>
        <tr r="R1070" s="1"/>
      </tp>
      <tp t="s">
        <v>#N/A N/A</v>
        <stp/>
        <stp>BDP|2968026996323303995</stp>
        <tr r="R846" s="1"/>
      </tp>
      <tp t="s">
        <v>#N/A N/A</v>
        <stp/>
        <stp>BDP|1671644371650795105</stp>
        <tr r="R1463" s="1"/>
      </tp>
      <tp t="s">
        <v>#N/A N/A</v>
        <stp/>
        <stp>BDP|5515848437627540872</stp>
        <tr r="R1069" s="1"/>
      </tp>
      <tp t="s">
        <v>#N/A N/A</v>
        <stp/>
        <stp>BDP|4990082212126654217</stp>
        <tr r="N576" s="1"/>
      </tp>
      <tp t="s">
        <v>#N/A N/A</v>
        <stp/>
        <stp>BDP|3259771976267394542</stp>
        <tr r="R543" s="1"/>
        <tr r="R543" s="1"/>
      </tp>
      <tp t="s">
        <v>#N/A N/A</v>
        <stp/>
        <stp>BDP|5109348640904470756</stp>
        <tr r="R2047" s="1"/>
      </tp>
      <tp t="s">
        <v>#N/A N/A</v>
        <stp/>
        <stp>BDP|4649526143315273116</stp>
        <tr r="R1895" s="1"/>
      </tp>
      <tp t="s">
        <v>#N/A N/A</v>
        <stp/>
        <stp>BDP|5619064106072458664</stp>
        <tr r="R1911" s="1"/>
      </tp>
      <tp t="s">
        <v>#N/A N/A</v>
        <stp/>
        <stp>BDP|4105791452591841664</stp>
        <tr r="R1728" s="1"/>
        <tr r="R191" s="1"/>
      </tp>
      <tp t="s">
        <v>#N/A N/A</v>
        <stp/>
        <stp>BDP|9726113947279445411</stp>
        <tr r="N1379" s="1"/>
      </tp>
      <tp t="s">
        <v>#N/A N/A</v>
        <stp/>
        <stp>BDP|7444589723498291988</stp>
        <tr r="N1535" s="1"/>
      </tp>
      <tp t="s">
        <v>#N/A N/A</v>
        <stp/>
        <stp>BDP|2604306541887124332</stp>
        <tr r="R9" s="1"/>
        <tr r="R9" s="1"/>
        <tr r="R26" s="1"/>
        <tr r="R26" s="1"/>
      </tp>
      <tp t="s">
        <v>#N/A N/A</v>
        <stp/>
        <stp>BDP|4782417730957641553</stp>
        <tr r="N828" s="1"/>
      </tp>
      <tp t="s">
        <v>#N/A N/A</v>
        <stp/>
        <stp>BDP|1428510144031575014</stp>
        <tr r="R1572" s="1"/>
      </tp>
      <tp t="s">
        <v>#N/A N/A</v>
        <stp/>
        <stp>BDP|4060347275703064243</stp>
        <tr r="N1015" s="1"/>
      </tp>
      <tp t="s">
        <v>#N/A N/A</v>
        <stp/>
        <stp>BDP|4520339956084516709</stp>
        <tr r="R1727" s="1"/>
        <tr r="R190" s="1"/>
        <tr r="R1073" s="1"/>
      </tp>
      <tp t="s">
        <v>#N/A N/A</v>
        <stp/>
        <stp>BDP|3163455935281475404</stp>
        <tr r="N100" s="1"/>
        <tr r="N1265" s="1"/>
        <tr r="N1637" s="1"/>
      </tp>
      <tp t="s">
        <v>#N/A N/A</v>
        <stp/>
        <stp>BDP|3189170465020293543</stp>
        <tr r="R806" s="1"/>
      </tp>
      <tp t="s">
        <v>#N/A N/A</v>
        <stp/>
        <stp>BDP|3884153930162916219</stp>
        <tr r="R131" s="1"/>
        <tr r="R1307" s="1"/>
        <tr r="R1668" s="1"/>
      </tp>
      <tp t="s">
        <v>#N/A N/A</v>
        <stp/>
        <stp>BDP|8948939289938258045</stp>
        <tr r="R1865" s="1"/>
      </tp>
      <tp t="s">
        <v>#N/A N/A</v>
        <stp/>
        <stp>BDP|7873096114710602497</stp>
        <tr r="R2204" s="1"/>
        <tr r="R2205" s="1"/>
      </tp>
      <tp t="s">
        <v>#N/A N/A</v>
        <stp/>
        <stp>BDP|1577389261875028361</stp>
        <tr r="N1148" s="1"/>
      </tp>
      <tp t="s">
        <v>#N/A N/A</v>
        <stp/>
        <stp>BDP|5338161304817894137</stp>
        <tr r="R1915" s="1"/>
      </tp>
      <tp t="s">
        <v>#N/A N/A</v>
        <stp/>
        <stp>BDP|8788318617169855133</stp>
        <tr r="R1595" s="1"/>
      </tp>
      <tp t="s">
        <v>#N/A N/A</v>
        <stp/>
        <stp>BDP|7586344535495660088</stp>
        <tr r="R24" s="1"/>
        <tr r="R24" s="1"/>
        <tr r="R7" s="1"/>
        <tr r="R7" s="1"/>
        <tr r="R2085" s="1"/>
        <tr r="R2085" s="1"/>
      </tp>
      <tp t="s">
        <v>#N/A N/A</v>
        <stp/>
        <stp>BDP|9695412648523551811</stp>
        <tr r="R841" s="1"/>
      </tp>
      <tp t="s">
        <v>#N/A N/A</v>
        <stp/>
        <stp>BDP|8186637529437463947</stp>
        <tr r="N217" s="1"/>
        <tr r="N1395" s="1"/>
        <tr r="N1754" s="1"/>
      </tp>
      <tp t="s">
        <v>#N/A N/A</v>
        <stp/>
        <stp>BDP|6122503559516401279</stp>
        <tr r="R943" s="1"/>
      </tp>
      <tp t="s">
        <v>#N/A N/A</v>
        <stp/>
        <stp>BDP|3024206564983608691</stp>
        <tr r="R803" s="1"/>
      </tp>
      <tp t="s">
        <v>#N/A N/A</v>
        <stp/>
        <stp>BDP|5648760658037303205</stp>
        <tr r="R2195" s="1"/>
      </tp>
      <tp t="s">
        <v>#N/A N/A</v>
        <stp/>
        <stp>BDP|6876671697929099235</stp>
        <tr r="N1608" s="1"/>
        <tr r="N1609" s="1"/>
        <tr r="N1610" s="1"/>
        <tr r="N1611" s="1"/>
      </tp>
      <tp t="s">
        <v>#N/A N/A</v>
        <stp/>
        <stp>BDP|5354379587808854403</stp>
        <tr r="N1154" s="1"/>
      </tp>
      <tp t="s">
        <v>#N/A N/A</v>
        <stp/>
        <stp>BDP|8706834243716465087</stp>
        <tr r="R2149" s="1"/>
      </tp>
      <tp t="s">
        <v>#N/A N/A</v>
        <stp/>
        <stp>BDP|5605818065868904107</stp>
        <tr r="R816" s="1"/>
      </tp>
      <tp t="s">
        <v>#N/A N/A</v>
        <stp/>
        <stp>BDP|3449485074382516065</stp>
        <tr r="R1608" s="1"/>
        <tr r="R1609" s="1"/>
        <tr r="R1610" s="1"/>
        <tr r="R1611" s="1"/>
      </tp>
      <tp t="s">
        <v>#N/A N/A</v>
        <stp/>
        <stp>BDP|4704001429084785010</stp>
        <tr r="N161" s="1"/>
        <tr r="N1340" s="1"/>
        <tr r="N1698" s="1"/>
      </tp>
      <tp t="s">
        <v>#N/A N/A</v>
        <stp/>
        <stp>BDP|1546026000101906268</stp>
        <tr r="R1449" s="1"/>
      </tp>
      <tp t="s">
        <v>#N/A N/A</v>
        <stp/>
        <stp>BDP|2695186916234301436</stp>
        <tr r="N2079" s="1"/>
        <tr r="N2079" s="1"/>
      </tp>
      <tp t="s">
        <v>#N/A N/A</v>
        <stp/>
        <stp>BDP|2231374706044999725</stp>
        <tr r="N1111" s="1"/>
      </tp>
      <tp t="s">
        <v>#N/A N/A</v>
        <stp/>
        <stp>BDP|3714606158863778105</stp>
        <tr r="R949" s="1"/>
      </tp>
      <tp t="s">
        <v>#N/A N/A</v>
        <stp/>
        <stp>BDP|9970757696651298402</stp>
        <tr r="R203" s="1"/>
        <tr r="R1740" s="1"/>
      </tp>
      <tp t="s">
        <v>#N/A N/A</v>
        <stp/>
        <stp>BDP|4958524737493706336</stp>
        <tr r="R2043" s="1"/>
      </tp>
      <tp t="s">
        <v>#N/A N/A</v>
        <stp/>
        <stp>BDP|8846238170438190724</stp>
        <tr r="N1161" s="1"/>
      </tp>
      <tp t="s">
        <v>#N/A N/A</v>
        <stp/>
        <stp>BDP|8968935067946080354</stp>
        <tr r="R1181" s="1"/>
      </tp>
      <tp t="s">
        <v>#N/A N/A</v>
        <stp/>
        <stp>BDP|1386480183567250833</stp>
        <tr r="R902" s="1"/>
        <tr r="R1186" s="1"/>
      </tp>
      <tp t="s">
        <v>#N/A N/A</v>
        <stp/>
        <stp>BDP|7425372772452878306</stp>
        <tr r="N398" s="1"/>
        <tr r="N650" s="1"/>
      </tp>
      <tp t="s">
        <v>#N/A N/A</v>
        <stp/>
        <stp>BDP|6368011832285012291</stp>
        <tr r="N949" s="1"/>
      </tp>
      <tp t="s">
        <v>#N/A N/A</v>
        <stp/>
        <stp>BDP|9846505097611602603</stp>
        <tr r="R1133" s="1"/>
      </tp>
      <tp t="s">
        <v>#N/A N/A</v>
        <stp/>
        <stp>BDP|6190057059527299665</stp>
        <tr r="R519" s="1"/>
        <tr r="R519" s="1"/>
      </tp>
      <tp t="s">
        <v>#N/A N/A</v>
        <stp/>
        <stp>BDP|3332894140155405870</stp>
        <tr r="N128" s="1"/>
        <tr r="N1665" s="1"/>
      </tp>
      <tp t="s">
        <v>#N/A N/A</v>
        <stp/>
        <stp>BDP|9935329926893738937</stp>
        <tr r="R1135" s="1"/>
      </tp>
      <tp t="s">
        <v>#N/A N/A</v>
        <stp/>
        <stp>BDP|6400528952484218084</stp>
        <tr r="N396" s="1"/>
        <tr r="N648" s="1"/>
      </tp>
      <tp t="s">
        <v>#N/A N/A</v>
        <stp/>
        <stp>BDP|6673365924410970538</stp>
        <tr r="P39" s="1"/>
        <tr r="P712" s="1"/>
        <tr r="P956" s="1"/>
        <tr r="P974" s="1"/>
        <tr r="P999" s="1"/>
        <tr r="P2014" s="1"/>
        <tr r="P1597" s="1"/>
        <tr r="P1989" s="1"/>
        <tr r="P2103" s="1"/>
        <tr r="P2223" s="1"/>
      </tp>
      <tp t="s">
        <v>#N/A N/A</v>
        <stp/>
        <stp>BDP|7981330752564774712</stp>
        <tr r="R876" s="1"/>
      </tp>
      <tp t="s">
        <v>#N/A N/A</v>
        <stp/>
        <stp>BDP|5248148263820317088</stp>
        <tr r="N872" s="1"/>
      </tp>
      <tp t="s">
        <v>#N/A N/A</v>
        <stp/>
        <stp>BDP|5845747273273447459</stp>
        <tr r="R1949" s="1"/>
      </tp>
      <tp t="s">
        <v>#N/A N/A</v>
        <stp/>
        <stp>BDP|1551661373501882365</stp>
        <tr r="N123" s="1"/>
        <tr r="N1302" s="1"/>
        <tr r="N1660" s="1"/>
      </tp>
      <tp t="s">
        <v>#N/A N/A</v>
        <stp/>
        <stp>BDP|3936162702633510369</stp>
        <tr r="R323" s="1"/>
      </tp>
      <tp t="s">
        <v>#N/A N/A</v>
        <stp/>
        <stp>BDP|8642420556688940359</stp>
        <tr r="R1196" s="1"/>
      </tp>
      <tp t="s">
        <v>#N/A N/A</v>
        <stp/>
        <stp>BDP|1346173029792469276</stp>
        <tr r="R1231" s="1"/>
      </tp>
      <tp t="s">
        <v>#N/A N/A</v>
        <stp/>
        <stp>BDP|3969442947373001245</stp>
        <tr r="R1428" s="1"/>
        <tr r="R144" s="1"/>
        <tr r="R1681" s="1"/>
      </tp>
      <tp t="s">
        <v>#N/A N/A</v>
        <stp/>
        <stp>BDP|1722250612470991078</stp>
        <tr r="N892" s="1"/>
      </tp>
      <tp t="s">
        <v>#N/A N/A</v>
        <stp/>
        <stp>BDP|8327930778352382643</stp>
        <tr r="R1448" s="1"/>
      </tp>
      <tp t="s">
        <v>#N/A N/A</v>
        <stp/>
        <stp>BDP|4215048248871191304</stp>
        <tr r="N553" s="1"/>
      </tp>
      <tp t="s">
        <v>#N/A N/A</v>
        <stp/>
        <stp>BDP|3766284761227926283</stp>
        <tr r="N286" s="1"/>
      </tp>
      <tp t="s">
        <v>#N/A N/A</v>
        <stp/>
        <stp>BDP|1089476765578581983</stp>
        <tr r="N395" s="1"/>
        <tr r="N647" s="1"/>
      </tp>
      <tp t="s">
        <v>#N/A N/A</v>
        <stp/>
        <stp>BDP|4351865403287000991</stp>
        <tr r="R1055" s="1"/>
      </tp>
      <tp t="s">
        <v>#N/A N/A</v>
        <stp/>
        <stp>BDP|8326552178288633073</stp>
        <tr r="N314" s="1"/>
      </tp>
      <tp t="s">
        <v>#N/A N/A</v>
        <stp/>
        <stp>BDP|3584908798343364212</stp>
        <tr r="N132" s="1"/>
        <tr r="N1669" s="1"/>
      </tp>
      <tp t="s">
        <v>#N/A N/A</v>
        <stp/>
        <stp>BDP|6676041296678340583</stp>
        <tr r="P2137" s="1"/>
      </tp>
      <tp t="s">
        <v>#N/A N/A</v>
        <stp/>
        <stp>BDP|6781545559977525338</stp>
        <tr r="N1332" s="1"/>
      </tp>
      <tp t="s">
        <v>#N/A N/A</v>
        <stp/>
        <stp>BDP|3768624178042482254</stp>
        <tr r="N861" s="1"/>
      </tp>
      <tp t="s">
        <v>#N/A N/A</v>
        <stp/>
        <stp>BDP|1062856782334981728</stp>
        <tr r="N391" s="1"/>
        <tr r="N642" s="1"/>
      </tp>
      <tp t="s">
        <v>#N/A N/A</v>
        <stp/>
        <stp>BDP|6336348669802151334</stp>
        <tr r="R746" s="1"/>
      </tp>
      <tp t="s">
        <v>#N/A N/A</v>
        <stp/>
        <stp>BDP|9852735586414915087</stp>
        <tr r="R213" s="1"/>
        <tr r="R1120" s="1"/>
        <tr r="R1750" s="1"/>
      </tp>
      <tp t="s">
        <v>#N/A N/A</v>
        <stp/>
        <stp>BDP|1221585179533954262</stp>
        <tr r="N548" s="1"/>
      </tp>
      <tp t="s">
        <v>#N/A N/A</v>
        <stp/>
        <stp>BDP|5443673006228085984</stp>
        <tr r="R1131" s="1"/>
      </tp>
      <tp t="s">
        <v>#N/A N/A</v>
        <stp/>
        <stp>BDP|1777963324670084883</stp>
        <tr r="R1141" s="1"/>
      </tp>
      <tp t="s">
        <v>#N/A N/A</v>
        <stp/>
        <stp>BDP|5508681940807077205</stp>
        <tr r="N783" s="1"/>
      </tp>
      <tp t="s">
        <v>#N/A N/A</v>
        <stp/>
        <stp>BDP|3569004232764997631</stp>
        <tr r="R72" s="1"/>
        <tr r="R71" s="1"/>
        <tr r="R73" s="1"/>
      </tp>
      <tp t="s">
        <v>#N/A N/A</v>
        <stp/>
        <stp>BDP|1527373909929142973</stp>
        <tr r="N773" s="1"/>
      </tp>
      <tp t="s">
        <v>#N/A N/A</v>
        <stp/>
        <stp>BDP|8421950464511974411</stp>
        <tr r="N519" s="1"/>
      </tp>
      <tp t="s">
        <v>#N/A N/A</v>
        <stp/>
        <stp>BDP|8867132960458451524</stp>
        <tr r="N1841" s="1"/>
        <tr r="N1842" s="1"/>
      </tp>
      <tp t="s">
        <v>#N/A N/A</v>
        <stp/>
        <stp>BDP|6093253542265315799</stp>
        <tr r="R945" s="1"/>
        <tr r="R1331" s="1"/>
      </tp>
      <tp t="s">
        <v>#N/A N/A</v>
        <stp/>
        <stp>BDP|2417412153126346785</stp>
        <tr r="N1205" s="1"/>
      </tp>
      <tp t="s">
        <v>#N/A N/A</v>
        <stp/>
        <stp>BDP|2940200629266563686</stp>
        <tr r="R1095" s="1"/>
      </tp>
      <tp t="s">
        <v>#N/A N/A</v>
        <stp/>
        <stp>BDP|1700883846317201899</stp>
        <tr r="R1462" s="1"/>
      </tp>
      <tp t="s">
        <v>#N/A N/A</v>
        <stp/>
        <stp>BDP|7182102023612223426</stp>
        <tr r="N324" s="1"/>
      </tp>
      <tp t="s">
        <v>#N/A N/A</v>
        <stp/>
        <stp>BDP|3973983580378624859</stp>
        <tr r="N1228" s="1"/>
      </tp>
      <tp t="s">
        <v>#N/A N/A</v>
        <stp/>
        <stp>BDP|6444025713244485137</stp>
        <tr r="R1481" s="1"/>
      </tp>
      <tp t="s">
        <v>#N/A N/A</v>
        <stp/>
        <stp>BDP|9400179205018437205</stp>
        <tr r="R846" s="1"/>
      </tp>
      <tp t="s">
        <v>#N/A N/A</v>
        <stp/>
        <stp>BDP|2472052228171824338</stp>
        <tr r="R108" s="1"/>
        <tr r="R1645" s="1"/>
      </tp>
      <tp t="s">
        <v>#N/A N/A</v>
        <stp/>
        <stp>BDP|3785821922772378968</stp>
        <tr r="N565" s="1"/>
      </tp>
      <tp t="s">
        <v>#N/A N/A</v>
        <stp/>
        <stp>BDP|6172245131352269746</stp>
        <tr r="N1215" s="1"/>
      </tp>
      <tp t="s">
        <v>#N/A N/A</v>
        <stp/>
        <stp>BDP|1642966696642555114</stp>
        <tr r="N1909" s="1"/>
      </tp>
      <tp t="s">
        <v>#N/A N/A</v>
        <stp/>
        <stp>BDP|7879687469583217691</stp>
        <tr r="Q996" s="1"/>
        <tr r="Q36" s="1"/>
        <tr r="Q709" s="1"/>
        <tr r="Q953" s="1"/>
        <tr r="Q971" s="1"/>
        <tr r="P996" s="1"/>
        <tr r="Q1986" s="1"/>
        <tr r="Q2011" s="1"/>
        <tr r="Q2100" s="1"/>
        <tr r="Q2220" s="1"/>
      </tp>
      <tp t="s">
        <v>#N/A N/A</v>
        <stp/>
        <stp>BDP|2790492028900454603</stp>
        <tr r="N718" s="1"/>
        <tr r="N718" s="1"/>
        <tr r="N980" s="1"/>
        <tr r="N980" s="1"/>
        <tr r="N1599" s="1"/>
        <tr r="N1599" s="1"/>
        <tr r="N45" s="1"/>
        <tr r="N45" s="1"/>
        <tr r="N962" s="1"/>
        <tr r="N962" s="1"/>
        <tr r="N1005" s="1"/>
        <tr r="N1005" s="1"/>
        <tr r="N1995" s="1"/>
        <tr r="N1995" s="1"/>
        <tr r="N2020" s="1"/>
        <tr r="N2020" s="1"/>
        <tr r="N2109" s="1"/>
        <tr r="N2109" s="1"/>
        <tr r="N2229" s="1"/>
        <tr r="N2229" s="1"/>
      </tp>
      <tp t="s">
        <v>#N/A N/A</v>
        <stp/>
        <stp>BDP|9187891558837536176</stp>
        <tr r="R512" s="1"/>
        <tr r="R512" s="1"/>
      </tp>
      <tp t="s">
        <v>#N/A N/A</v>
        <stp/>
        <stp>BDP|7447293068232524320</stp>
        <tr r="R1169" s="1"/>
      </tp>
      <tp t="s">
        <v>#N/A N/A</v>
        <stp/>
        <stp>BDP|7313223599478981638</stp>
        <tr r="N3" s="1"/>
      </tp>
      <tp t="s">
        <v>#N/A N/A</v>
        <stp/>
        <stp>BDP|7564614625423405267</stp>
        <tr r="R394" s="1"/>
        <tr r="R646" s="1"/>
      </tp>
      <tp t="s">
        <v>#N/A N/A</v>
        <stp/>
        <stp>BDP|8068876939297831650</stp>
        <tr r="N879" s="1"/>
      </tp>
      <tp t="s">
        <v>#N/A N/A</v>
        <stp/>
        <stp>BDP|3279855999278924842</stp>
        <tr r="R297" s="1"/>
      </tp>
      <tp t="s">
        <v>#N/A N/A</v>
        <stp/>
        <stp>BDP|2527820935739340223</stp>
        <tr r="R1553" s="1"/>
      </tp>
      <tp t="s">
        <v>#N/A N/A</v>
        <stp/>
        <stp>BDP|8104475448373958941</stp>
        <tr r="N1238" s="1"/>
      </tp>
      <tp t="s">
        <v>#N/A N/A</v>
        <stp/>
        <stp>BDP|7877344172073852253</stp>
        <tr r="R1878" s="1"/>
      </tp>
      <tp t="s">
        <v>#N/A N/A</v>
        <stp/>
        <stp>BDP|9741177381584566675</stp>
        <tr r="R1407" s="1"/>
      </tp>
      <tp t="s">
        <v>#N/A N/A</v>
        <stp/>
        <stp>BDP|8457345142904488954</stp>
        <tr r="R1064" s="1"/>
      </tp>
      <tp t="s">
        <v>#N/A N/A</v>
        <stp/>
        <stp>BDP|5183613226105675639</stp>
        <tr r="N352" s="1"/>
      </tp>
      <tp t="s">
        <v>#N/A N/A</v>
        <stp/>
        <stp>BDP|9622914700572004047</stp>
        <tr r="P968" s="1"/>
      </tp>
      <tp t="s">
        <v>#N/A N/A</v>
        <stp/>
        <stp>BDP|8048723870439643371</stp>
        <tr r="N566" s="1"/>
      </tp>
      <tp t="s">
        <v>#N/A N/A</v>
        <stp/>
        <stp>BDP|7239657147892397539</stp>
        <tr r="N373" s="1"/>
        <tr r="N626" s="1"/>
        <tr r="N2217" s="1"/>
      </tp>
      <tp t="s">
        <v>#N/A N/A</v>
        <stp/>
        <stp>BDP|1372567544985522747</stp>
        <tr r="R2030" s="1"/>
      </tp>
      <tp t="s">
        <v>#N/A N/A</v>
        <stp/>
        <stp>BDP|7763931186566197238</stp>
        <tr r="N1907" s="1"/>
      </tp>
      <tp t="s">
        <v>#N/A N/A</v>
        <stp/>
        <stp>BDP|6470230231442599739</stp>
        <tr r="R1604" s="1"/>
      </tp>
      <tp t="s">
        <v>#N/A N/A</v>
        <stp/>
        <stp>BDP|5949791953761771440</stp>
        <tr r="N381" s="1"/>
        <tr r="N634" s="1"/>
      </tp>
      <tp t="s">
        <v>#N/A N/A</v>
        <stp/>
        <stp>BDP|2261053081990193872</stp>
        <tr r="R1828" s="1"/>
        <tr r="R1829" s="1"/>
      </tp>
      <tp t="s">
        <v>#N/A N/A</v>
        <stp/>
        <stp>BDP|8765912450354553234</stp>
        <tr r="N335" s="1"/>
        <tr r="N594" s="1"/>
      </tp>
      <tp t="s">
        <v>#N/A N/A</v>
        <stp/>
        <stp>BDP|9881788781315192112</stp>
        <tr r="N135" s="1"/>
        <tr r="N1672" s="1"/>
        <tr r="N1313" s="1"/>
      </tp>
      <tp t="s">
        <v>#N/A N/A</v>
        <stp/>
        <stp>BDP|7631741561824761052</stp>
        <tr r="R549" s="1"/>
      </tp>
      <tp t="s">
        <v>#N/A N/A</v>
        <stp/>
        <stp>BDP|1361759035820031725</stp>
        <tr r="N1564" s="1"/>
      </tp>
      <tp t="s">
        <v>#N/A N/A</v>
        <stp/>
        <stp>BDP|2751166077095434331</stp>
        <tr r="N541" s="1"/>
      </tp>
      <tp t="s">
        <v>#N/A N/A</v>
        <stp/>
        <stp>BDP|9075987279091850484</stp>
        <tr r="R112" s="1"/>
        <tr r="R1285" s="1"/>
        <tr r="R1649" s="1"/>
      </tp>
      <tp t="s">
        <v>#N/A N/A</v>
        <stp/>
        <stp>BDP|4054885632635964824</stp>
        <tr r="N950" s="1"/>
      </tp>
      <tp t="s">
        <v>#N/A N/A</v>
        <stp/>
        <stp>BDP|7530164133185771266</stp>
        <tr r="N1604" s="1"/>
      </tp>
      <tp t="s">
        <v>#N/A N/A</v>
        <stp/>
        <stp>BDP|6223341391907230930</stp>
        <tr r="R1075" s="1"/>
      </tp>
      <tp t="s">
        <v>#N/A N/A</v>
        <stp/>
        <stp>BDP|9090403226874136918</stp>
        <tr r="R813" s="1"/>
      </tp>
      <tp t="s">
        <v>#N/A N/A</v>
        <stp/>
        <stp>BDP|4856015902063503589</stp>
        <tr r="N1510" s="1"/>
      </tp>
      <tp t="s">
        <v>#N/A N/A</v>
        <stp/>
        <stp>BDP|6599511457661130546</stp>
        <tr r="R401" s="1"/>
        <tr r="R653" s="1"/>
      </tp>
      <tp t="s">
        <v>#N/A N/A</v>
        <stp/>
        <stp>BDP|5737454860717086245</stp>
        <tr r="R1894" s="1"/>
      </tp>
      <tp t="s">
        <v>#N/A N/A</v>
        <stp/>
        <stp>BDP|9405666191975340165</stp>
        <tr r="R1248" s="1"/>
        <tr r="R1623" s="1"/>
        <tr r="R86" s="1"/>
      </tp>
      <tp t="s">
        <v>#N/A N/A</v>
        <stp/>
        <stp>BDP|5336516304736379437</stp>
        <tr r="R165" s="1"/>
        <tr r="R1348" s="1"/>
        <tr r="R1702" s="1"/>
      </tp>
      <tp t="s">
        <v>#N/A N/A</v>
        <stp/>
        <stp>BDP|5128517467036453255</stp>
        <tr r="N2138" s="1"/>
        <tr r="N2138" s="1"/>
      </tp>
      <tp t="s">
        <v>#N/A N/A</v>
        <stp/>
        <stp>BDP|4511833131768870594</stp>
        <tr r="N1440" s="1"/>
      </tp>
      <tp t="s">
        <v>#N/A N/A</v>
        <stp/>
        <stp>BDP|1392733027883566542</stp>
        <tr r="N1412" s="1"/>
      </tp>
      <tp t="s">
        <v>#N/A N/A</v>
        <stp/>
        <stp>BDP|2898742888359058635</stp>
        <tr r="R1051" s="1"/>
      </tp>
      <tp t="s">
        <v>#N/A N/A</v>
        <stp/>
        <stp>BDP|7760854681185284061</stp>
        <tr r="R737" s="1"/>
      </tp>
      <tp t="s">
        <v>#N/A N/A</v>
        <stp/>
        <stp>BDP|6796116244772117347</stp>
        <tr r="R2087" s="1"/>
      </tp>
      <tp t="s">
        <v>#N/A N/A</v>
        <stp/>
        <stp>BDP|8900894105632385019</stp>
        <tr r="R781" s="1"/>
        <tr r="R781" s="1"/>
      </tp>
      <tp t="s">
        <v>#N/A N/A</v>
        <stp/>
        <stp>BDP|4591183559900595269</stp>
        <tr r="N876" s="1"/>
      </tp>
      <tp t="s">
        <v>#N/A N/A</v>
        <stp/>
        <stp>BDP|1256476425064798109</stp>
        <tr r="N1163" s="1"/>
      </tp>
      <tp t="s">
        <v>#N/A N/A</v>
        <stp/>
        <stp>BDP|1177555846117267577</stp>
        <tr r="R104" s="1"/>
        <tr r="R1641" s="1"/>
      </tp>
      <tp t="s">
        <v>#N/A N/A</v>
        <stp/>
        <stp>BDP|7303885602815631889</stp>
        <tr r="R1385" s="1"/>
        <tr r="R208" s="1"/>
        <tr r="R1107" s="1"/>
        <tr r="R1745" s="1"/>
      </tp>
      <tp t="s">
        <v>#N/A N/A</v>
        <stp/>
        <stp>BDP|3560215451510686648</stp>
        <tr r="R1019" s="1"/>
      </tp>
      <tp t="s">
        <v>#N/A N/A</v>
        <stp/>
        <stp>BDP|3987083712596142663</stp>
        <tr r="Q701" s="1"/>
      </tp>
      <tp t="s">
        <v>#N/A N/A</v>
        <stp/>
        <stp>BDP|6880236245013275183</stp>
        <tr r="R41" s="1"/>
        <tr r="R714" s="1"/>
        <tr r="R958" s="1"/>
        <tr r="R976" s="1"/>
        <tr r="R1001" s="1"/>
        <tr r="R1991" s="1"/>
        <tr r="R2016" s="1"/>
        <tr r="R2105" s="1"/>
        <tr r="R2225" s="1"/>
      </tp>
      <tp t="s">
        <v>#N/A N/A</v>
        <stp/>
        <stp>BDP|3608090486960469992</stp>
        <tr r="R537" s="1"/>
        <tr r="R537" s="1"/>
      </tp>
      <tp t="s">
        <v>#N/A N/A</v>
        <stp/>
        <stp>BDP|4693714822195178604</stp>
        <tr r="R1591" s="1"/>
      </tp>
      <tp t="s">
        <v>#N/A N/A</v>
        <stp/>
        <stp>BDP|6125187045482035381</stp>
        <tr r="R2031" s="1"/>
      </tp>
      <tp t="s">
        <v>#N/A N/A</v>
        <stp/>
        <stp>BDP|6709584609213593279</stp>
        <tr r="R59" s="1"/>
      </tp>
      <tp t="s">
        <v>#N/A N/A</v>
        <stp/>
        <stp>BDP|6442905067182326959</stp>
        <tr r="Q2079" s="1"/>
      </tp>
      <tp t="s">
        <v>#N/A N/A</v>
        <stp/>
        <stp>BDP|3676412313450828498</stp>
        <tr r="R1310" s="1"/>
      </tp>
      <tp t="s">
        <v>#N/A N/A</v>
        <stp/>
        <stp>BDP|9319860672835762151</stp>
        <tr r="R1081" s="1"/>
      </tp>
      <tp t="s">
        <v>#N/A N/A</v>
        <stp/>
        <stp>BDP|9604309092266494751</stp>
        <tr r="R855" s="1"/>
      </tp>
      <tp t="s">
        <v>#N/A N/A</v>
        <stp/>
        <stp>BDP|2574862490394514533</stp>
        <tr r="R358" s="1"/>
      </tp>
      <tp t="s">
        <v>#N/A N/A</v>
        <stp/>
        <stp>BDP|9036543657043722815</stp>
        <tr r="R1558" s="1"/>
      </tp>
      <tp t="s">
        <v>#N/A N/A</v>
        <stp/>
        <stp>BDP|4025186148430777321</stp>
        <tr r="R1589" s="1"/>
      </tp>
      <tp t="s">
        <v>#N/A N/A</v>
        <stp/>
        <stp>BDP|4009582021524459584</stp>
        <tr r="R516" s="1"/>
        <tr r="R516" s="1"/>
      </tp>
      <tp t="s">
        <v>#N/A N/A</v>
        <stp/>
        <stp>BDP|2130060406417318770</stp>
        <tr r="R770" s="1"/>
        <tr r="R770" s="1"/>
      </tp>
      <tp t="s">
        <v>#N/A N/A</v>
        <stp/>
        <stp>BDP|6869359027456621260</stp>
        <tr r="N646" s="1"/>
        <tr r="N394" s="1"/>
      </tp>
      <tp t="s">
        <v>#N/A N/A</v>
        <stp/>
        <stp>BDP|5884481107625840750</stp>
        <tr r="N570" s="1"/>
      </tp>
      <tp t="s">
        <v>#N/A N/A</v>
        <stp/>
        <stp>BDP|7788188141986741737</stp>
        <tr r="N1138" s="1"/>
      </tp>
      <tp t="s">
        <v>#N/A N/A</v>
        <stp/>
        <stp>BDP|1664685127017366108</stp>
        <tr r="N1537" s="1"/>
      </tp>
      <tp t="s">
        <v>#N/A N/A</v>
        <stp/>
        <stp>BDP|8006116878419618450</stp>
        <tr r="N437" s="1"/>
        <tr r="N2126" s="1"/>
      </tp>
      <tp t="s">
        <v>#N/A N/A</v>
        <stp/>
        <stp>BDP|3098097710152684354</stp>
        <tr r="R308" s="1"/>
      </tp>
      <tp t="s">
        <v>#N/A N/A</v>
        <stp/>
        <stp>BDP|8915611086557007240</stp>
        <tr r="N229" s="1"/>
        <tr r="N1408" s="1"/>
        <tr r="N1766" s="1"/>
      </tp>
      <tp t="s">
        <v>#N/A N/A</v>
        <stp/>
        <stp>BDP|8786892305862017108</stp>
        <tr r="R1922" s="1"/>
      </tp>
      <tp t="s">
        <v>#N/A N/A</v>
        <stp/>
        <stp>BDP|5860519904454539732</stp>
        <tr r="R938" s="1"/>
      </tp>
      <tp t="s">
        <v>#N/A N/A</v>
        <stp/>
        <stp>BDP|7901865780871349573</stp>
        <tr r="R2071" s="1"/>
      </tp>
      <tp t="s">
        <v>#N/A N/A</v>
        <stp/>
        <stp>BDP|5147525090823159993</stp>
        <tr r="N543" s="1"/>
      </tp>
      <tp t="s">
        <v>#N/A N/A</v>
        <stp/>
        <stp>BDP|1249390061955473255</stp>
        <tr r="R899" s="1"/>
      </tp>
      <tp t="s">
        <v>#N/A N/A</v>
        <stp/>
        <stp>BDP|9500814616730941309</stp>
        <tr r="N1824" s="1"/>
      </tp>
      <tp t="s">
        <v>#N/A N/A</v>
        <stp/>
        <stp>BDP|5420096739083956662</stp>
        <tr r="R313" s="1"/>
      </tp>
      <tp t="s">
        <v>#N/A N/A</v>
        <stp/>
        <stp>BDP|8520773599516935395</stp>
        <tr r="N427" s="1"/>
        <tr r="N676" s="1"/>
      </tp>
      <tp t="s">
        <v>#N/A N/A</v>
        <stp/>
        <stp>BDP|5363236144560991068</stp>
        <tr r="R1098" s="1"/>
      </tp>
      <tp t="s">
        <v>#N/A N/A</v>
        <stp/>
        <stp>BDP|5977934932439386530</stp>
        <tr r="R2039" s="1"/>
      </tp>
      <tp t="s">
        <v>#N/A N/A</v>
        <stp/>
        <stp>BDP|7885514867484483320</stp>
        <tr r="R1390" s="1"/>
      </tp>
      <tp t="s">
        <v>#N/A N/A</v>
        <stp/>
        <stp>BDP|3877244770924265168</stp>
        <tr r="R1212" s="1"/>
      </tp>
      <tp t="s">
        <v>#N/A N/A</v>
        <stp/>
        <stp>BDP|5388381750990200017</stp>
        <tr r="R1935" s="1"/>
      </tp>
      <tp t="s">
        <v>#N/A N/A</v>
        <stp/>
        <stp>BDP|6278796879645803020</stp>
        <tr r="R1886" s="1"/>
      </tp>
      <tp t="s">
        <v>#N/A N/A</v>
        <stp/>
        <stp>BDP|7602495000820503035</stp>
        <tr r="N1957" s="1"/>
      </tp>
      <tp t="s">
        <v>#N/A N/A</v>
        <stp/>
        <stp>BDP|6600175838592872588</stp>
        <tr r="P962" s="1"/>
        <tr r="P980" s="1"/>
        <tr r="P1005" s="1"/>
        <tr r="P718" s="1"/>
        <tr r="P1599" s="1"/>
        <tr r="P45" s="1"/>
        <tr r="P1995" s="1"/>
        <tr r="P2020" s="1"/>
        <tr r="P2109" s="1"/>
        <tr r="P2229" s="1"/>
      </tp>
      <tp t="s">
        <v>#N/A N/A</v>
        <stp/>
        <stp>BDP|2312033737582682080</stp>
        <tr r="R1123" s="1"/>
      </tp>
      <tp t="s">
        <v>#N/A N/A</v>
        <stp/>
        <stp>BDP|1619345430612364084</stp>
        <tr r="N1554" s="1"/>
      </tp>
      <tp t="s">
        <v>#N/A N/A</v>
        <stp/>
        <stp>BDP|8379084998105979736</stp>
        <tr r="N709" s="1"/>
        <tr r="N709" s="1"/>
        <tr r="N953" s="1"/>
        <tr r="N953" s="1"/>
        <tr r="N971" s="1"/>
        <tr r="N971" s="1"/>
        <tr r="N996" s="1"/>
        <tr r="N996" s="1"/>
        <tr r="N36" s="1"/>
        <tr r="N36" s="1"/>
        <tr r="N1986" s="1"/>
        <tr r="N1986" s="1"/>
        <tr r="N2011" s="1"/>
        <tr r="N2011" s="1"/>
        <tr r="N2100" s="1"/>
        <tr r="N2100" s="1"/>
        <tr r="N2220" s="1"/>
        <tr r="N2220" s="1"/>
      </tp>
      <tp t="s">
        <v>#N/A N/A</v>
        <stp/>
        <stp>BDP|4918123842035159714</stp>
        <tr r="N1319" s="1"/>
      </tp>
      <tp t="s">
        <v>#N/A N/A</v>
        <stp/>
        <stp>BDP|6211654829865060400</stp>
        <tr r="N1878" s="1"/>
      </tp>
      <tp t="s">
        <v>#N/A N/A</v>
        <stp/>
        <stp>BDP|2538131882591381994</stp>
        <tr r="N349" s="1"/>
        <tr r="N609" s="1"/>
      </tp>
      <tp t="s">
        <v>#N/A N/A</v>
        <stp/>
        <stp>BDP|4169079858501628369</stp>
        <tr r="R1038" s="1"/>
      </tp>
      <tp t="s">
        <v>#N/A N/A</v>
        <stp/>
        <stp>BDP|5117415566377847300</stp>
        <tr r="N1810" s="1"/>
      </tp>
      <tp t="s">
        <v>#N/A N/A</v>
        <stp/>
        <stp>BDP|1226289344710379439</stp>
        <tr r="N2172" s="1"/>
      </tp>
      <tp t="s">
        <v>#N/A N/A</v>
        <stp/>
        <stp>BDP|6362118998789605430</stp>
        <tr r="R1491" s="1"/>
      </tp>
      <tp t="s">
        <v>#N/A N/A</v>
        <stp/>
        <stp>BDP|7799101259003179302</stp>
        <tr r="R106" s="1"/>
        <tr r="R1643" s="1"/>
      </tp>
      <tp t="s">
        <v>#N/A N/A</v>
        <stp/>
        <stp>BDP|6291182624701698778</stp>
        <tr r="R918" s="1"/>
      </tp>
      <tp t="s">
        <v>#N/A N/A</v>
        <stp/>
        <stp>BDP|2737937089018554872</stp>
        <tr r="N766" s="1"/>
      </tp>
      <tp t="s">
        <v>#N/A N/A</v>
        <stp/>
        <stp>BDP|2306233845530242780</stp>
        <tr r="R1087" s="1"/>
      </tp>
      <tp t="s">
        <v>#N/A N/A</v>
        <stp/>
        <stp>BDP|7311111955699030980</stp>
        <tr r="R308" s="1"/>
      </tp>
      <tp t="s">
        <v>#N/A N/A</v>
        <stp/>
        <stp>BDP|2056537450788839943</stp>
        <tr r="R1182" s="1"/>
      </tp>
      <tp t="s">
        <v>#N/A N/A</v>
        <stp/>
        <stp>BDP|8733998954974632334</stp>
        <tr r="R1015" s="1"/>
      </tp>
      <tp t="s">
        <v>#N/A N/A</v>
        <stp/>
        <stp>BDP|9805663562208465273</stp>
        <tr r="R184" s="1"/>
        <tr r="R1365" s="1"/>
        <tr r="R1721" s="1"/>
      </tp>
      <tp t="s">
        <v>#N/A N/A</v>
        <stp/>
        <stp>BDP|2213270114814840669</stp>
        <tr r="R1143" s="1"/>
      </tp>
      <tp t="s">
        <v>#N/A N/A</v>
        <stp/>
        <stp>BDP|1255082129412974253</stp>
        <tr r="R159" s="1"/>
        <tr r="R1696" s="1"/>
      </tp>
      <tp t="s">
        <v>#N/A N/A</v>
        <stp/>
        <stp>BDP|5784448082592741896</stp>
        <tr r="N485" s="1"/>
      </tp>
      <tp t="s">
        <v>#N/A N/A</v>
        <stp/>
        <stp>BDP|3708615565193419382</stp>
        <tr r="R202" s="1"/>
        <tr r="R1739" s="1"/>
      </tp>
      <tp t="s">
        <v>#N/A N/A</v>
        <stp/>
        <stp>BDP|6165491784919076004</stp>
        <tr r="N153" s="1"/>
        <tr r="N1690" s="1"/>
      </tp>
      <tp t="s">
        <v>#N/A N/A</v>
        <stp/>
        <stp>BDP|9569334798649218908</stp>
        <tr r="O701" s="1"/>
      </tp>
      <tp t="s">
        <v>#N/A N/A</v>
        <stp/>
        <stp>BDP|8046244538012394835</stp>
        <tr r="R1047" s="1"/>
      </tp>
      <tp t="s">
        <v>#N/A N/A</v>
        <stp/>
        <stp>BDP|5603504218585578778</stp>
        <tr r="R374" s="1"/>
        <tr r="R627" s="1"/>
      </tp>
      <tp t="s">
        <v>#N/A N/A</v>
        <stp/>
        <stp>BDP|5571626382768152082</stp>
        <tr r="N525" s="1"/>
      </tp>
      <tp t="s">
        <v>#N/A N/A</v>
        <stp/>
        <stp>BDP|4176692254387649361</stp>
        <tr r="R871" s="1"/>
      </tp>
      <tp t="s">
        <v>#N/A N/A</v>
        <stp/>
        <stp>BDP|7873463430013333015</stp>
        <tr r="R1664" s="1"/>
        <tr r="R127" s="1"/>
        <tr r="R1304" s="1"/>
      </tp>
      <tp t="s">
        <v>#N/A N/A</v>
        <stp/>
        <stp>BDP|9137917025361876012</stp>
        <tr r="R917" s="1"/>
      </tp>
      <tp t="s">
        <v>#N/A N/A</v>
        <stp/>
        <stp>BDP|3971124811602315250</stp>
        <tr r="R1217" s="1"/>
      </tp>
      <tp t="s">
        <v>#N/A N/A</v>
        <stp/>
        <stp>BDP|6145225553434808642</stp>
        <tr r="N851" s="1"/>
      </tp>
      <tp t="s">
        <v>#N/A N/A</v>
        <stp/>
        <stp>BDP|5506422113813915003</stp>
        <tr r="N846" s="1"/>
      </tp>
      <tp t="s">
        <v>#N/A N/A</v>
        <stp/>
        <stp>BDP|4157012316683370589</stp>
        <tr r="N211" s="1"/>
        <tr r="N1748" s="1"/>
      </tp>
      <tp t="s">
        <v>#N/A N/A</v>
        <stp/>
        <stp>BDP|3323826449349509509</stp>
        <tr r="N2174" s="1"/>
        <tr r="N2175" s="1"/>
      </tp>
      <tp t="s">
        <v>#N/A N/A</v>
        <stp/>
        <stp>BDP|3345402850668756995</stp>
        <tr r="R283" s="1"/>
        <tr r="R283" s="1"/>
      </tp>
      <tp t="s">
        <v>#N/A N/A</v>
        <stp/>
        <stp>BDP|3779706876429576996</stp>
        <tr r="N180" s="1"/>
        <tr r="N1717" s="1"/>
        <tr r="N1362" s="1"/>
      </tp>
      <tp t="s">
        <v>#N/A N/A</v>
        <stp/>
        <stp>BDP|7727389024843329655</stp>
        <tr r="R1194" s="1"/>
      </tp>
      <tp t="s">
        <v>#N/A N/A</v>
        <stp/>
        <stp>BDP|8421876477223970706</stp>
        <tr r="R419" s="1"/>
        <tr r="R670" s="1"/>
      </tp>
      <tp t="s">
        <v>#N/A N/A</v>
        <stp/>
        <stp>BDP|9857735140589434021</stp>
        <tr r="N775" s="1"/>
      </tp>
      <tp t="s">
        <v>#N/A N/A</v>
        <stp/>
        <stp>BDP|7291281652402337169</stp>
        <tr r="N97" s="1"/>
        <tr r="N1634" s="1"/>
      </tp>
      <tp t="s">
        <v>#N/A N/A</v>
        <stp/>
        <stp>BDP|4561198191108412748</stp>
        <tr r="R793" s="1"/>
      </tp>
      <tp t="s">
        <v>#N/A N/A</v>
        <stp/>
        <stp>BDP|2479039929116819545</stp>
        <tr r="R1038" s="1"/>
      </tp>
      <tp t="s">
        <v>#N/A N/A</v>
        <stp/>
        <stp>BDP|5688771810740693058</stp>
        <tr r="N2203" s="1"/>
      </tp>
      <tp t="s">
        <v>#N/A N/A</v>
        <stp/>
        <stp>BDP|3771948850899738564</stp>
        <tr r="N841" s="1"/>
      </tp>
      <tp t="s">
        <v>#N/A N/A</v>
        <stp/>
        <stp>BDP|9178044063634257862</stp>
        <tr r="R1195" s="1"/>
      </tp>
      <tp t="s">
        <v>#N/A N/A</v>
        <stp/>
        <stp>BDP|2343168142131690531</stp>
        <tr r="R696" s="1"/>
      </tp>
      <tp t="s">
        <v>#N/A N/A</v>
        <stp/>
        <stp>BDP|3327052912276036764</stp>
        <tr r="N354" s="1"/>
        <tr r="N613" s="1"/>
      </tp>
      <tp t="s">
        <v>#N/A N/A</v>
        <stp/>
        <stp>BDP|4139928739898028584</stp>
        <tr r="N467" s="1"/>
        <tr r="N465" s="1"/>
        <tr r="N460" s="1"/>
        <tr r="N461" s="1"/>
        <tr r="N463" s="1"/>
        <tr r="N464" s="1"/>
        <tr r="N466" s="1"/>
        <tr r="N462" s="1"/>
        <tr r="N468" s="1"/>
        <tr r="N469" s="1"/>
        <tr r="N1602" s="1"/>
      </tp>
      <tp t="s">
        <v>#N/A N/A</v>
        <stp/>
        <stp>BDP|5009570300143160041</stp>
        <tr r="R1923" s="1"/>
      </tp>
      <tp t="s">
        <v>#N/A N/A</v>
        <stp/>
        <stp>BDP|3893934769117353820</stp>
        <tr r="R927" s="1"/>
      </tp>
      <tp t="s">
        <v>#N/A N/A</v>
        <stp/>
        <stp>BDP|7512769576145643105</stp>
        <tr r="R1142" s="1"/>
      </tp>
      <tp t="s">
        <v>#N/A N/A</v>
        <stp/>
        <stp>BDP|8294909223858281808</stp>
        <tr r="R64" s="1"/>
        <tr r="R64" s="1"/>
        <tr r="R503" s="1"/>
        <tr r="R503" s="1"/>
        <tr r="R723" s="1"/>
        <tr r="R723" s="1"/>
        <tr r="R1499" s="1"/>
        <tr r="R1499" s="1"/>
        <tr r="R1527" s="1"/>
        <tr r="R1527" s="1"/>
        <tr r="R1802" s="1"/>
        <tr r="R1802" s="1"/>
        <tr r="R1814" s="1"/>
        <tr r="R1814" s="1"/>
        <tr r="R1868" s="1"/>
        <tr r="R1868" s="1"/>
        <tr r="R266" s="1"/>
        <tr r="R266" s="1"/>
        <tr r="R1968" s="1"/>
        <tr r="R1968" s="1"/>
        <tr r="R2119" s="1"/>
        <tr r="R2119" s="1"/>
        <tr r="R2163" s="1"/>
        <tr r="R2163" s="1"/>
        <tr r="R2210" s="1"/>
        <tr r="R2210" s="1"/>
        <tr r="R2234" s="1"/>
        <tr r="R2234" s="1"/>
      </tp>
      <tp t="s">
        <v>#N/A N/A</v>
        <stp/>
        <stp>BDP|6329007598224083887</stp>
        <tr r="N1279" s="1"/>
      </tp>
      <tp t="s">
        <v>#N/A N/A</v>
        <stp/>
        <stp>BDP|1682845480941068319</stp>
        <tr r="N1971" s="1"/>
      </tp>
      <tp t="s">
        <v>#N/A N/A</v>
        <stp/>
        <stp>BDP|9433894840390798696</stp>
        <tr r="R276" s="1"/>
        <tr r="R276" s="1"/>
      </tp>
      <tp t="s">
        <v>#N/A N/A</v>
        <stp/>
        <stp>BDP|4377376410151341449</stp>
        <tr r="R1083" s="1"/>
      </tp>
      <tp t="s">
        <v>#N/A N/A</v>
        <stp/>
        <stp>BDP|2757793532600843579</stp>
        <tr r="R1574" s="1"/>
      </tp>
      <tp t="s">
        <v>#N/A N/A</v>
        <stp/>
        <stp>BDP|9333105794850316273</stp>
        <tr r="R1192" s="1"/>
      </tp>
      <tp t="s">
        <v>#N/A N/A</v>
        <stp/>
        <stp>BDP|9108628621197777962</stp>
        <tr r="N1580" s="1"/>
      </tp>
      <tp t="s">
        <v>#N/A N/A</v>
        <stp/>
        <stp>BDP|4289668272210293675</stp>
        <tr r="R865" s="1"/>
      </tp>
      <tp t="s">
        <v>#N/A N/A</v>
        <stp/>
        <stp>BDP|1041606707163711733</stp>
        <tr r="R857" s="1"/>
      </tp>
      <tp t="s">
        <v>#N/A N/A</v>
        <stp/>
        <stp>BDP|9405503650079713302</stp>
        <tr r="R1284" s="1"/>
      </tp>
      <tp t="s">
        <v>#N/A N/A</v>
        <stp/>
        <stp>BDP|7172737723800581172</stp>
        <tr r="N1071" s="1"/>
      </tp>
      <tp t="s">
        <v>#N/A N/A</v>
        <stp/>
        <stp>BDP|9819920059235029304</stp>
        <tr r="R158" s="1"/>
        <tr r="R1335" s="1"/>
        <tr r="R1695" s="1"/>
      </tp>
      <tp t="s">
        <v>#N/A N/A</v>
        <stp/>
        <stp>BDP|8669246926518578327</stp>
        <tr r="R903" s="1"/>
      </tp>
      <tp t="s">
        <v>#N/A N/A</v>
        <stp/>
        <stp>BDP|2241360043802405408</stp>
        <tr r="R1031" s="1"/>
        <tr r="R1031" s="1"/>
      </tp>
      <tp t="s">
        <v>#N/A N/A</v>
        <stp/>
        <stp>BDP|9946845420952874268</stp>
        <tr r="N404" s="1"/>
        <tr r="N656" s="1"/>
      </tp>
      <tp t="s">
        <v>#N/A N/A</v>
        <stp/>
        <stp>BDP|6087714288523281987</stp>
        <tr r="R122" s="1"/>
        <tr r="R1301" s="1"/>
        <tr r="R1659" s="1"/>
      </tp>
      <tp t="s">
        <v>#N/A N/A</v>
        <stp/>
        <stp>BDP|1305644629116461095</stp>
        <tr r="N2087" s="1"/>
        <tr r="N2087" s="1"/>
      </tp>
      <tp t="s">
        <v>#N/A N/A</v>
        <stp/>
        <stp>BDP|7570700876600830484</stp>
        <tr r="R1537" s="1"/>
      </tp>
      <tp t="s">
        <v>#N/A N/A</v>
        <stp/>
        <stp>BDP|1784215137565220631</stp>
        <tr r="R309" s="1"/>
      </tp>
      <tp t="s">
        <v>#N/A N/A</v>
        <stp/>
        <stp>BDP|5881182437233351741</stp>
        <tr r="R2079" s="1"/>
      </tp>
      <tp t="s">
        <v>#N/A N/A</v>
        <stp/>
        <stp>BDP|3587328753402239467</stp>
        <tr r="P2084" s="1"/>
      </tp>
      <tp t="s">
        <v>#N/A N/A</v>
        <stp/>
        <stp>BDP|3236060314519960892</stp>
        <tr r="R1896" s="1"/>
        <tr r="R1896" s="1"/>
      </tp>
      <tp t="s">
        <v>#N/A N/A</v>
        <stp/>
        <stp>BDP|3127552178475944752</stp>
        <tr r="R1216" s="1"/>
      </tp>
      <tp t="s">
        <v>#N/A N/A</v>
        <stp/>
        <stp>BDP|6382891132328078696</stp>
        <tr r="R224" s="1"/>
        <tr r="R1402" s="1"/>
        <tr r="R1761" s="1"/>
      </tp>
      <tp t="s">
        <v>#N/A N/A</v>
        <stp/>
        <stp>BDP|8658981666505096192</stp>
        <tr r="R531" s="1"/>
        <tr r="R531" s="1"/>
      </tp>
      <tp t="s">
        <v>#N/A N/A</v>
        <stp/>
        <stp>BDP|4414142105003676529</stp>
        <tr r="N442" s="1"/>
        <tr r="N683" s="1"/>
      </tp>
      <tp t="s">
        <v>#N/A N/A</v>
        <stp/>
        <stp>BDP|5585824980351368759</stp>
        <tr r="R2070" s="1"/>
      </tp>
      <tp t="s">
        <v>#N/A N/A</v>
        <stp/>
        <stp>BDP|7892263862934477491</stp>
        <tr r="N535" s="1"/>
      </tp>
      <tp t="s">
        <v>#N/A N/A</v>
        <stp/>
        <stp>BDP|5386372770645299773</stp>
        <tr r="N1337" s="1"/>
      </tp>
      <tp t="s">
        <v>#N/A N/A</v>
        <stp/>
        <stp>BDP|1809484786436512859</stp>
        <tr r="R703" s="1"/>
      </tp>
      <tp t="s">
        <v>#N/A N/A</v>
        <stp/>
        <stp>BDP|1685196501744913713</stp>
        <tr r="R906" s="1"/>
      </tp>
      <tp t="s">
        <v>#N/A N/A</v>
        <stp/>
        <stp>BDP|8690942851672466510</stp>
        <tr r="R920" s="1"/>
      </tp>
      <tp t="s">
        <v>#N/A N/A</v>
        <stp/>
        <stp>BDP|7372319575609061912</stp>
        <tr r="N1955" s="1"/>
      </tp>
      <tp t="s">
        <v>#N/A N/A</v>
        <stp/>
        <stp>BDP|3590201322457188708</stp>
        <tr r="N521" s="1"/>
      </tp>
      <tp t="s">
        <v>#N/A N/A</v>
        <stp/>
        <stp>BDP|5023006104823341516</stp>
        <tr r="R740" s="1"/>
      </tp>
      <tp t="s">
        <v>#N/A N/A</v>
        <stp/>
        <stp>BDP|4774536515456211554</stp>
        <tr r="Q2082" s="1"/>
      </tp>
      <tp t="s">
        <v>#N/A N/A</v>
        <stp/>
        <stp>BDP|3317370562953980692</stp>
        <tr r="R856" s="1"/>
      </tp>
      <tp t="s">
        <v>#N/A N/A</v>
        <stp/>
        <stp>BDP|8733415312688118634</stp>
        <tr r="R1594" s="1"/>
      </tp>
      <tp t="s">
        <v>#N/A N/A</v>
        <stp/>
        <stp>BDP|5619708142486493363</stp>
        <tr r="N316" s="1"/>
      </tp>
      <tp t="s">
        <v>#N/A N/A</v>
        <stp/>
        <stp>BDP|2047995680717685798</stp>
        <tr r="R47" s="1"/>
        <tr r="R964" s="1"/>
        <tr r="R982" s="1"/>
        <tr r="R1007" s="1"/>
        <tr r="R720" s="1"/>
        <tr r="R1601" s="1"/>
        <tr r="R1999" s="1"/>
        <tr r="R2024" s="1"/>
        <tr r="R2113" s="1"/>
        <tr r="R2231" s="1"/>
      </tp>
      <tp t="s">
        <v>#N/A N/A</v>
        <stp/>
        <stp>BDP|4576154962899195948</stp>
        <tr r="N310" s="1"/>
      </tp>
      <tp t="s">
        <v>#N/A N/A</v>
        <stp/>
        <stp>BDP|1126509883558459716</stp>
        <tr r="R1565" s="1"/>
      </tp>
      <tp t="s">
        <v>#N/A N/A</v>
        <stp/>
        <stp>BDP|8922709239336661913</stp>
        <tr r="N1227" s="1"/>
      </tp>
      <tp t="s">
        <v>#N/A N/A</v>
        <stp/>
        <stp>BDP|5365881473080687993</stp>
        <tr r="R177" s="1"/>
        <tr r="R1360" s="1"/>
        <tr r="R1714" s="1"/>
      </tp>
      <tp t="s">
        <v>#N/A N/A</v>
        <stp/>
        <stp>BDP|5465512169144825138</stp>
        <tr r="R561" s="1"/>
      </tp>
      <tp t="s">
        <v>#N/A N/A</v>
        <stp/>
        <stp>BDP|6785795578962625777</stp>
        <tr r="R1082" s="1"/>
      </tp>
      <tp t="s">
        <v>#N/A N/A</v>
        <stp/>
        <stp>BDP|3298588765775109696</stp>
        <tr r="N1200" s="1"/>
      </tp>
      <tp t="s">
        <v>#N/A N/A</v>
        <stp/>
        <stp>BDP|2503401934660501637</stp>
        <tr r="R856" s="1"/>
      </tp>
      <tp t="s">
        <v>#N/A N/A</v>
        <stp/>
        <stp>BDP|4961013367404905512</stp>
        <tr r="N1309" s="1"/>
      </tp>
      <tp t="s">
        <v>#N/A N/A</v>
        <stp/>
        <stp>BDP|4738486958794701270</stp>
        <tr r="R1011" s="1"/>
      </tp>
      <tp t="s">
        <v>#N/A N/A</v>
        <stp/>
        <stp>BDP|3318261644816689005</stp>
        <tr r="R1941" s="1"/>
      </tp>
      <tp t="s">
        <v>#N/A N/A</v>
        <stp/>
        <stp>BDP|7721309605105060258</stp>
        <tr r="R1126" s="1"/>
      </tp>
      <tp t="s">
        <v>#N/A N/A</v>
        <stp/>
        <stp>BDP|4033050965420728101</stp>
        <tr r="N224" s="1"/>
        <tr r="N1402" s="1"/>
        <tr r="N1761" s="1"/>
      </tp>
      <tp t="s">
        <v>#N/A N/A</v>
        <stp/>
        <stp>BDP|1170417677646677766</stp>
        <tr r="N1314" s="1"/>
      </tp>
      <tp t="s">
        <v>#N/A N/A</v>
        <stp/>
        <stp>BDP|6206415600427019679</stp>
        <tr r="R1056" s="1"/>
      </tp>
      <tp t="s">
        <v>#N/A N/A</v>
        <stp/>
        <stp>BDP|1693059824987374703</stp>
        <tr r="N440" s="1"/>
        <tr r="N5" s="1"/>
        <tr r="N2073" s="1"/>
      </tp>
      <tp t="s">
        <v>#N/A N/A</v>
        <stp/>
        <stp>BDP|6619310951611387211</stp>
        <tr r="N486" s="1"/>
      </tp>
      <tp t="s">
        <v>#N/A N/A</v>
        <stp/>
        <stp>BDP|7971471823533191184</stp>
        <tr r="R1934" s="1"/>
      </tp>
      <tp t="s">
        <v>#N/A N/A</v>
        <stp/>
        <stp>BDP|2340761455274478703</stp>
        <tr r="R296" s="1"/>
      </tp>
      <tp t="s">
        <v>#N/A N/A</v>
        <stp/>
        <stp>BDP|6615474156010151422</stp>
        <tr r="R747" s="1"/>
      </tp>
      <tp t="s">
        <v>#N/A N/A</v>
        <stp/>
        <stp>BDP|1306619127714244238</stp>
        <tr r="N1942" s="1"/>
      </tp>
      <tp t="s">
        <v>#N/A N/A</v>
        <stp/>
        <stp>BDP|9257340520583733854</stp>
        <tr r="N207" s="1"/>
        <tr r="N1744" s="1"/>
        <tr r="N1384" s="1"/>
      </tp>
      <tp t="s">
        <v>#N/A N/A</v>
        <stp/>
        <stp>BDP|7884086823863700500</stp>
        <tr r="N1579" s="1"/>
      </tp>
      <tp t="s">
        <v>#N/A N/A</v>
        <stp/>
        <stp>BDP|3077774723711883496</stp>
        <tr r="R1325" s="1"/>
      </tp>
      <tp t="s">
        <v>#N/A N/A</v>
        <stp/>
        <stp>BDP|1307794358809505921</stp>
        <tr r="R405" s="1"/>
        <tr r="R405" s="1"/>
      </tp>
      <tp t="s">
        <v>#N/A N/A</v>
        <stp/>
        <stp>BDP|9203209496498625972</stp>
        <tr r="R805" s="1"/>
      </tp>
      <tp t="s">
        <v>#N/A N/A</v>
        <stp/>
        <stp>BDP|9993401013928671796</stp>
        <tr r="N182" s="1"/>
        <tr r="N1364" s="1"/>
        <tr r="N1719" s="1"/>
      </tp>
      <tp t="s">
        <v>#N/A N/A</v>
        <stp/>
        <stp>BDP|8439746142041444931</stp>
        <tr r="N1441" s="1"/>
        <tr r="N261" s="1"/>
        <tr r="N1798" s="1"/>
      </tp>
      <tp t="s">
        <v>#N/A N/A</v>
        <stp/>
        <stp>BDP|6427286178676667672</stp>
        <tr r="N815" s="1"/>
      </tp>
      <tp t="s">
        <v>#N/A N/A</v>
        <stp/>
        <stp>BDP|53818029705840685</stp>
        <tr r="R1167" s="1"/>
      </tp>
    </main>
    <main first="bofaddin.rtdserver">
      <tp t="s">
        <v>#N/A N/A</v>
        <stp/>
        <stp>BDP|35984526507115789</stp>
        <tr r="R535" s="1"/>
        <tr r="R535" s="1"/>
      </tp>
      <tp t="s">
        <v>#N/A N/A</v>
        <stp/>
        <stp>BDP|59695352078620167</stp>
        <tr r="N923" s="1"/>
      </tp>
      <tp t="s">
        <v>#N/A N/A</v>
        <stp/>
        <stp>BDP|73686314619026393</stp>
        <tr r="O2089" s="1"/>
      </tp>
      <tp t="s">
        <v>#N/A N/A</v>
        <stp/>
        <stp>BDP|98241793742359485</stp>
        <tr r="N65" s="1"/>
        <tr r="N19" s="1"/>
        <tr r="N268" s="1"/>
        <tr r="N452" s="1"/>
        <tr r="N505" s="1"/>
        <tr r="N724" s="1"/>
        <tr r="N991" s="1"/>
        <tr r="N1500" s="1"/>
        <tr r="N1529" s="1"/>
        <tr r="N692" s="1"/>
        <tr r="N1804" s="1"/>
        <tr r="N1816" s="1"/>
        <tr r="N1870" s="1"/>
        <tr r="N1970" s="1"/>
        <tr r="N2121" s="1"/>
        <tr r="N2128" s="1"/>
        <tr r="N2165" s="1"/>
        <tr r="N2235" s="1"/>
      </tp>
      <tp t="s">
        <v>#N/A N/A</v>
        <stp/>
        <stp>BDP|18579227198771075</stp>
        <tr r="R1237" s="1"/>
      </tp>
      <tp t="s">
        <v>#N/A N/A</v>
        <stp/>
        <stp>BDP|66806182718907662</stp>
        <tr r="N247" s="1"/>
        <tr r="N1784" s="1"/>
      </tp>
      <tp t="s">
        <v>#N/A N/A</v>
        <stp/>
        <stp>BDP|29578606901330474</stp>
        <tr r="R1888" s="1"/>
      </tp>
      <tp t="s">
        <v>#N/A N/A</v>
        <stp/>
        <stp>BDP|19049278936105175</stp>
        <tr r="N1184" s="1"/>
      </tp>
      <tp t="s">
        <v>#N/A N/A</v>
        <stp/>
        <stp>BDP|37231755147625364</stp>
        <tr r="R1094" s="1"/>
      </tp>
      <tp t="s">
        <v>#N/A N/A</v>
        <stp/>
        <stp>BDP|75071701951417303</stp>
        <tr r="N1146" s="1"/>
      </tp>
      <tp t="s">
        <v>#N/A N/A</v>
        <stp/>
        <stp>BDP|73279724204820643</stp>
        <tr r="N397" s="1"/>
        <tr r="N649" s="1"/>
      </tp>
      <tp t="s">
        <v>#N/A N/A</v>
        <stp/>
        <stp>BDP|66837997785105686</stp>
        <tr r="N315" s="1"/>
      </tp>
      <tp t="s">
        <v>#N/A N/A</v>
        <stp/>
        <stp>BDP|62367182120817948</stp>
        <tr r="N1920" s="1"/>
      </tp>
      <tp t="s">
        <v>#N/A N/A</v>
        <stp/>
        <stp>BDP|76438325904076746</stp>
        <tr r="N1584" s="1"/>
      </tp>
      <tp t="s">
        <v>#N/A N/A</v>
        <stp/>
        <stp>BDP|85044494848728480</stp>
        <tr r="R494" s="1"/>
      </tp>
    </main>
    <main first="bofaddin.rtdserver">
      <tp t="s">
        <v>#N/A N/A</v>
        <stp/>
        <stp>BDP|49463236484191402</stp>
        <tr r="R1224" s="1"/>
      </tp>
      <tp t="s">
        <v>#N/A N/A</v>
        <stp/>
        <stp>BDP|64075750605243660</stp>
        <tr r="N937" s="1"/>
      </tp>
      <tp t="s">
        <v>#N/A N/A</v>
        <stp/>
        <stp>BDP|38609227841011367</stp>
        <tr r="R2050" s="1"/>
      </tp>
      <tp t="s">
        <v>#N/A N/A</v>
        <stp/>
        <stp>BDP|805154078155807636</stp>
        <tr r="R1901" s="1"/>
      </tp>
      <tp t="s">
        <v>#N/A N/A</v>
        <stp/>
        <stp>BDP|941007370686355455</stp>
        <tr r="R931" s="1"/>
      </tp>
      <tp t="s">
        <v>#N/A N/A</v>
        <stp/>
        <stp>BDP|393990921396312801</stp>
        <tr r="R1071" s="1"/>
      </tp>
      <tp t="s">
        <v>#N/A N/A</v>
        <stp/>
        <stp>BDP|745580770431236643</stp>
        <tr r="R74" s="1"/>
      </tp>
      <tp t="s">
        <v>#N/A N/A</v>
        <stp/>
        <stp>BDP|802028414901356571</stp>
        <tr r="N53" s="1"/>
      </tp>
      <tp t="s">
        <v>#N/A N/A</v>
        <stp/>
        <stp>BDP|475101220296688089</stp>
        <tr r="N210" s="1"/>
        <tr r="N1747" s="1"/>
      </tp>
      <tp t="s">
        <v>#N/A N/A</v>
        <stp/>
        <stp>BDP|491008243530123134</stp>
        <tr r="R1319" s="1"/>
      </tp>
      <tp t="s">
        <v>#N/A N/A</v>
        <stp/>
        <stp>BDP|699118210231088428</stp>
        <tr r="R1056" s="1"/>
      </tp>
      <tp t="s">
        <v>#N/A N/A</v>
        <stp/>
        <stp>BDP|783243440101648230</stp>
        <tr r="N259" s="1"/>
        <tr r="N1339" s="1"/>
        <tr r="N1796" s="1"/>
      </tp>
      <tp t="s">
        <v>#N/A N/A</v>
        <stp/>
        <stp>BDP|173945284843418736</stp>
        <tr r="R700" s="1"/>
      </tp>
      <tp t="s">
        <v>#N/A N/A</v>
        <stp/>
        <stp>BDP|898911698294801191</stp>
        <tr r="R1133" s="1"/>
      </tp>
      <tp t="s">
        <v>#N/A N/A</v>
        <stp/>
        <stp>BDP|161025542225207406</stp>
        <tr r="N2142" s="1"/>
      </tp>
      <tp t="s">
        <v>#N/A N/A</v>
        <stp/>
        <stp>BDP|553597707723436228</stp>
        <tr r="N1407" s="1"/>
      </tp>
      <tp t="s">
        <v>#N/A N/A</v>
        <stp/>
        <stp>BDP|390260304723959571</stp>
        <tr r="R1228" s="1"/>
      </tp>
      <tp t="s">
        <v>#N/A N/A</v>
        <stp/>
        <stp>BDP|884332179774341482</stp>
        <tr r="N703" s="1"/>
        <tr r="N703" s="1"/>
      </tp>
      <tp t="s">
        <v>#N/A N/A</v>
        <stp/>
        <stp>BDP|939725197879367340</stp>
        <tr r="R765" s="1"/>
      </tp>
      <tp t="s">
        <v>#N/A N/A</v>
        <stp/>
        <stp>BDP|139374518275063355</stp>
        <tr r="R165" s="1"/>
        <tr r="R1043" s="1"/>
        <tr r="R1348" s="1"/>
        <tr r="R1702" s="1"/>
      </tp>
      <tp t="s">
        <v>#N/A N/A</v>
        <stp/>
        <stp>BDP|453762216104432648</stp>
        <tr r="N1126" s="1"/>
      </tp>
      <tp t="s">
        <v>#N/A N/A</v>
        <stp/>
        <stp>BDP|824083271293547014</stp>
        <tr r="N2089" s="1"/>
        <tr r="N2089" s="1"/>
      </tp>
      <tp t="s">
        <v>#N/A N/A</v>
        <stp/>
        <stp>BDP|688028902846142216</stp>
        <tr r="R397" s="1"/>
        <tr r="R649" s="1"/>
      </tp>
      <tp t="s">
        <v>#N/A N/A</v>
        <stp/>
        <stp>BDP|481006373264420753</stp>
        <tr r="N847" s="1"/>
      </tp>
      <tp t="s">
        <v>#N/A N/A</v>
        <stp/>
        <stp>BDP|452465302850486021</stp>
        <tr r="R1243" s="1"/>
      </tp>
      <tp t="s">
        <v>#N/A N/A</v>
        <stp/>
        <stp>BDP|932081513081194420</stp>
        <tr r="N2048" s="1"/>
      </tp>
      <tp t="s">
        <v>#N/A N/A</v>
        <stp/>
        <stp>BDP|938024635124627056</stp>
        <tr r="R1378" s="1"/>
      </tp>
      <tp t="s">
        <v>#N/A N/A</v>
        <stp/>
        <stp>BDP|172724228131240342</stp>
        <tr r="N806" s="1"/>
      </tp>
      <tp t="s">
        <v>#N/A N/A</v>
        <stp/>
        <stp>BDP|752986424605166957</stp>
        <tr r="N1523" s="1"/>
      </tp>
      <tp t="s">
        <v>#N/A N/A</v>
        <stp/>
        <stp>BDP|697409721457964668</stp>
        <tr r="N1515" s="1"/>
      </tp>
      <tp t="s">
        <v>#N/A N/A</v>
        <stp/>
        <stp>BDP|470294673583089146</stp>
        <tr r="R1206" s="1"/>
      </tp>
      <tp t="s">
        <v>#N/A N/A</v>
        <stp/>
        <stp>BDP|850661323874505721</stp>
        <tr r="R782" s="1"/>
      </tp>
      <tp t="s">
        <v>#N/A N/A</v>
        <stp/>
        <stp>BDP|757655379651431757</stp>
        <tr r="N674" s="1"/>
        <tr r="N424" s="1"/>
      </tp>
      <tp t="s">
        <v>#N/A N/A</v>
        <stp/>
        <stp>BDP|286661031797054504</stp>
        <tr r="N115" s="1"/>
        <tr r="N1291" s="1"/>
        <tr r="N1652" s="1"/>
      </tp>
      <tp t="s">
        <v>#N/A N/A</v>
        <stp/>
        <stp>BDP|117032511014685209</stp>
        <tr r="R951" s="1"/>
      </tp>
      <tp t="s">
        <v>#N/A N/A</v>
        <stp/>
        <stp>BDP|212650202492752342</stp>
        <tr r="R1823" s="1"/>
      </tp>
      <tp t="s">
        <v>#N/A N/A</v>
        <stp/>
        <stp>BDP|837384933913629427</stp>
        <tr r="R257" s="1"/>
        <tr r="R1439" s="1"/>
        <tr r="R1794" s="1"/>
      </tp>
      <tp t="s">
        <v>#N/A N/A</v>
        <stp/>
        <stp>BDP|651527512314705762</stp>
        <tr r="R739" s="1"/>
      </tp>
      <tp t="s">
        <v>#N/A N/A</v>
        <stp/>
        <stp>BDP|340788428573637140</stp>
        <tr r="R1847" s="1"/>
        <tr r="R1848" s="1"/>
        <tr r="R1849" s="1"/>
        <tr r="R1850" s="1"/>
      </tp>
      <tp t="s">
        <v>#N/A N/A</v>
        <stp/>
        <stp>BDP|459497739606737627</stp>
        <tr r="N1104" s="1"/>
      </tp>
      <tp t="s">
        <v>#N/A N/A</v>
        <stp/>
        <stp>BDP|771035686639827688</stp>
        <tr r="R1275" s="1"/>
      </tp>
      <tp t="s">
        <v>#N/A N/A</v>
        <stp/>
        <stp>BDP|270319526031044769</stp>
        <tr r="R897" s="1"/>
      </tp>
      <tp t="s">
        <v>#N/A N/A</v>
        <stp/>
        <stp>BDP|369769819427934795</stp>
        <tr r="N810" s="1"/>
      </tp>
      <tp t="s">
        <v>#N/A N/A</v>
        <stp/>
        <stp>BDP|432280273392450176</stp>
        <tr r="O2084" s="1"/>
      </tp>
      <tp t="s">
        <v>#N/A N/A</v>
        <stp/>
        <stp>BDP|674878889933700518</stp>
        <tr r="R1010" s="1"/>
        <tr r="R1010" s="1"/>
      </tp>
      <tp t="s">
        <v>#N/A N/A</v>
        <stp/>
        <stp>BDP|533704958883202709</stp>
        <tr r="N139" s="1"/>
        <tr r="N1676" s="1"/>
      </tp>
      <tp t="s">
        <v>#N/A N/A</v>
        <stp/>
        <stp>BDP|214503356973985556</stp>
        <tr r="R830" s="1"/>
      </tp>
      <tp t="s">
        <v>#N/A N/A</v>
        <stp/>
        <stp>BDP|690279157556224717</stp>
        <tr r="N288" s="1"/>
      </tp>
      <tp t="s">
        <v>#N/A N/A</v>
        <stp/>
        <stp>BDP|234711781978540118</stp>
        <tr r="N470" s="1"/>
      </tp>
      <tp t="s">
        <v>#N/A N/A</v>
        <stp/>
        <stp>BDP|683925594764449233</stp>
        <tr r="N524" s="1"/>
      </tp>
      <tp t="s">
        <v>#N/A N/A</v>
        <stp/>
        <stp>BDP|228458674114937189</stp>
        <tr r="O697" s="1"/>
      </tp>
      <tp t="s">
        <v>#N/A N/A</v>
        <stp/>
        <stp>BDP|689818375520286932</stp>
        <tr r="R1288" s="1"/>
      </tp>
      <tp t="s">
        <v>#N/A N/A</v>
        <stp/>
        <stp>BDP|295026247677014291</stp>
        <tr r="N1890" s="1"/>
      </tp>
      <tp t="s">
        <v>#N/A N/A</v>
        <stp/>
        <stp>BDP|777092873887298108</stp>
        <tr r="R1485" s="1"/>
      </tp>
      <tp t="s">
        <v>#N/A N/A</v>
        <stp/>
        <stp>BDP|160391946892696475</stp>
        <tr r="R825" s="1"/>
      </tp>
      <tp t="s">
        <v>#N/A N/A</v>
        <stp/>
        <stp>BDP|459180073492509527</stp>
        <tr r="R1937" s="1"/>
      </tp>
      <tp t="s">
        <v>#N/A N/A</v>
        <stp/>
        <stp>BDP|327553000954757098</stp>
        <tr r="R585" s="1"/>
      </tp>
      <tp t="s">
        <v>#N/A N/A</v>
        <stp/>
        <stp>BDP|836719053340427373</stp>
        <tr r="R1555" s="1"/>
      </tp>
      <tp t="s">
        <v>#N/A N/A</v>
        <stp/>
        <stp>BDP|257829125752860941</stp>
        <tr r="R211" s="1"/>
        <tr r="R1748" s="1"/>
      </tp>
      <tp t="s">
        <v>#N/A N/A</v>
        <stp/>
        <stp>BDP|853091517458885851</stp>
        <tr r="R279" s="1"/>
        <tr r="R279" s="1"/>
      </tp>
      <tp t="s">
        <v>#N/A N/A</v>
        <stp/>
        <stp>BDP|739237335291720130</stp>
        <tr r="R1289" s="1"/>
      </tp>
      <tp t="s">
        <v>#N/A N/A</v>
        <stp/>
        <stp>BDP|915349465992963608</stp>
        <tr r="R6" s="1"/>
        <tr r="R6" s="1"/>
        <tr r="R23" s="1"/>
        <tr r="R23" s="1"/>
        <tr r="R2076" s="1"/>
        <tr r="R2076" s="1"/>
      </tp>
      <tp t="s">
        <v>#N/A N/A</v>
        <stp/>
        <stp>BDP|308244931240681012</stp>
        <tr r="R841" s="1"/>
      </tp>
      <tp t="s">
        <v>#N/A N/A</v>
        <stp/>
        <stp>BDP|384102910016271737</stp>
        <tr r="R2161" s="1"/>
      </tp>
      <tp t="s">
        <v>#N/A N/A</v>
        <stp/>
        <stp>BDP|778650055765160744</stp>
        <tr r="R562" s="1"/>
        <tr r="R562" s="1"/>
      </tp>
      <tp t="s">
        <v>#N/A N/A</v>
        <stp/>
        <stp>BDP|512750356150663331</stp>
        <tr r="R1457" s="1"/>
      </tp>
      <tp t="s">
        <v>#N/A N/A</v>
        <stp/>
        <stp>BDP|424217326757981760</stp>
        <tr r="N113" s="1"/>
        <tr r="N1286" s="1"/>
        <tr r="N1650" s="1"/>
      </tp>
      <tp t="s">
        <v>#N/A N/A</v>
        <stp/>
        <stp>BDP|575700668870577146</stp>
        <tr r="R1614" s="1"/>
        <tr r="R77" s="1"/>
      </tp>
      <tp t="s">
        <v>#N/A N/A</v>
        <stp/>
        <stp>BDP|963751661284324537</stp>
        <tr r="N819" s="1"/>
      </tp>
      <tp t="s">
        <v>#N/A N/A</v>
        <stp/>
        <stp>BDP|132505039647675109</stp>
        <tr r="N1251" s="1"/>
      </tp>
      <tp t="s">
        <v>#N/A N/A</v>
        <stp/>
        <stp>BDP|968556058081812121</stp>
        <tr r="N214" s="1"/>
        <tr r="N1391" s="1"/>
        <tr r="N1751" s="1"/>
      </tp>
      <tp t="s">
        <v>#N/A N/A</v>
        <stp/>
        <stp>BDP|512235307352888062</stp>
        <tr r="N327" s="1"/>
      </tp>
      <tp t="s">
        <v>#N/A N/A</v>
        <stp/>
        <stp>BDP|214054398391772876</stp>
        <tr r="R94" s="1"/>
        <tr r="R1631" s="1"/>
        <tr r="R1259" s="1"/>
      </tp>
      <tp t="s">
        <v>#N/A N/A</v>
        <stp/>
        <stp>BDP|935262526096805699</stp>
        <tr r="N1913" s="1"/>
      </tp>
      <tp t="s">
        <v>#N/A N/A</v>
        <stp/>
        <stp>BDP|508561380338972525</stp>
        <tr r="O2078" s="1"/>
      </tp>
      <tp t="s">
        <v>#N/A N/A</v>
        <stp/>
        <stp>BDP|831619155086763529</stp>
        <tr r="N1513" s="1"/>
      </tp>
      <tp t="s">
        <v>#N/A N/A</v>
        <stp/>
        <stp>BDP|162429226286964063</stp>
        <tr r="R88" s="1"/>
        <tr r="R1625" s="1"/>
      </tp>
      <tp t="s">
        <v>#N/A N/A</v>
        <stp/>
        <stp>BDP|770773245290031356</stp>
        <tr r="R431" s="1"/>
        <tr r="R678" s="1"/>
      </tp>
      <tp t="s">
        <v>#N/A N/A</v>
        <stp/>
        <stp>BDP|640461008523677420</stp>
        <tr r="R1488" s="1"/>
      </tp>
      <tp t="s">
        <v>#N/A N/A</v>
        <stp/>
        <stp>BDP|190200789119409011</stp>
        <tr r="N1220" s="1"/>
      </tp>
      <tp t="s">
        <v>#N/A N/A</v>
        <stp/>
        <stp>BDP|638865662055850874</stp>
        <tr r="R226" s="1"/>
        <tr r="R1405" s="1"/>
        <tr r="R1763" s="1"/>
      </tp>
      <tp t="s">
        <v>#N/A N/A</v>
        <stp/>
        <stp>BDP|462286244051315444</stp>
        <tr r="R1039" s="1"/>
        <tr r="R1346" s="1"/>
      </tp>
      <tp t="s">
        <v>#N/A N/A</v>
        <stp/>
        <stp>BDP|142811516773713991</stp>
        <tr r="N738" s="1"/>
      </tp>
      <tp t="s">
        <v>#N/A N/A</v>
        <stp/>
        <stp>BDP|917161929255524588</stp>
        <tr r="N854" s="1"/>
      </tp>
      <tp t="s">
        <v>#N/A N/A</v>
        <stp/>
        <stp>BDP|276669858495923530</stp>
        <tr r="R1953" s="1"/>
      </tp>
      <tp t="s">
        <v>#N/A N/A</v>
        <stp/>
        <stp>BDP|128285970994949265</stp>
        <tr r="R948" s="1"/>
      </tp>
      <tp t="s">
        <v>#N/A N/A</v>
        <stp/>
        <stp>BDP|368721705963303712</stp>
        <tr r="N1450" s="1"/>
      </tp>
      <tp t="s">
        <v>#N/A N/A</v>
        <stp/>
        <stp>BDP|296717602050692410</stp>
        <tr r="N779" s="1"/>
      </tp>
      <tp t="s">
        <v>#N/A N/A</v>
        <stp/>
        <stp>BDP|522620221596315132</stp>
        <tr r="R524" s="1"/>
      </tp>
      <tp t="s">
        <v>#N/A N/A</v>
        <stp/>
        <stp>BDP|253543607894032278</stp>
        <tr r="R536" s="1"/>
        <tr r="R536" s="1"/>
      </tp>
      <tp t="s">
        <v>#N/A N/A</v>
        <stp/>
        <stp>BDP|851028855355916357</stp>
        <tr r="R742" s="1"/>
      </tp>
      <tp t="s">
        <v>#N/A N/A</v>
        <stp/>
        <stp>BDP|473068218337514404</stp>
        <tr r="N1397" s="1"/>
      </tp>
      <tp t="s">
        <v>#N/A N/A</v>
        <stp/>
        <stp>BDP|190898598062676192</stp>
        <tr r="R92" s="1"/>
        <tr r="R1629" s="1"/>
        <tr r="R1256" s="1"/>
      </tp>
      <tp t="s">
        <v>#N/A N/A</v>
        <stp/>
        <stp>BDP|499411210225452287</stp>
        <tr r="N2187" s="1"/>
      </tp>
      <tp t="s">
        <v>#N/A N/A</v>
        <stp/>
        <stp>BDP|998099031624034584</stp>
        <tr r="N1605" s="1"/>
      </tp>
      <tp t="s">
        <v>#N/A N/A</v>
        <stp/>
        <stp>BDP|915407245806117491</stp>
        <tr r="N76" s="1"/>
      </tp>
      <tp t="s">
        <v>#N/A N/A</v>
        <stp/>
        <stp>BDP|830686331333196440</stp>
        <tr r="R1270" s="1"/>
      </tp>
      <tp t="s">
        <v>#N/A N/A</v>
        <stp/>
        <stp>BDP|688446257557095411</stp>
        <tr r="R719" s="1"/>
        <tr r="R46" s="1"/>
        <tr r="R963" s="1"/>
        <tr r="R981" s="1"/>
        <tr r="R1006" s="1"/>
        <tr r="R1600" s="1"/>
        <tr r="R1996" s="1"/>
        <tr r="R2021" s="1"/>
        <tr r="R2110" s="1"/>
        <tr r="R2230" s="1"/>
      </tp>
      <tp t="s">
        <v>#N/A N/A</v>
        <stp/>
        <stp>BDP|911555767480729186</stp>
        <tr r="R263" s="1"/>
        <tr r="R1800" s="1"/>
      </tp>
      <tp t="s">
        <v>#N/A N/A</v>
        <stp/>
        <stp>BDP|138338572011969784</stp>
        <tr r="R277" s="1"/>
      </tp>
      <tp t="s">
        <v>#N/A N/A</v>
        <stp/>
        <stp>BDP|267192349486802181</stp>
        <tr r="R875" s="1"/>
      </tp>
      <tp t="s">
        <v>#N/A N/A</v>
        <stp/>
        <stp>BDP|776629996307930545</stp>
        <tr r="R175" s="1"/>
        <tr r="R1712" s="1"/>
      </tp>
      <tp t="s">
        <v>#N/A N/A</v>
        <stp/>
        <stp>BDP|899507825373493963</stp>
        <tr r="R2207" s="1"/>
      </tp>
      <tp t="s">
        <v>#N/A N/A</v>
        <stp/>
        <stp>BDP|443010409868344576</stp>
        <tr r="N568" s="1"/>
      </tp>
      <tp t="s">
        <v>#N/A N/A</v>
        <stp/>
        <stp>BDP|805116678668170345</stp>
        <tr r="R780" s="1"/>
      </tp>
      <tp t="s">
        <v>#N/A N/A</v>
        <stp/>
        <stp>BDP|115818746612176307</stp>
        <tr r="R2088" s="1"/>
      </tp>
      <tp t="s">
        <v>#N/A N/A</v>
        <stp/>
        <stp>BDP|447987068583048132</stp>
        <tr r="N1209" s="1"/>
      </tp>
      <tp t="s">
        <v>#N/A N/A</v>
        <stp/>
        <stp>BDP|569811320606281146</stp>
        <tr r="R1442" s="1"/>
      </tp>
      <tp t="s">
        <v>#N/A N/A</v>
        <stp/>
        <stp>BDP|783432947049176413</stp>
        <tr r="R167" s="1"/>
        <tr r="R1350" s="1"/>
        <tr r="R1704" s="1"/>
      </tp>
      <tp t="s">
        <v>#N/A N/A</v>
        <stp/>
        <stp>BDP|602560936909992316</stp>
        <tr r="R592" s="1"/>
        <tr r="R333" s="1"/>
      </tp>
      <tp t="s">
        <v>#N/A N/A</v>
        <stp/>
        <stp>BDP|446891210301545404</stp>
        <tr r="N118" s="1"/>
        <tr r="N1655" s="1"/>
        <tr r="N1294" s="1"/>
      </tp>
      <tp t="s">
        <v>#N/A N/A</v>
        <stp/>
        <stp>BDP|383629145719001732</stp>
        <tr r="R1039" s="1"/>
      </tp>
      <tp t="s">
        <v>#N/A N/A</v>
        <stp/>
        <stp>BDP|521754463338524577</stp>
        <tr r="R2176" s="1"/>
      </tp>
      <tp t="s">
        <v>#N/A N/A</v>
        <stp/>
        <stp>BDP|219894788659075511</stp>
        <tr r="N1587" s="1"/>
      </tp>
      <tp t="s">
        <v>#N/A N/A</v>
        <stp/>
        <stp>BDP|559711382657566406</stp>
        <tr r="R1219" s="1"/>
      </tp>
      <tp t="s">
        <v>#N/A N/A</v>
        <stp/>
        <stp>BDP|493240449719764027</stp>
        <tr r="R314" s="1"/>
        <tr r="R314" s="1"/>
      </tp>
      <tp t="s">
        <v>#N/A N/A</v>
        <stp/>
        <stp>BDP|889997211561589683</stp>
        <tr r="N901" s="1"/>
      </tp>
      <tp t="s">
        <v>#N/A N/A</v>
        <stp/>
        <stp>BDP|320112429389713531</stp>
        <tr r="R1290" s="1"/>
      </tp>
      <tp t="s">
        <v>#N/A N/A</v>
        <stp/>
        <stp>BDP|181853070225999579</stp>
        <tr r="R1902" s="1"/>
        <tr r="R1902" s="1"/>
      </tp>
      <tp t="s">
        <v>#N/A N/A</v>
        <stp/>
        <stp>BDP|222993971278260925</stp>
        <tr r="N356" s="1"/>
        <tr r="N615" s="1"/>
      </tp>
      <tp t="s">
        <v>#N/A N/A</v>
        <stp/>
        <stp>BDP|889659241704201957</stp>
        <tr r="R231" s="1"/>
        <tr r="R1768" s="1"/>
      </tp>
      <tp t="s">
        <v>#N/A N/A</v>
        <stp/>
        <stp>BDP|351649432602621850</stp>
        <tr r="R1531" s="1"/>
        <tr r="R1531" s="1"/>
        <tr r="R1819" s="1"/>
        <tr r="R1819" s="1"/>
        <tr r="R2212" s="1"/>
        <tr r="R2212" s="1"/>
      </tp>
      <tp t="s">
        <v>#N/A N/A</v>
        <stp/>
        <stp>BDP|455988514277735092</stp>
        <tr r="R1916" s="1"/>
        <tr r="R1916" s="1"/>
      </tp>
      <tp t="s">
        <v>#N/A N/A</v>
        <stp/>
        <stp>BDP|428653605310278901</stp>
        <tr r="N1369" s="1"/>
      </tp>
      <tp t="s">
        <v>#N/A N/A</v>
        <stp/>
        <stp>BDP|141548776898686523</stp>
        <tr r="N1060" s="1"/>
      </tp>
      <tp t="s">
        <v>#N/A N/A</v>
        <stp/>
        <stp>BDP|168833349847911437</stp>
        <tr r="R699" s="1"/>
      </tp>
      <tp t="s">
        <v>#N/A N/A</v>
        <stp/>
        <stp>BDP|666282327456627837</stp>
        <tr r="N2137" s="1"/>
        <tr r="N2137" s="1"/>
      </tp>
      <tp t="s">
        <v>#N/A N/A</v>
        <stp/>
        <stp>BDP|601595027788538101</stp>
        <tr r="N834" s="1"/>
      </tp>
      <tp t="s">
        <v>#N/A N/A</v>
        <stp/>
        <stp>BDP|712906770149638999</stp>
        <tr r="R286" s="1"/>
      </tp>
      <tp t="s">
        <v>#N/A N/A</v>
        <stp/>
        <stp>BDP|318596234300076841</stp>
        <tr r="R255" s="1"/>
        <tr r="R1436" s="1"/>
        <tr r="R1792" s="1"/>
      </tp>
      <tp t="s">
        <v>#N/A N/A</v>
        <stp/>
        <stp>BDP|584172698495132307</stp>
        <tr r="R1033" s="1"/>
        <tr r="R1032" s="1"/>
      </tp>
      <tp t="s">
        <v>#N/A N/A</v>
        <stp/>
        <stp>BDP|478524568839301465</stp>
        <tr r="R1557" s="1"/>
      </tp>
      <tp t="s">
        <v>#N/A N/A</v>
        <stp/>
        <stp>BDP|632408436818626137</stp>
        <tr r="R1136" s="1"/>
      </tp>
      <tp t="s">
        <v>#N/A N/A</v>
        <stp/>
        <stp>BDP|811214827168904655</stp>
        <tr r="R243" s="1"/>
        <tr r="R1421" s="1"/>
        <tr r="R1780" s="1"/>
      </tp>
      <tp t="s">
        <v>#N/A N/A</v>
        <stp/>
        <stp>BDP|175522291340672273</stp>
        <tr r="R1166" s="1"/>
      </tp>
      <tp t="s">
        <v>#N/A N/A</v>
        <stp/>
        <stp>BDP|489475879663266949</stp>
        <tr r="R1424" s="1"/>
      </tp>
      <tp t="s">
        <v>#N/A N/A</v>
        <stp/>
        <stp>BDP|242627936874321885</stp>
        <tr r="N1117" s="1"/>
      </tp>
      <tp t="s">
        <v>#N/A N/A</v>
        <stp/>
        <stp>BDP|797916848632243620</stp>
        <tr r="N1521" s="1"/>
      </tp>
      <tp t="s">
        <v>#N/A N/A</v>
        <stp/>
        <stp>BDP|946316256617791809</stp>
        <tr r="N875" s="1"/>
      </tp>
      <tp t="s">
        <v>#N/A N/A</v>
        <stp/>
        <stp>BDP|904432602515825842</stp>
        <tr r="N1884" s="1"/>
      </tp>
      <tp t="s">
        <v>#N/A N/A</v>
        <stp/>
        <stp>BDP|707821487991608819</stp>
        <tr r="N939" s="1"/>
      </tp>
      <tp t="s">
        <v>#N/A N/A</v>
        <stp/>
        <stp>BDP|279508096122571707</stp>
        <tr r="N184" s="1"/>
        <tr r="N1365" s="1"/>
        <tr r="N1721" s="1"/>
      </tp>
      <tp t="s">
        <v>#N/A N/A</v>
        <stp/>
        <stp>BDP|957529381156198287</stp>
        <tr r="R313" s="1"/>
      </tp>
      <tp t="s">
        <v>#N/A N/A</v>
        <stp/>
        <stp>BDP|487145969636424913</stp>
        <tr r="N1342" s="1"/>
      </tp>
      <tp t="s">
        <v>#N/A N/A</v>
        <stp/>
        <stp>BDP|344054373326166993</stp>
        <tr r="N202" s="1"/>
        <tr r="N1739" s="1"/>
      </tp>
      <tp t="s">
        <v>#N/A N/A</v>
        <stp/>
        <stp>BDP|135746021028955525</stp>
        <tr r="R1507" s="1"/>
      </tp>
      <tp t="s">
        <v>#N/A N/A</v>
        <stp/>
        <stp>BDP|869551784284312128</stp>
        <tr r="N361" s="1"/>
        <tr r="N619" s="1"/>
      </tp>
      <tp t="s">
        <v>#N/A N/A</v>
        <stp/>
        <stp>BDP|223515585255995042</stp>
        <tr r="R130" s="1"/>
        <tr r="R1667" s="1"/>
      </tp>
      <tp t="s">
        <v>#N/A N/A</v>
        <stp/>
        <stp>BDP|732230366344761810</stp>
        <tr r="R777" s="1"/>
      </tp>
      <tp t="s">
        <v>#N/A N/A</v>
        <stp/>
        <stp>BDP|242774594691493707</stp>
        <tr r="R1320" s="1"/>
      </tp>
      <tp t="s">
        <v>#N/A N/A</v>
        <stp/>
        <stp>BDP|205553832686314818</stp>
        <tr r="N1177" s="1"/>
      </tp>
      <tp t="s">
        <v>#N/A N/A</v>
        <stp/>
        <stp>BDP|340749946039728240</stp>
        <tr r="N498" s="1"/>
      </tp>
      <tp t="s">
        <v>#N/A N/A</v>
        <stp/>
        <stp>BDP|974499769393961936</stp>
        <tr r="N390" s="1"/>
        <tr r="N641" s="1"/>
      </tp>
      <tp t="s">
        <v>#N/A N/A</v>
        <stp/>
        <stp>BDP|371938405827166598</stp>
        <tr r="R326" s="1"/>
      </tp>
      <tp t="s">
        <v>#N/A N/A</v>
        <stp/>
        <stp>BDP|308040054209892764</stp>
        <tr r="R844" s="1"/>
      </tp>
      <tp t="s">
        <v>#N/A N/A</v>
        <stp/>
        <stp>BDP|804763933349994696</stp>
        <tr r="R1030" s="1"/>
        <tr r="R1029" s="1"/>
      </tp>
      <tp t="s">
        <v>#N/A N/A</v>
        <stp/>
        <stp>BDP|944986819890662318</stp>
        <tr r="P2083" s="1"/>
      </tp>
      <tp t="s">
        <v>#N/A N/A</v>
        <stp/>
        <stp>BDP|861492762451843825</stp>
        <tr r="N412" s="1"/>
        <tr r="N663" s="1"/>
      </tp>
      <tp t="s">
        <v>#N/A N/A</v>
        <stp/>
        <stp>BDP|977092215093203929</stp>
        <tr r="R347" s="1"/>
        <tr r="R607" s="1"/>
      </tp>
      <tp t="s">
        <v>#N/A N/A</v>
        <stp/>
        <stp>BDP|516987336454942557</stp>
        <tr r="R2044" s="1"/>
      </tp>
      <tp t="s">
        <v>#N/A N/A</v>
        <stp/>
        <stp>BDP|652791776228024399</stp>
        <tr r="N662" s="1"/>
        <tr r="N411" s="1"/>
      </tp>
      <tp t="s">
        <v>#N/A N/A</v>
        <stp/>
        <stp>BDP|989959783739902345</stp>
        <tr r="R96" s="1"/>
        <tr r="R1261" s="1"/>
        <tr r="R1633" s="1"/>
      </tp>
      <tp t="s">
        <v>#N/A N/A</v>
        <stp/>
        <stp>BDP|762939364384780055</stp>
        <tr r="R461" s="1"/>
        <tr r="R464" s="1"/>
        <tr r="R465" s="1"/>
        <tr r="R466" s="1"/>
        <tr r="R467" s="1"/>
        <tr r="R460" s="1"/>
        <tr r="R462" s="1"/>
        <tr r="R463" s="1"/>
        <tr r="R468" s="1"/>
        <tr r="R469" s="1"/>
        <tr r="R1602" s="1"/>
      </tp>
      <tp t="s">
        <v>#N/A N/A</v>
        <stp/>
        <stp>BDP|994820164065369114</stp>
        <tr r="R181" s="1"/>
        <tr r="R1061" s="1"/>
        <tr r="R1363" s="1"/>
        <tr r="R1718" s="1"/>
      </tp>
      <tp t="s">
        <v>#N/A N/A</v>
        <stp/>
        <stp>BDP|513540295317189187</stp>
        <tr r="R1399" s="1"/>
      </tp>
      <tp t="s">
        <v>#N/A N/A</v>
        <stp/>
        <stp>BDP|209615299211179446</stp>
        <tr r="N487" s="1"/>
      </tp>
      <tp t="s">
        <v>#N/A N/A</v>
        <stp/>
        <stp>BDP|865625135238531722</stp>
        <tr r="R1053" s="1"/>
      </tp>
      <tp t="s">
        <v>#N/A N/A</v>
        <stp/>
        <stp>BDP|345669678158116350</stp>
        <tr r="N1147" s="1"/>
      </tp>
      <tp t="s">
        <v>#N/A N/A</v>
        <stp/>
        <stp>BDP|102338089088378926</stp>
        <tr r="R1906" s="1"/>
        <tr r="R1906" s="1"/>
      </tp>
      <tp t="s">
        <v>#N/A N/A</v>
        <stp/>
        <stp>BDP|953815224182213255</stp>
        <tr r="N1899" s="1"/>
      </tp>
      <tp t="s">
        <v>#N/A N/A</v>
        <stp/>
        <stp>BDP|944071938608328119</stp>
        <tr r="N1131" s="1"/>
      </tp>
      <tp t="s">
        <v>#N/A N/A</v>
        <stp/>
        <stp>BDP|200922246807139035</stp>
        <tr r="N60" s="1"/>
      </tp>
      <tp t="s">
        <v>#N/A N/A</v>
        <stp/>
        <stp>BDP|261247971048137730</stp>
        <tr r="R941" s="1"/>
      </tp>
      <tp t="s">
        <v>#N/A N/A</v>
        <stp/>
        <stp>BDP|540160470228284465</stp>
        <tr r="N1098" s="1"/>
      </tp>
      <tp t="s">
        <v>#N/A N/A</v>
        <stp/>
        <stp>BDP|316200774818449723</stp>
        <tr r="R1020" s="1"/>
        <tr r="R1020" s="1"/>
      </tp>
      <tp t="s">
        <v>#N/A N/A</v>
        <stp/>
        <stp>BDP|924758587561016482</stp>
        <tr r="N2042" s="1"/>
      </tp>
      <tp t="s">
        <v>#N/A N/A</v>
        <stp/>
        <stp>BDP|773033439381653885</stp>
        <tr r="R827"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37"/>
  <sheetViews>
    <sheetView tabSelected="1" zoomScale="85" zoomScaleNormal="85"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3304239</v>
      </c>
      <c r="H3" s="1">
        <v>100</v>
      </c>
      <c r="I3" s="2">
        <v>330423900</v>
      </c>
      <c r="J3" s="3">
        <v>0.92711617999999996</v>
      </c>
      <c r="K3" s="4">
        <v>356399668.61000001</v>
      </c>
      <c r="L3" s="5">
        <v>17175001</v>
      </c>
      <c r="M3" s="6">
        <v>20.751071199999998</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9.9999999999999995E-7</v>
      </c>
    </row>
    <row r="4" spans="1:33" x14ac:dyDescent="0.25">
      <c r="A4" t="s">
        <v>35</v>
      </c>
      <c r="B4" t="s">
        <v>42</v>
      </c>
      <c r="C4" t="s">
        <v>43</v>
      </c>
      <c r="F4" t="s">
        <v>42</v>
      </c>
      <c r="G4" s="1">
        <v>1000</v>
      </c>
      <c r="H4" s="1">
        <v>111.65625</v>
      </c>
      <c r="I4" s="2">
        <v>111656250</v>
      </c>
      <c r="J4" s="3">
        <v>0.31328942999999998</v>
      </c>
      <c r="K4" s="4">
        <v>356399668.61000001</v>
      </c>
      <c r="L4" s="5">
        <v>17175001</v>
      </c>
      <c r="M4" s="6">
        <v>20.751071199999998</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5.8865102735266222</v>
      </c>
      <c r="S4" s="7">
        <f t="shared" si="0"/>
        <v>1.8441814482822994</v>
      </c>
      <c r="T4" t="s">
        <v>44</v>
      </c>
      <c r="U4" t="s">
        <v>45</v>
      </c>
      <c r="AG4">
        <v>9.9999999999999995E-7</v>
      </c>
    </row>
    <row r="5" spans="1:33" x14ac:dyDescent="0.25">
      <c r="A5" t="s">
        <v>35</v>
      </c>
      <c r="B5" t="s">
        <v>46</v>
      </c>
      <c r="C5" t="s">
        <v>47</v>
      </c>
      <c r="F5" t="s">
        <v>46</v>
      </c>
      <c r="G5" s="1">
        <v>-89</v>
      </c>
      <c r="H5" s="1">
        <v>114.96875</v>
      </c>
      <c r="I5" s="2">
        <v>-10232218.75</v>
      </c>
      <c r="J5" s="3">
        <v>-2.870996E-2</v>
      </c>
      <c r="K5" s="4">
        <v>356399668.61000001</v>
      </c>
      <c r="L5" s="5">
        <v>17175001</v>
      </c>
      <c r="M5" s="6">
        <v>20.751071199999998</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12.118450469575734</v>
      </c>
      <c r="S5" s="7">
        <f t="shared" si="0"/>
        <v>-0.34792022824350055</v>
      </c>
      <c r="T5" t="s">
        <v>48</v>
      </c>
      <c r="U5" t="s">
        <v>45</v>
      </c>
      <c r="AG5">
        <v>9.9999999999999995E-7</v>
      </c>
    </row>
    <row r="6" spans="1:33" x14ac:dyDescent="0.25">
      <c r="A6" t="s">
        <v>35</v>
      </c>
      <c r="B6" t="s">
        <v>49</v>
      </c>
      <c r="C6" t="s">
        <v>50</v>
      </c>
      <c r="F6" t="s">
        <v>51</v>
      </c>
      <c r="G6" s="1">
        <v>-300</v>
      </c>
      <c r="H6" s="1">
        <v>9.375E-2</v>
      </c>
      <c r="I6" s="2">
        <v>-28125</v>
      </c>
      <c r="J6" s="3">
        <v>-7.8910000000000002E-5</v>
      </c>
      <c r="K6" s="4">
        <v>356399668.61000001</v>
      </c>
      <c r="L6" s="5">
        <v>17175001</v>
      </c>
      <c r="M6" s="6">
        <v>20.751071199999998</v>
      </c>
      <c r="N6" s="7">
        <f>IF(ISNUMBER(_xll.BDP($C6, "DELTA_MID")),_xll.BDP($C6, "DELTA_MID")," ")</f>
        <v>8.6890999999999996E-2</v>
      </c>
      <c r="O6" s="7" t="str">
        <f>IF(ISNUMBER(N6),_xll.BDP($C6, "OPT_UNDL_TICKER"),"")</f>
        <v>1CH6</v>
      </c>
      <c r="P6" s="8">
        <f>IF(ISNUMBER(N6),_xll.BDP($C6, "OPT_UNDL_PX")," ")</f>
        <v>115</v>
      </c>
      <c r="Q6" s="7">
        <f>IF(ISNUMBER(N6),+G6*_xll.BDP($C6, "PX_POS_MULT_FACTOR")*P6/K6," ")</f>
        <v>-9.680143680984328E-2</v>
      </c>
      <c r="R6" s="8">
        <f>IF(OR($A6="TUA",$A6="TYA"),"",IF(ISNUMBER(_xll.BDP($C6,"DUR_ADJ_OAS_MID")),_xll.BDP($C6,"DUR_ADJ_OAS_MID"),IF(ISNUMBER(_xll.BDP($E6&amp;" ISIN","DUR_ADJ_OAS_MID")),_xll.BDP($E6&amp;" ISIN","DUR_ADJ_OAS_MID")," ")))</f>
        <v>12.118450469575734</v>
      </c>
      <c r="S6" s="7">
        <f t="shared" si="0"/>
        <v>-8.4111736458440927E-3</v>
      </c>
      <c r="T6" t="s">
        <v>51</v>
      </c>
      <c r="U6" t="s">
        <v>52</v>
      </c>
      <c r="AG6">
        <v>9.9999999999999995E-7</v>
      </c>
    </row>
    <row r="7" spans="1:33" x14ac:dyDescent="0.25">
      <c r="A7" t="s">
        <v>35</v>
      </c>
      <c r="B7" t="s">
        <v>53</v>
      </c>
      <c r="C7" t="s">
        <v>54</v>
      </c>
      <c r="F7" t="s">
        <v>55</v>
      </c>
      <c r="G7" s="1">
        <v>-300</v>
      </c>
      <c r="H7" s="1">
        <v>0.65625</v>
      </c>
      <c r="I7" s="2">
        <v>-196875</v>
      </c>
      <c r="J7" s="3">
        <v>-5.5239999999999998E-4</v>
      </c>
      <c r="K7" s="4">
        <v>356399668.61000001</v>
      </c>
      <c r="L7" s="5">
        <v>17175001</v>
      </c>
      <c r="M7" s="6">
        <v>20.751071199999998</v>
      </c>
      <c r="N7" s="7">
        <f>IF(ISNUMBER(_xll.BDP($C7, "DELTA_MID")),_xll.BDP($C7, "DELTA_MID")," ")</f>
        <v>0.35996699999999998</v>
      </c>
      <c r="O7" s="7" t="str">
        <f>IF(ISNUMBER(N7),_xll.BDP($C7, "OPT_UNDL_TICKER"),"")</f>
        <v>USH6</v>
      </c>
      <c r="P7" s="8">
        <f>IF(ISNUMBER(N7),_xll.BDP($C7, "OPT_UNDL_PX")," ")</f>
        <v>115</v>
      </c>
      <c r="Q7" s="7">
        <f>IF(ISNUMBER(N7),+G7*_xll.BDP($C7, "PX_POS_MULT_FACTOR")*P7/K7," ")</f>
        <v>-9.680143680984328E-2</v>
      </c>
      <c r="R7" s="8">
        <f>IF(OR($A7="TUA",$A7="TYA"),"",IF(ISNUMBER(_xll.BDP($C7,"DUR_ADJ_OAS_MID")),_xll.BDP($C7,"DUR_ADJ_OAS_MID"),IF(ISNUMBER(_xll.BDP($E7&amp;" ISIN","DUR_ADJ_OAS_MID")),_xll.BDP($E7&amp;" ISIN","DUR_ADJ_OAS_MID")," ")))</f>
        <v>12.11814636293385</v>
      </c>
      <c r="S7" s="7">
        <f t="shared" si="0"/>
        <v>-3.4845322804128852E-2</v>
      </c>
      <c r="T7" t="s">
        <v>55</v>
      </c>
      <c r="U7" t="s">
        <v>52</v>
      </c>
      <c r="AG7">
        <v>9.9999999999999995E-7</v>
      </c>
    </row>
    <row r="8" spans="1:33" x14ac:dyDescent="0.25">
      <c r="A8" t="s">
        <v>35</v>
      </c>
      <c r="B8" t="s">
        <v>56</v>
      </c>
      <c r="C8" t="s">
        <v>57</v>
      </c>
      <c r="F8" t="s">
        <v>58</v>
      </c>
      <c r="G8" s="1">
        <v>-300</v>
      </c>
      <c r="H8" s="1">
        <v>0.375</v>
      </c>
      <c r="I8" s="2">
        <v>-112500</v>
      </c>
      <c r="J8" s="3">
        <v>-3.1566E-4</v>
      </c>
      <c r="K8" s="4">
        <v>356399668.61000001</v>
      </c>
      <c r="L8" s="5">
        <v>17175001</v>
      </c>
      <c r="M8" s="6">
        <v>20.751071199999998</v>
      </c>
      <c r="N8" s="7">
        <f>IF(ISNUMBER(_xll.BDP($C8, "DELTA_MID")),_xll.BDP($C8, "DELTA_MID")," ")</f>
        <v>0.23461599999999999</v>
      </c>
      <c r="O8" s="7" t="str">
        <f>IF(ISNUMBER(N8),_xll.BDP($C8, "OPT_UNDL_TICKER"),"")</f>
        <v>USH6</v>
      </c>
      <c r="P8" s="8">
        <f>IF(ISNUMBER(N8),_xll.BDP($C8, "OPT_UNDL_PX")," ")</f>
        <v>115</v>
      </c>
      <c r="Q8" s="7">
        <f>IF(ISNUMBER(N8),+G8*_xll.BDP($C8, "PX_POS_MULT_FACTOR")*P8/K8," ")</f>
        <v>-9.680143680984328E-2</v>
      </c>
      <c r="R8" s="8">
        <f>IF(OR($A8="TUA",$A8="TYA"),"",IF(ISNUMBER(_xll.BDP($C8,"DUR_ADJ_OAS_MID")),_xll.BDP($C8,"DUR_ADJ_OAS_MID"),IF(ISNUMBER(_xll.BDP($E8&amp;" ISIN","DUR_ADJ_OAS_MID")),_xll.BDP($E8&amp;" ISIN","DUR_ADJ_OAS_MID")," ")))</f>
        <v>12.118450469575734</v>
      </c>
      <c r="S8" s="7">
        <f t="shared" si="0"/>
        <v>-2.2711165898578189E-2</v>
      </c>
      <c r="T8" t="s">
        <v>58</v>
      </c>
      <c r="U8" t="s">
        <v>52</v>
      </c>
      <c r="AG8">
        <v>9.9999999999999995E-7</v>
      </c>
    </row>
    <row r="9" spans="1:33" x14ac:dyDescent="0.25">
      <c r="A9" t="s">
        <v>35</v>
      </c>
      <c r="B9" t="s">
        <v>59</v>
      </c>
      <c r="C9" t="s">
        <v>60</v>
      </c>
      <c r="F9" t="s">
        <v>61</v>
      </c>
      <c r="G9" s="1">
        <v>-300</v>
      </c>
      <c r="H9" s="1">
        <v>9.375E-2</v>
      </c>
      <c r="I9" s="2">
        <v>-28125</v>
      </c>
      <c r="J9" s="3">
        <v>-7.8910000000000002E-5</v>
      </c>
      <c r="K9" s="4">
        <v>356399668.61000001</v>
      </c>
      <c r="L9" s="5">
        <v>17175001</v>
      </c>
      <c r="M9" s="6">
        <v>20.751071199999998</v>
      </c>
      <c r="N9" s="7">
        <f>IF(ISNUMBER(_xll.BDP($C9, "DELTA_MID")),_xll.BDP($C9, "DELTA_MID")," ")</f>
        <v>-6.2849000000000002E-2</v>
      </c>
      <c r="O9" s="7" t="str">
        <f>IF(ISNUMBER(N9),_xll.BDP($C9, "OPT_UNDL_TICKER"),"")</f>
        <v>USH6</v>
      </c>
      <c r="P9" s="8">
        <f>IF(ISNUMBER(N9),_xll.BDP($C9, "OPT_UNDL_PX")," ")</f>
        <v>115</v>
      </c>
      <c r="Q9" s="7">
        <f>IF(ISNUMBER(N9),+G9*_xll.BDP($C9, "PX_POS_MULT_FACTOR")*P9/K9," ")</f>
        <v>-9.680143680984328E-2</v>
      </c>
      <c r="R9" s="8">
        <f>IF(OR($A9="TUA",$A9="TYA"),"",IF(ISNUMBER(_xll.BDP($C9,"DUR_ADJ_OAS_MID")),_xll.BDP($C9,"DUR_ADJ_OAS_MID"),IF(ISNUMBER(_xll.BDP($E9&amp;" ISIN","DUR_ADJ_OAS_MID")),_xll.BDP($E9&amp;" ISIN","DUR_ADJ_OAS_MID")," ")))</f>
        <v>12.118450469575734</v>
      </c>
      <c r="S9" s="7">
        <f t="shared" si="0"/>
        <v>6.0838735020618409E-3</v>
      </c>
      <c r="T9" t="s">
        <v>61</v>
      </c>
      <c r="U9" t="s">
        <v>52</v>
      </c>
      <c r="AG9">
        <v>9.9999999999999995E-7</v>
      </c>
    </row>
    <row r="10" spans="1:33" x14ac:dyDescent="0.25">
      <c r="A10" t="s">
        <v>35</v>
      </c>
      <c r="B10" t="s">
        <v>62</v>
      </c>
      <c r="C10" t="s">
        <v>63</v>
      </c>
      <c r="F10" t="s">
        <v>64</v>
      </c>
      <c r="G10" s="1">
        <v>-300</v>
      </c>
      <c r="H10" s="1">
        <v>0.15625</v>
      </c>
      <c r="I10" s="2">
        <v>-46875</v>
      </c>
      <c r="J10" s="3">
        <v>-1.3151999999999999E-4</v>
      </c>
      <c r="K10" s="4">
        <v>356399668.61000001</v>
      </c>
      <c r="L10" s="5">
        <v>17175001</v>
      </c>
      <c r="M10" s="6">
        <v>20.751071199999998</v>
      </c>
      <c r="N10" s="7">
        <f>IF(ISNUMBER(_xll.BDP($C10, "DELTA_MID")),_xll.BDP($C10, "DELTA_MID")," ")</f>
        <v>-9.7753999999999994E-2</v>
      </c>
      <c r="O10" s="7" t="str">
        <f>IF(ISNUMBER(N10),_xll.BDP($C10, "OPT_UNDL_TICKER"),"")</f>
        <v>USH6</v>
      </c>
      <c r="P10" s="8">
        <f>IF(ISNUMBER(N10),_xll.BDP($C10, "OPT_UNDL_PX")," ")</f>
        <v>115</v>
      </c>
      <c r="Q10" s="7">
        <f>IF(ISNUMBER(N10),+G10*_xll.BDP($C10, "PX_POS_MULT_FACTOR")*P10/K10," ")</f>
        <v>-9.680143680984328E-2</v>
      </c>
      <c r="R10" s="8">
        <f>IF(OR($A10="TUA",$A10="TYA"),"",IF(ISNUMBER(_xll.BDP($C10,"DUR_ADJ_OAS_MID")),_xll.BDP($C10,"DUR_ADJ_OAS_MID"),IF(ISNUMBER(_xll.BDP($E10&amp;" ISIN","DUR_ADJ_OAS_MID")),_xll.BDP($E10&amp;" ISIN","DUR_ADJ_OAS_MID")," ")))</f>
        <v>12.118450469575734</v>
      </c>
      <c r="S10" s="7">
        <f t="shared" si="0"/>
        <v>9.4627276539094186E-3</v>
      </c>
      <c r="T10" t="s">
        <v>64</v>
      </c>
      <c r="U10" t="s">
        <v>52</v>
      </c>
      <c r="AG10">
        <v>9.9999999999999995E-7</v>
      </c>
    </row>
    <row r="11" spans="1:33" x14ac:dyDescent="0.25">
      <c r="A11" t="s">
        <v>35</v>
      </c>
      <c r="B11" t="s">
        <v>65</v>
      </c>
      <c r="C11" t="s">
        <v>66</v>
      </c>
      <c r="F11" t="s">
        <v>67</v>
      </c>
      <c r="G11" s="1">
        <v>-300</v>
      </c>
      <c r="H11" s="1">
        <v>0.265625</v>
      </c>
      <c r="I11" s="2">
        <v>-79687.5</v>
      </c>
      <c r="J11" s="3">
        <v>-2.2358999999999999E-4</v>
      </c>
      <c r="K11" s="4">
        <v>356399668.61000001</v>
      </c>
      <c r="L11" s="5">
        <v>17175001</v>
      </c>
      <c r="M11" s="6">
        <v>20.751071199999998</v>
      </c>
      <c r="N11" s="7">
        <f>IF(ISNUMBER(_xll.BDP($C11, "DELTA_MID")),_xll.BDP($C11, "DELTA_MID")," ")</f>
        <v>-0.15440899999999999</v>
      </c>
      <c r="O11" s="7" t="str">
        <f>IF(ISNUMBER(N11),_xll.BDP($C11, "OPT_UNDL_TICKER"),"")</f>
        <v>USH6</v>
      </c>
      <c r="P11" s="8">
        <f>IF(ISNUMBER(N11),_xll.BDP($C11, "OPT_UNDL_PX")," ")</f>
        <v>115</v>
      </c>
      <c r="Q11" s="7">
        <f>IF(ISNUMBER(N11),+G11*_xll.BDP($C11, "PX_POS_MULT_FACTOR")*P11/K11," ")</f>
        <v>-9.680143680984328E-2</v>
      </c>
      <c r="R11" s="8">
        <f>IF(OR($A11="TUA",$A11="TYA"),"",IF(ISNUMBER(_xll.BDP($C11,"DUR_ADJ_OAS_MID")),_xll.BDP($C11,"DUR_ADJ_OAS_MID"),IF(ISNUMBER(_xll.BDP($E11&amp;" ISIN","DUR_ADJ_OAS_MID")),_xll.BDP($E11&amp;" ISIN","DUR_ADJ_OAS_MID")," ")))</f>
        <v>12.118450469575734</v>
      </c>
      <c r="S11" s="7">
        <f t="shared" si="0"/>
        <v>1.494701305637109E-2</v>
      </c>
      <c r="T11" t="s">
        <v>67</v>
      </c>
      <c r="U11" t="s">
        <v>52</v>
      </c>
      <c r="AG11">
        <v>9.9999999999999995E-7</v>
      </c>
    </row>
    <row r="12" spans="1:33" x14ac:dyDescent="0.25">
      <c r="A12" t="s">
        <v>35</v>
      </c>
      <c r="B12" t="s">
        <v>68</v>
      </c>
      <c r="C12" t="s">
        <v>69</v>
      </c>
      <c r="F12" t="s">
        <v>70</v>
      </c>
      <c r="G12" s="1">
        <v>-300</v>
      </c>
      <c r="H12" s="1">
        <v>0.4375</v>
      </c>
      <c r="I12" s="2">
        <v>-131250</v>
      </c>
      <c r="J12" s="3">
        <v>-3.6827000000000002E-4</v>
      </c>
      <c r="K12" s="4">
        <v>356399668.61000001</v>
      </c>
      <c r="L12" s="5">
        <v>17175001</v>
      </c>
      <c r="M12" s="6">
        <v>20.751071199999998</v>
      </c>
      <c r="N12" s="7">
        <f>IF(ISNUMBER(_xll.BDP($C12, "DELTA_MID")),_xll.BDP($C12, "DELTA_MID")," ")</f>
        <v>-0.240846</v>
      </c>
      <c r="O12" s="7" t="str">
        <f>IF(ISNUMBER(N12),_xll.BDP($C12, "OPT_UNDL_TICKER"),"")</f>
        <v>USH6</v>
      </c>
      <c r="P12" s="8">
        <f>IF(ISNUMBER(N12),_xll.BDP($C12, "OPT_UNDL_PX")," ")</f>
        <v>115</v>
      </c>
      <c r="Q12" s="7">
        <f>IF(ISNUMBER(N12),+G12*_xll.BDP($C12, "PX_POS_MULT_FACTOR")*P12/K12," ")</f>
        <v>-9.680143680984328E-2</v>
      </c>
      <c r="R12" s="8">
        <f>IF(OR($A12="TUA",$A12="TYA"),"",IF(ISNUMBER(_xll.BDP($C12,"DUR_ADJ_OAS_MID")),_xll.BDP($C12,"DUR_ADJ_OAS_MID"),IF(ISNUMBER(_xll.BDP($E12&amp;" ISIN","DUR_ADJ_OAS_MID")),_xll.BDP($E12&amp;" ISIN","DUR_ADJ_OAS_MID")," ")))</f>
        <v>12.118450469575734</v>
      </c>
      <c r="S12" s="7">
        <f t="shared" si="0"/>
        <v>2.3314238849903517E-2</v>
      </c>
      <c r="T12" t="s">
        <v>70</v>
      </c>
      <c r="U12" t="s">
        <v>52</v>
      </c>
      <c r="AG12">
        <v>9.9999999999999995E-7</v>
      </c>
    </row>
    <row r="13" spans="1:33" x14ac:dyDescent="0.25">
      <c r="A13" t="s">
        <v>35</v>
      </c>
      <c r="B13" t="s">
        <v>71</v>
      </c>
      <c r="C13" t="s">
        <v>72</v>
      </c>
      <c r="F13" t="s">
        <v>73</v>
      </c>
      <c r="G13" s="1">
        <v>-300</v>
      </c>
      <c r="H13" s="1">
        <v>0.703125</v>
      </c>
      <c r="I13" s="2">
        <v>-210937.5</v>
      </c>
      <c r="J13" s="3">
        <v>-5.9186000000000004E-4</v>
      </c>
      <c r="K13" s="4">
        <v>356399668.61000001</v>
      </c>
      <c r="L13" s="5">
        <v>17175001</v>
      </c>
      <c r="M13" s="6">
        <v>20.751071199999998</v>
      </c>
      <c r="N13" s="7">
        <f>IF(ISNUMBER(_xll.BDP($C13, "DELTA_MID")),_xll.BDP($C13, "DELTA_MID")," ")</f>
        <v>-0.35510799999999998</v>
      </c>
      <c r="O13" s="7" t="str">
        <f>IF(ISNUMBER(N13),_xll.BDP($C13, "OPT_UNDL_TICKER"),"")</f>
        <v>USH6</v>
      </c>
      <c r="P13" s="8">
        <f>IF(ISNUMBER(N13),_xll.BDP($C13, "OPT_UNDL_PX")," ")</f>
        <v>115</v>
      </c>
      <c r="Q13" s="7">
        <f>IF(ISNUMBER(N13),+G13*_xll.BDP($C13, "PX_POS_MULT_FACTOR")*P13/K13," ")</f>
        <v>-9.680143680984328E-2</v>
      </c>
      <c r="R13" s="8">
        <f>IF(OR($A13="TUA",$A13="TYA"),"",IF(ISNUMBER(_xll.BDP($C13,"DUR_ADJ_OAS_MID")),_xll.BDP($C13,"DUR_ADJ_OAS_MID"),IF(ISNUMBER(_xll.BDP($E13&amp;" ISIN","DUR_ADJ_OAS_MID")),_xll.BDP($E13&amp;" ISIN","DUR_ADJ_OAS_MID")," ")))</f>
        <v>12.118450469575734</v>
      </c>
      <c r="S13" s="7">
        <f t="shared" si="0"/>
        <v>3.4374964622669826E-2</v>
      </c>
      <c r="T13" t="s">
        <v>73</v>
      </c>
      <c r="U13" t="s">
        <v>52</v>
      </c>
      <c r="AG13">
        <v>9.9999999999999995E-7</v>
      </c>
    </row>
    <row r="14" spans="1:33" x14ac:dyDescent="0.25">
      <c r="A14" t="s">
        <v>35</v>
      </c>
      <c r="B14" t="s">
        <v>74</v>
      </c>
      <c r="C14" t="s">
        <v>74</v>
      </c>
      <c r="F14" t="s">
        <v>75</v>
      </c>
      <c r="G14" s="1">
        <v>-80000000</v>
      </c>
      <c r="H14" s="1">
        <v>-2.2857430000000001</v>
      </c>
      <c r="I14" s="2">
        <v>-1828594.53</v>
      </c>
      <c r="J14" s="3">
        <v>-5.13074E-3</v>
      </c>
      <c r="K14" s="4">
        <v>356399668.61000001</v>
      </c>
      <c r="L14" s="5">
        <v>17175001</v>
      </c>
      <c r="M14" s="6">
        <v>20.751071199999998</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75</v>
      </c>
      <c r="U14" t="s">
        <v>76</v>
      </c>
      <c r="AG14">
        <v>9.9999999999999995E-7</v>
      </c>
    </row>
    <row r="15" spans="1:33" x14ac:dyDescent="0.25">
      <c r="A15" t="s">
        <v>35</v>
      </c>
      <c r="B15" t="s">
        <v>77</v>
      </c>
      <c r="C15" t="s">
        <v>77</v>
      </c>
      <c r="F15" t="s">
        <v>78</v>
      </c>
      <c r="G15" s="1">
        <v>-41700000</v>
      </c>
      <c r="H15" s="1">
        <v>98.270154000000005</v>
      </c>
      <c r="I15" s="2">
        <v>-40978654.369999997</v>
      </c>
      <c r="J15" s="3">
        <v>-0.1149795</v>
      </c>
      <c r="K15" s="4">
        <v>356399668.61000001</v>
      </c>
      <c r="L15" s="5">
        <v>17175001</v>
      </c>
      <c r="M15" s="6">
        <v>20.751071199999998</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78</v>
      </c>
      <c r="U15" t="s">
        <v>76</v>
      </c>
      <c r="AG15">
        <v>9.9999999999999995E-7</v>
      </c>
    </row>
    <row r="16" spans="1:33" x14ac:dyDescent="0.25">
      <c r="A16" t="s">
        <v>35</v>
      </c>
      <c r="B16" t="s">
        <v>79</v>
      </c>
      <c r="C16" t="s">
        <v>79</v>
      </c>
      <c r="F16" t="s">
        <v>80</v>
      </c>
      <c r="G16" s="1">
        <v>41700000</v>
      </c>
      <c r="H16" s="1">
        <v>100</v>
      </c>
      <c r="I16" s="2">
        <v>41700000</v>
      </c>
      <c r="J16" s="3">
        <v>0.11700348000000001</v>
      </c>
      <c r="K16" s="4">
        <v>356399668.61000001</v>
      </c>
      <c r="L16" s="5">
        <v>17175001</v>
      </c>
      <c r="M16" s="6">
        <v>20.751071199999998</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80</v>
      </c>
      <c r="U16" t="s">
        <v>76</v>
      </c>
      <c r="AG16">
        <v>9.9999999999999995E-7</v>
      </c>
    </row>
    <row r="17" spans="1:33" x14ac:dyDescent="0.25">
      <c r="A17" t="s">
        <v>35</v>
      </c>
      <c r="B17" t="s">
        <v>81</v>
      </c>
      <c r="C17" t="s">
        <v>81</v>
      </c>
      <c r="D17" t="s">
        <v>82</v>
      </c>
      <c r="E17" t="s">
        <v>83</v>
      </c>
      <c r="F17" t="s">
        <v>84</v>
      </c>
      <c r="G17" s="1">
        <v>15600000</v>
      </c>
      <c r="H17" s="1">
        <v>104.96389918</v>
      </c>
      <c r="I17" s="2">
        <v>16374368.27</v>
      </c>
      <c r="J17" s="3">
        <v>4.594384E-2</v>
      </c>
      <c r="K17" s="4">
        <v>356399668.61000001</v>
      </c>
      <c r="L17" s="5">
        <v>17175001</v>
      </c>
      <c r="M17" s="6">
        <v>20.751071199999998</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f>IF(OR($A17="TUA",$A17="TYA"),"",IF(ISNUMBER(_xll.BDP($C17,"DUR_ADJ_OAS_MID")),_xll.BDP($C17,"DUR_ADJ_OAS_MID"),IF(ISNUMBER(_xll.BDP($E17&amp;" ISIN","DUR_ADJ_OAS_MID")),_xll.BDP($E17&amp;" ISIN","DUR_ADJ_OAS_MID")," ")))</f>
        <v>8.0975162211564378</v>
      </c>
      <c r="S17" s="7">
        <f t="shared" si="0"/>
        <v>0.37203098966221598</v>
      </c>
      <c r="T17" t="s">
        <v>84</v>
      </c>
      <c r="U17" t="s">
        <v>85</v>
      </c>
      <c r="AG17">
        <v>9.9999999999999995E-7</v>
      </c>
    </row>
    <row r="18" spans="1:33" x14ac:dyDescent="0.25">
      <c r="A18" t="s">
        <v>35</v>
      </c>
      <c r="B18" t="s">
        <v>86</v>
      </c>
      <c r="C18" t="s">
        <v>86</v>
      </c>
      <c r="D18" t="s">
        <v>87</v>
      </c>
      <c r="E18" t="s">
        <v>88</v>
      </c>
      <c r="F18" t="s">
        <v>89</v>
      </c>
      <c r="G18" s="1">
        <v>2000000</v>
      </c>
      <c r="H18" s="1">
        <v>99.599028000000004</v>
      </c>
      <c r="I18" s="2">
        <v>1991980.56</v>
      </c>
      <c r="J18" s="3">
        <v>5.58918E-3</v>
      </c>
      <c r="K18" s="4">
        <v>356399668.61000001</v>
      </c>
      <c r="L18" s="5">
        <v>17175001</v>
      </c>
      <c r="M18" s="6">
        <v>20.751071199999998</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f>IF(OR($A18="TUA",$A18="TYA"),"",IF(ISNUMBER(_xll.BDP($C18,"DUR_ADJ_OAS_MID")),_xll.BDP($C18,"DUR_ADJ_OAS_MID"),IF(ISNUMBER(_xll.BDP($E18&amp;" ISIN","DUR_ADJ_OAS_MID")),_xll.BDP($E18&amp;" ISIN","DUR_ADJ_OAS_MID")," ")))</f>
        <v>0.10635628752911803</v>
      </c>
      <c r="S18" s="7">
        <f t="shared" si="0"/>
        <v>5.9444443513199594E-4</v>
      </c>
      <c r="T18" t="s">
        <v>89</v>
      </c>
      <c r="U18" t="s">
        <v>90</v>
      </c>
      <c r="AG18">
        <v>9.9999999999999995E-7</v>
      </c>
    </row>
    <row r="19" spans="1:33" x14ac:dyDescent="0.25">
      <c r="A19" t="s">
        <v>35</v>
      </c>
      <c r="B19" t="s">
        <v>91</v>
      </c>
      <c r="C19" t="s">
        <v>91</v>
      </c>
      <c r="D19" t="s">
        <v>92</v>
      </c>
      <c r="E19" t="s">
        <v>93</v>
      </c>
      <c r="F19" t="s">
        <v>94</v>
      </c>
      <c r="G19" s="1">
        <v>2800000</v>
      </c>
      <c r="H19" s="1">
        <v>99.326847000000001</v>
      </c>
      <c r="I19" s="2">
        <v>2781151.72</v>
      </c>
      <c r="J19" s="3">
        <v>7.8034599999999999E-3</v>
      </c>
      <c r="K19" s="4">
        <v>356399668.61000001</v>
      </c>
      <c r="L19" s="5">
        <v>17175001</v>
      </c>
      <c r="M19" s="6">
        <v>20.751071199999998</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0.18226203047734024</v>
      </c>
      <c r="S19" s="7">
        <f t="shared" si="0"/>
        <v>1.4222744643487054E-3</v>
      </c>
      <c r="T19" t="s">
        <v>94</v>
      </c>
      <c r="U19" t="s">
        <v>90</v>
      </c>
      <c r="AG19">
        <v>9.9999999999999995E-7</v>
      </c>
    </row>
    <row r="20" spans="1:33" x14ac:dyDescent="0.25">
      <c r="A20" t="s">
        <v>35</v>
      </c>
      <c r="B20" t="s">
        <v>95</v>
      </c>
      <c r="C20" t="s">
        <v>95</v>
      </c>
      <c r="D20" t="s">
        <v>96</v>
      </c>
      <c r="E20" t="s">
        <v>97</v>
      </c>
      <c r="F20" t="s">
        <v>98</v>
      </c>
      <c r="G20" s="1">
        <v>2200000</v>
      </c>
      <c r="H20" s="1">
        <v>99.185637</v>
      </c>
      <c r="I20" s="2">
        <v>2182084.0099999998</v>
      </c>
      <c r="J20" s="3">
        <v>6.1225799999999999E-3</v>
      </c>
      <c r="K20" s="4">
        <v>356399668.61000001</v>
      </c>
      <c r="L20" s="5">
        <v>17175001</v>
      </c>
      <c r="M20" s="6">
        <v>20.751071199999998</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0.22003948642706586</v>
      </c>
      <c r="S20" s="7">
        <f t="shared" si="0"/>
        <v>1.3472093588086248E-3</v>
      </c>
      <c r="T20" t="s">
        <v>98</v>
      </c>
      <c r="U20" t="s">
        <v>90</v>
      </c>
      <c r="AG20">
        <v>9.9999999999999995E-7</v>
      </c>
    </row>
    <row r="21" spans="1:33" x14ac:dyDescent="0.25">
      <c r="A21" t="s">
        <v>35</v>
      </c>
      <c r="B21" t="s">
        <v>99</v>
      </c>
      <c r="C21" t="s">
        <v>99</v>
      </c>
      <c r="G21" s="1">
        <v>4587807.9400000004</v>
      </c>
      <c r="H21" s="1">
        <v>1</v>
      </c>
      <c r="I21" s="2">
        <v>4587807.9400000004</v>
      </c>
      <c r="J21" s="3">
        <v>1.2872649999999999E-2</v>
      </c>
      <c r="K21" s="4">
        <v>356399668.61000001</v>
      </c>
      <c r="L21" s="5">
        <v>17175001</v>
      </c>
      <c r="M21" s="6">
        <v>20.751071199999998</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99</v>
      </c>
      <c r="U21" t="s">
        <v>99</v>
      </c>
      <c r="AG21">
        <v>9.9999999999999995E-7</v>
      </c>
    </row>
    <row r="22" spans="1:33" x14ac:dyDescent="0.25">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row>
    <row r="23" spans="1:33" x14ac:dyDescent="0.25">
      <c r="A23" t="s">
        <v>100</v>
      </c>
      <c r="B23" t="s">
        <v>49</v>
      </c>
      <c r="C23" t="s">
        <v>50</v>
      </c>
      <c r="F23" t="s">
        <v>51</v>
      </c>
      <c r="G23" s="1">
        <v>-300</v>
      </c>
      <c r="H23" s="1">
        <v>9.375E-2</v>
      </c>
      <c r="I23" s="2">
        <v>-28125</v>
      </c>
      <c r="J23" s="3">
        <v>-7.8200000000000003E-5</v>
      </c>
      <c r="K23" s="4">
        <v>359643215.75999999</v>
      </c>
      <c r="L23" s="5">
        <v>15125001</v>
      </c>
      <c r="M23" s="6">
        <v>23.77806228</v>
      </c>
      <c r="N23" s="7">
        <f>IF(ISNUMBER(_xll.BDP($C23, "DELTA_MID")),_xll.BDP($C23, "DELTA_MID")," ")</f>
        <v>8.6890999999999996E-2</v>
      </c>
      <c r="O23" s="7" t="str">
        <f>IF(ISNUMBER(N23),_xll.BDP($C23, "OPT_UNDL_TICKER"),"")</f>
        <v>1CH6</v>
      </c>
      <c r="P23" s="8">
        <f>IF(ISNUMBER(N23),_xll.BDP($C23, "OPT_UNDL_PX")," ")</f>
        <v>115</v>
      </c>
      <c r="Q23" s="7">
        <f>IF(ISNUMBER(N23),+G23*_xll.BDP($C23, "PX_POS_MULT_FACTOR")*P23/K23," ")</f>
        <v>-9.5928404841710724E-2</v>
      </c>
      <c r="R23" s="8">
        <f>IF(OR($A23="TUA",$A23="TYA"),"",IF(ISNUMBER(_xll.BDP($C23,"DUR_ADJ_OAS_MID")),_xll.BDP($C23,"DUR_ADJ_OAS_MID"),IF(ISNUMBER(_xll.BDP($E23&amp;" ISIN","DUR_ADJ_OAS_MID")),_xll.BDP($E23&amp;" ISIN","DUR_ADJ_OAS_MID")," ")))</f>
        <v>12.118450469575734</v>
      </c>
      <c r="S23" s="7">
        <f t="shared" si="0"/>
        <v>-8.3353150251010855E-3</v>
      </c>
      <c r="T23" t="s">
        <v>51</v>
      </c>
      <c r="U23" t="s">
        <v>52</v>
      </c>
      <c r="AG23">
        <v>-4.8000000000000001E-5</v>
      </c>
    </row>
    <row r="24" spans="1:33" x14ac:dyDescent="0.25">
      <c r="A24" t="s">
        <v>100</v>
      </c>
      <c r="B24" t="s">
        <v>53</v>
      </c>
      <c r="C24" t="s">
        <v>54</v>
      </c>
      <c r="F24" t="s">
        <v>55</v>
      </c>
      <c r="G24" s="1">
        <v>-300</v>
      </c>
      <c r="H24" s="1">
        <v>0.65625</v>
      </c>
      <c r="I24" s="2">
        <v>-196875</v>
      </c>
      <c r="J24" s="3">
        <v>-5.4741999999999996E-4</v>
      </c>
      <c r="K24" s="4">
        <v>359643215.75999999</v>
      </c>
      <c r="L24" s="5">
        <v>15125001</v>
      </c>
      <c r="M24" s="6">
        <v>23.77806228</v>
      </c>
      <c r="N24" s="7">
        <f>IF(ISNUMBER(_xll.BDP($C24, "DELTA_MID")),_xll.BDP($C24, "DELTA_MID")," ")</f>
        <v>0.35996699999999998</v>
      </c>
      <c r="O24" s="7" t="str">
        <f>IF(ISNUMBER(N24),_xll.BDP($C24, "OPT_UNDL_TICKER"),"")</f>
        <v>USH6</v>
      </c>
      <c r="P24" s="8">
        <f>IF(ISNUMBER(N24),_xll.BDP($C24, "OPT_UNDL_PX")," ")</f>
        <v>115</v>
      </c>
      <c r="Q24" s="7">
        <f>IF(ISNUMBER(N24),+G24*_xll.BDP($C24, "PX_POS_MULT_FACTOR")*P24/K24," ")</f>
        <v>-9.5928404841710724E-2</v>
      </c>
      <c r="R24" s="8">
        <f>IF(OR($A24="TUA",$A24="TYA"),"",IF(ISNUMBER(_xll.BDP($C24,"DUR_ADJ_OAS_MID")),_xll.BDP($C24,"DUR_ADJ_OAS_MID"),IF(ISNUMBER(_xll.BDP($E24&amp;" ISIN","DUR_ADJ_OAS_MID")),_xll.BDP($E24&amp;" ISIN","DUR_ADJ_OAS_MID")," ")))</f>
        <v>12.11814636293385</v>
      </c>
      <c r="S24" s="7">
        <f t="shared" si="0"/>
        <v>-3.4531060105656083E-2</v>
      </c>
      <c r="T24" t="s">
        <v>55</v>
      </c>
      <c r="U24" t="s">
        <v>52</v>
      </c>
      <c r="AG24">
        <v>-4.8000000000000001E-5</v>
      </c>
    </row>
    <row r="25" spans="1:33" x14ac:dyDescent="0.25">
      <c r="A25" t="s">
        <v>100</v>
      </c>
      <c r="B25" t="s">
        <v>56</v>
      </c>
      <c r="C25" t="s">
        <v>57</v>
      </c>
      <c r="F25" t="s">
        <v>58</v>
      </c>
      <c r="G25" s="1">
        <v>-300</v>
      </c>
      <c r="H25" s="1">
        <v>0.375</v>
      </c>
      <c r="I25" s="2">
        <v>-112500</v>
      </c>
      <c r="J25" s="3">
        <v>-3.1281000000000001E-4</v>
      </c>
      <c r="K25" s="4">
        <v>359643215.75999999</v>
      </c>
      <c r="L25" s="5">
        <v>15125001</v>
      </c>
      <c r="M25" s="6">
        <v>23.77806228</v>
      </c>
      <c r="N25" s="7">
        <f>IF(ISNUMBER(_xll.BDP($C25, "DELTA_MID")),_xll.BDP($C25, "DELTA_MID")," ")</f>
        <v>0.23461599999999999</v>
      </c>
      <c r="O25" s="7" t="str">
        <f>IF(ISNUMBER(N25),_xll.BDP($C25, "OPT_UNDL_TICKER"),"")</f>
        <v>USH6</v>
      </c>
      <c r="P25" s="8">
        <f>IF(ISNUMBER(N25),_xll.BDP($C25, "OPT_UNDL_PX")," ")</f>
        <v>115</v>
      </c>
      <c r="Q25" s="7">
        <f>IF(ISNUMBER(N25),+G25*_xll.BDP($C25, "PX_POS_MULT_FACTOR")*P25/K25," ")</f>
        <v>-9.5928404841710724E-2</v>
      </c>
      <c r="R25" s="8">
        <f>IF(OR($A25="TUA",$A25="TYA"),"",IF(ISNUMBER(_xll.BDP($C25,"DUR_ADJ_OAS_MID")),_xll.BDP($C25,"DUR_ADJ_OAS_MID"),IF(ISNUMBER(_xll.BDP($E25&amp;" ISIN","DUR_ADJ_OAS_MID")),_xll.BDP($E25&amp;" ISIN","DUR_ADJ_OAS_MID")," ")))</f>
        <v>12.118450469575734</v>
      </c>
      <c r="S25" s="7">
        <f t="shared" si="0"/>
        <v>-2.2506338630342803E-2</v>
      </c>
      <c r="T25" t="s">
        <v>58</v>
      </c>
      <c r="U25" t="s">
        <v>52</v>
      </c>
      <c r="AG25">
        <v>-4.8000000000000001E-5</v>
      </c>
    </row>
    <row r="26" spans="1:33" x14ac:dyDescent="0.25">
      <c r="A26" t="s">
        <v>100</v>
      </c>
      <c r="B26" t="s">
        <v>59</v>
      </c>
      <c r="C26" t="s">
        <v>60</v>
      </c>
      <c r="F26" t="s">
        <v>61</v>
      </c>
      <c r="G26" s="1">
        <v>-300</v>
      </c>
      <c r="H26" s="1">
        <v>9.375E-2</v>
      </c>
      <c r="I26" s="2">
        <v>-28125</v>
      </c>
      <c r="J26" s="3">
        <v>-7.8200000000000003E-5</v>
      </c>
      <c r="K26" s="4">
        <v>359643215.75999999</v>
      </c>
      <c r="L26" s="5">
        <v>15125001</v>
      </c>
      <c r="M26" s="6">
        <v>23.77806228</v>
      </c>
      <c r="N26" s="7">
        <f>IF(ISNUMBER(_xll.BDP($C26, "DELTA_MID")),_xll.BDP($C26, "DELTA_MID")," ")</f>
        <v>-6.2849000000000002E-2</v>
      </c>
      <c r="O26" s="7" t="str">
        <f>IF(ISNUMBER(N26),_xll.BDP($C26, "OPT_UNDL_TICKER"),"")</f>
        <v>USH6</v>
      </c>
      <c r="P26" s="8">
        <f>IF(ISNUMBER(N26),_xll.BDP($C26, "OPT_UNDL_PX")," ")</f>
        <v>115</v>
      </c>
      <c r="Q26" s="7">
        <f>IF(ISNUMBER(N26),+G26*_xll.BDP($C26, "PX_POS_MULT_FACTOR")*P26/K26," ")</f>
        <v>-9.5928404841710724E-2</v>
      </c>
      <c r="R26" s="8">
        <f>IF(OR($A26="TUA",$A26="TYA"),"",IF(ISNUMBER(_xll.BDP($C26,"DUR_ADJ_OAS_MID")),_xll.BDP($C26,"DUR_ADJ_OAS_MID"),IF(ISNUMBER(_xll.BDP($E26&amp;" ISIN","DUR_ADJ_OAS_MID")),_xll.BDP($E26&amp;" ISIN","DUR_ADJ_OAS_MID")," ")))</f>
        <v>12.118450469575734</v>
      </c>
      <c r="S26" s="7">
        <f t="shared" si="0"/>
        <v>6.0290043158966779E-3</v>
      </c>
      <c r="T26" t="s">
        <v>61</v>
      </c>
      <c r="U26" t="s">
        <v>52</v>
      </c>
      <c r="AG26">
        <v>-4.8000000000000001E-5</v>
      </c>
    </row>
    <row r="27" spans="1:33" x14ac:dyDescent="0.25">
      <c r="A27" t="s">
        <v>100</v>
      </c>
      <c r="B27" t="s">
        <v>62</v>
      </c>
      <c r="C27" t="s">
        <v>63</v>
      </c>
      <c r="F27" t="s">
        <v>64</v>
      </c>
      <c r="G27" s="1">
        <v>-300</v>
      </c>
      <c r="H27" s="1">
        <v>0.15625</v>
      </c>
      <c r="I27" s="2">
        <v>-46875</v>
      </c>
      <c r="J27" s="3">
        <v>-1.3034E-4</v>
      </c>
      <c r="K27" s="4">
        <v>359643215.75999999</v>
      </c>
      <c r="L27" s="5">
        <v>15125001</v>
      </c>
      <c r="M27" s="6">
        <v>23.77806228</v>
      </c>
      <c r="N27" s="7">
        <f>IF(ISNUMBER(_xll.BDP($C27, "DELTA_MID")),_xll.BDP($C27, "DELTA_MID")," ")</f>
        <v>-9.7753999999999994E-2</v>
      </c>
      <c r="O27" s="7" t="str">
        <f>IF(ISNUMBER(N27),_xll.BDP($C27, "OPT_UNDL_TICKER"),"")</f>
        <v>USH6</v>
      </c>
      <c r="P27" s="8">
        <f>IF(ISNUMBER(N27),_xll.BDP($C27, "OPT_UNDL_PX")," ")</f>
        <v>115</v>
      </c>
      <c r="Q27" s="7">
        <f>IF(ISNUMBER(N27),+G27*_xll.BDP($C27, "PX_POS_MULT_FACTOR")*P27/K27," ")</f>
        <v>-9.5928404841710724E-2</v>
      </c>
      <c r="R27" s="8">
        <f>IF(OR($A27="TUA",$A27="TYA"),"",IF(ISNUMBER(_xll.BDP($C27,"DUR_ADJ_OAS_MID")),_xll.BDP($C27,"DUR_ADJ_OAS_MID"),IF(ISNUMBER(_xll.BDP($E27&amp;" ISIN","DUR_ADJ_OAS_MID")),_xll.BDP($E27&amp;" ISIN","DUR_ADJ_OAS_MID")," ")))</f>
        <v>12.118450469575734</v>
      </c>
      <c r="S27" s="7">
        <f t="shared" si="0"/>
        <v>9.3773852868965901E-3</v>
      </c>
      <c r="T27" t="s">
        <v>64</v>
      </c>
      <c r="U27" t="s">
        <v>52</v>
      </c>
      <c r="AG27">
        <v>-4.8000000000000001E-5</v>
      </c>
    </row>
    <row r="28" spans="1:33" x14ac:dyDescent="0.25">
      <c r="A28" t="s">
        <v>100</v>
      </c>
      <c r="B28" t="s">
        <v>65</v>
      </c>
      <c r="C28" t="s">
        <v>66</v>
      </c>
      <c r="F28" t="s">
        <v>67</v>
      </c>
      <c r="G28" s="1">
        <v>-300</v>
      </c>
      <c r="H28" s="1">
        <v>0.265625</v>
      </c>
      <c r="I28" s="2">
        <v>-79687.5</v>
      </c>
      <c r="J28" s="3">
        <v>-2.2157000000000001E-4</v>
      </c>
      <c r="K28" s="4">
        <v>359643215.75999999</v>
      </c>
      <c r="L28" s="5">
        <v>15125001</v>
      </c>
      <c r="M28" s="6">
        <v>23.77806228</v>
      </c>
      <c r="N28" s="7">
        <f>IF(ISNUMBER(_xll.BDP($C28, "DELTA_MID")),_xll.BDP($C28, "DELTA_MID")," ")</f>
        <v>-0.15440899999999999</v>
      </c>
      <c r="O28" s="7" t="str">
        <f>IF(ISNUMBER(N28),_xll.BDP($C28, "OPT_UNDL_TICKER"),"")</f>
        <v>USH6</v>
      </c>
      <c r="P28" s="8">
        <f>IF(ISNUMBER(N28),_xll.BDP($C28, "OPT_UNDL_PX")," ")</f>
        <v>115</v>
      </c>
      <c r="Q28" s="7">
        <f>IF(ISNUMBER(N28),+G28*_xll.BDP($C28, "PX_POS_MULT_FACTOR")*P28/K28," ")</f>
        <v>-9.5928404841710724E-2</v>
      </c>
      <c r="R28" s="8">
        <f>IF(OR($A28="TUA",$A28="TYA"),"",IF(ISNUMBER(_xll.BDP($C28,"DUR_ADJ_OAS_MID")),_xll.BDP($C28,"DUR_ADJ_OAS_MID"),IF(ISNUMBER(_xll.BDP($E28&amp;" ISIN","DUR_ADJ_OAS_MID")),_xll.BDP($E28&amp;" ISIN","DUR_ADJ_OAS_MID")," ")))</f>
        <v>12.118450469575734</v>
      </c>
      <c r="S28" s="7">
        <f t="shared" si="0"/>
        <v>1.4812209063203709E-2</v>
      </c>
      <c r="T28" t="s">
        <v>67</v>
      </c>
      <c r="U28" t="s">
        <v>52</v>
      </c>
      <c r="AG28">
        <v>-4.8000000000000001E-5</v>
      </c>
    </row>
    <row r="29" spans="1:33" x14ac:dyDescent="0.25">
      <c r="A29" t="s">
        <v>100</v>
      </c>
      <c r="B29" t="s">
        <v>68</v>
      </c>
      <c r="C29" t="s">
        <v>69</v>
      </c>
      <c r="F29" t="s">
        <v>70</v>
      </c>
      <c r="G29" s="1">
        <v>-300</v>
      </c>
      <c r="H29" s="1">
        <v>0.4375</v>
      </c>
      <c r="I29" s="2">
        <v>-131250</v>
      </c>
      <c r="J29" s="3">
        <v>-3.6495000000000001E-4</v>
      </c>
      <c r="K29" s="4">
        <v>359643215.75999999</v>
      </c>
      <c r="L29" s="5">
        <v>15125001</v>
      </c>
      <c r="M29" s="6">
        <v>23.77806228</v>
      </c>
      <c r="N29" s="7">
        <f>IF(ISNUMBER(_xll.BDP($C29, "DELTA_MID")),_xll.BDP($C29, "DELTA_MID")," ")</f>
        <v>-0.240846</v>
      </c>
      <c r="O29" s="7" t="str">
        <f>IF(ISNUMBER(N29),_xll.BDP($C29, "OPT_UNDL_TICKER"),"")</f>
        <v>USH6</v>
      </c>
      <c r="P29" s="8">
        <f>IF(ISNUMBER(N29),_xll.BDP($C29, "OPT_UNDL_PX")," ")</f>
        <v>115</v>
      </c>
      <c r="Q29" s="7">
        <f>IF(ISNUMBER(N29),+G29*_xll.BDP($C29, "PX_POS_MULT_FACTOR")*P29/K29," ")</f>
        <v>-9.5928404841710724E-2</v>
      </c>
      <c r="R29" s="8">
        <f>IF(OR($A29="TUA",$A29="TYA"),"",IF(ISNUMBER(_xll.BDP($C29,"DUR_ADJ_OAS_MID")),_xll.BDP($C29,"DUR_ADJ_OAS_MID"),IF(ISNUMBER(_xll.BDP($E29&amp;" ISIN","DUR_ADJ_OAS_MID")),_xll.BDP($E29&amp;" ISIN","DUR_ADJ_OAS_MID")," ")))</f>
        <v>12.118450469575734</v>
      </c>
      <c r="S29" s="7">
        <f t="shared" si="0"/>
        <v>2.3103972592506662E-2</v>
      </c>
      <c r="T29" t="s">
        <v>70</v>
      </c>
      <c r="U29" t="s">
        <v>52</v>
      </c>
      <c r="AG29">
        <v>-4.8000000000000001E-5</v>
      </c>
    </row>
    <row r="30" spans="1:33" x14ac:dyDescent="0.25">
      <c r="A30" t="s">
        <v>100</v>
      </c>
      <c r="B30" t="s">
        <v>71</v>
      </c>
      <c r="C30" t="s">
        <v>72</v>
      </c>
      <c r="F30" t="s">
        <v>73</v>
      </c>
      <c r="G30" s="1">
        <v>-300</v>
      </c>
      <c r="H30" s="1">
        <v>0.703125</v>
      </c>
      <c r="I30" s="2">
        <v>-210937.5</v>
      </c>
      <c r="J30" s="3">
        <v>-5.8651999999999999E-4</v>
      </c>
      <c r="K30" s="4">
        <v>359643215.75999999</v>
      </c>
      <c r="L30" s="5">
        <v>15125001</v>
      </c>
      <c r="M30" s="6">
        <v>23.77806228</v>
      </c>
      <c r="N30" s="7">
        <f>IF(ISNUMBER(_xll.BDP($C30, "DELTA_MID")),_xll.BDP($C30, "DELTA_MID")," ")</f>
        <v>-0.35510799999999998</v>
      </c>
      <c r="O30" s="7" t="str">
        <f>IF(ISNUMBER(N30),_xll.BDP($C30, "OPT_UNDL_TICKER"),"")</f>
        <v>USH6</v>
      </c>
      <c r="P30" s="8">
        <f>IF(ISNUMBER(N30),_xll.BDP($C30, "OPT_UNDL_PX")," ")</f>
        <v>115</v>
      </c>
      <c r="Q30" s="7">
        <f>IF(ISNUMBER(N30),+G30*_xll.BDP($C30, "PX_POS_MULT_FACTOR")*P30/K30," ")</f>
        <v>-9.5928404841710724E-2</v>
      </c>
      <c r="R30" s="8">
        <f>IF(OR($A30="TUA",$A30="TYA"),"",IF(ISNUMBER(_xll.BDP($C30,"DUR_ADJ_OAS_MID")),_xll.BDP($C30,"DUR_ADJ_OAS_MID"),IF(ISNUMBER(_xll.BDP($E30&amp;" ISIN","DUR_ADJ_OAS_MID")),_xll.BDP($E30&amp;" ISIN","DUR_ADJ_OAS_MID")," ")))</f>
        <v>12.118450469575734</v>
      </c>
      <c r="S30" s="7">
        <f t="shared" si="0"/>
        <v>3.4064943986530212E-2</v>
      </c>
      <c r="T30" t="s">
        <v>73</v>
      </c>
      <c r="U30" t="s">
        <v>52</v>
      </c>
      <c r="AG30">
        <v>-4.8000000000000001E-5</v>
      </c>
    </row>
    <row r="31" spans="1:33" x14ac:dyDescent="0.25">
      <c r="A31" t="s">
        <v>100</v>
      </c>
      <c r="B31" t="s">
        <v>101</v>
      </c>
      <c r="C31" t="s">
        <v>102</v>
      </c>
      <c r="D31" t="s">
        <v>103</v>
      </c>
      <c r="E31" t="s">
        <v>104</v>
      </c>
      <c r="F31" t="s">
        <v>105</v>
      </c>
      <c r="G31" s="1">
        <v>3578252</v>
      </c>
      <c r="H31" s="1">
        <v>100.31</v>
      </c>
      <c r="I31" s="2">
        <v>358934458.12</v>
      </c>
      <c r="J31" s="3">
        <v>0.99802928000000002</v>
      </c>
      <c r="K31" s="4">
        <v>359643215.75999999</v>
      </c>
      <c r="L31" s="5">
        <v>15125001</v>
      </c>
      <c r="M31" s="6">
        <v>23.77806228</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105</v>
      </c>
      <c r="U31" t="s">
        <v>41</v>
      </c>
      <c r="AG31">
        <v>-4.8000000000000001E-5</v>
      </c>
    </row>
    <row r="32" spans="1:33" x14ac:dyDescent="0.25">
      <c r="A32" t="s">
        <v>100</v>
      </c>
      <c r="B32" t="s">
        <v>99</v>
      </c>
      <c r="C32" t="s">
        <v>99</v>
      </c>
      <c r="G32" s="1">
        <v>1543132.63</v>
      </c>
      <c r="H32" s="1">
        <v>1</v>
      </c>
      <c r="I32" s="2">
        <v>1543132.63</v>
      </c>
      <c r="J32" s="3">
        <v>4.2907300000000004E-3</v>
      </c>
      <c r="K32" s="4">
        <v>359643215.75999999</v>
      </c>
      <c r="L32" s="5">
        <v>15125001</v>
      </c>
      <c r="M32" s="6">
        <v>23.77806228</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99</v>
      </c>
      <c r="U32" t="s">
        <v>99</v>
      </c>
      <c r="AG32">
        <v>-4.8000000000000001E-5</v>
      </c>
    </row>
    <row r="33" spans="1:33" x14ac:dyDescent="0.25">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row>
    <row r="34" spans="1:33" x14ac:dyDescent="0.25">
      <c r="A34" t="s">
        <v>106</v>
      </c>
      <c r="B34" t="s">
        <v>107</v>
      </c>
      <c r="C34" t="s">
        <v>107</v>
      </c>
      <c r="F34" t="s">
        <v>108</v>
      </c>
      <c r="G34" s="1">
        <v>1</v>
      </c>
      <c r="H34" s="1">
        <v>13.9</v>
      </c>
      <c r="I34" s="2">
        <v>1390</v>
      </c>
      <c r="J34" s="3">
        <v>1.3134999999999999E-4</v>
      </c>
      <c r="K34" s="4">
        <v>10582441.859999999</v>
      </c>
      <c r="L34" s="5">
        <v>400001</v>
      </c>
      <c r="M34" s="6">
        <v>26.456038509999999</v>
      </c>
      <c r="N34" s="7">
        <f>IF(ISNUMBER(_xll.BDP($C34, "DELTA_MID")),_xll.BDP($C34, "DELTA_MID")," ")</f>
        <v>-2.7587E-2</v>
      </c>
      <c r="O34" s="7" t="str">
        <f>IF(ISNUMBER(N34),_xll.BDP($C34, "OPT_UNDL_TICKER"),"")</f>
        <v>NDX</v>
      </c>
      <c r="P34" s="8">
        <f>IF(ISNUMBER(N34),_xll.BDP($C34, "OPT_UNDL_PX")," ")</f>
        <v>25326.58</v>
      </c>
      <c r="Q34" s="7">
        <f>IF(ISNUMBER(N34),+G34*_xll.BDP($C34, "PX_POS_MULT_FACTOR")*P34/K34," ")</f>
        <v>0.23932642706718354</v>
      </c>
      <c r="R34" s="8" t="str">
        <f>IF(OR($A34="TUA",$A34="TYA"),"",IF(ISNUMBER(_xll.BDP($C34,"DUR_ADJ_OAS_MID")),_xll.BDP($C34,"DUR_ADJ_OAS_MID"),IF(ISNUMBER(_xll.BDP($E34&amp;" ISIN","DUR_ADJ_OAS_MID")),_xll.BDP($E34&amp;" ISIN","DUR_ADJ_OAS_MID")," ")))</f>
        <v xml:space="preserve"> </v>
      </c>
      <c r="S34" s="7">
        <f t="shared" si="0"/>
        <v>-6.6022981435023926E-3</v>
      </c>
      <c r="T34" t="s">
        <v>108</v>
      </c>
      <c r="U34" t="s">
        <v>52</v>
      </c>
      <c r="AG34">
        <v>3.078E-3</v>
      </c>
    </row>
    <row r="35" spans="1:33" x14ac:dyDescent="0.25">
      <c r="A35" t="s">
        <v>106</v>
      </c>
      <c r="B35" t="s">
        <v>109</v>
      </c>
      <c r="C35" t="s">
        <v>109</v>
      </c>
      <c r="F35" t="s">
        <v>110</v>
      </c>
      <c r="G35" s="1">
        <v>-1</v>
      </c>
      <c r="H35" s="1">
        <v>58.5</v>
      </c>
      <c r="I35" s="2">
        <v>-5850</v>
      </c>
      <c r="J35" s="3">
        <v>-5.5279999999999999E-4</v>
      </c>
      <c r="K35" s="4">
        <v>10582441.859999999</v>
      </c>
      <c r="L35" s="5">
        <v>400001</v>
      </c>
      <c r="M35" s="6">
        <v>26.456038509999999</v>
      </c>
      <c r="N35" s="7">
        <f>IF(ISNUMBER(_xll.BDP($C35, "DELTA_MID")),_xll.BDP($C35, "DELTA_MID")," ")</f>
        <v>-0.109678</v>
      </c>
      <c r="O35" s="7" t="str">
        <f>IF(ISNUMBER(N35),_xll.BDP($C35, "OPT_UNDL_TICKER"),"")</f>
        <v>NDX</v>
      </c>
      <c r="P35" s="8">
        <f>IF(ISNUMBER(N35),_xll.BDP($C35, "OPT_UNDL_PX")," ")</f>
        <v>25326.58</v>
      </c>
      <c r="Q35" s="7">
        <f>IF(ISNUMBER(N35),+G35*_xll.BDP($C35, "PX_POS_MULT_FACTOR")*P35/K35," ")</f>
        <v>-0.23932642706718354</v>
      </c>
      <c r="R35" s="8" t="str">
        <f>IF(OR($A35="TUA",$A35="TYA"),"",IF(ISNUMBER(_xll.BDP($C35,"DUR_ADJ_OAS_MID")),_xll.BDP($C35,"DUR_ADJ_OAS_MID"),IF(ISNUMBER(_xll.BDP($E35&amp;" ISIN","DUR_ADJ_OAS_MID")),_xll.BDP($E35&amp;" ISIN","DUR_ADJ_OAS_MID")," ")))</f>
        <v xml:space="preserve"> </v>
      </c>
      <c r="S35" s="7">
        <f t="shared" si="0"/>
        <v>2.6248843867874558E-2</v>
      </c>
      <c r="T35" t="s">
        <v>110</v>
      </c>
      <c r="U35" t="s">
        <v>52</v>
      </c>
      <c r="AG35">
        <v>3.078E-3</v>
      </c>
    </row>
    <row r="36" spans="1:33" x14ac:dyDescent="0.25">
      <c r="A36" t="s">
        <v>106</v>
      </c>
      <c r="B36" t="s">
        <v>111</v>
      </c>
      <c r="C36" t="s">
        <v>111</v>
      </c>
      <c r="F36" t="s">
        <v>112</v>
      </c>
      <c r="G36" s="1">
        <v>11</v>
      </c>
      <c r="H36" s="1">
        <v>1.1000000000000001</v>
      </c>
      <c r="I36" s="2">
        <v>1210</v>
      </c>
      <c r="J36" s="3">
        <v>1.1434000000000001E-4</v>
      </c>
      <c r="K36" s="4">
        <v>10582441.859999999</v>
      </c>
      <c r="L36" s="5">
        <v>400001</v>
      </c>
      <c r="M36" s="6">
        <v>26.456038509999999</v>
      </c>
      <c r="N36" s="7">
        <f>IF(ISNUMBER(_xll.BDP($C36, "DELTA_MID")),_xll.BDP($C36, "DELTA_MID")," ")</f>
        <v>-2.1708999999999999E-2</v>
      </c>
      <c r="O36" s="7" t="str">
        <f>IF(ISNUMBER(N36),_xll.BDP($C36, "OPT_UNDL_TICKER"),"")</f>
        <v>RUY</v>
      </c>
      <c r="P36" s="8">
        <f>IF(ISNUMBER(N36),_xll.BDP($C36, "OPT_UNDL_PX")," ")</f>
        <v>2698.172</v>
      </c>
      <c r="Q36" s="7">
        <f>IF(ISNUMBER(N36),+G36*_xll.BDP($C36, "PX_POS_MULT_FACTOR")*P36/K36," ")</f>
        <v>0.28046354889210801</v>
      </c>
      <c r="R36" s="8" t="str">
        <f>IF(OR($A36="TUA",$A36="TYA"),"",IF(ISNUMBER(_xll.BDP($C36,"DUR_ADJ_OAS_MID")),_xll.BDP($C36,"DUR_ADJ_OAS_MID"),IF(ISNUMBER(_xll.BDP($E36&amp;" ISIN","DUR_ADJ_OAS_MID")),_xll.BDP($E36&amp;" ISIN","DUR_ADJ_OAS_MID")," ")))</f>
        <v xml:space="preserve"> </v>
      </c>
      <c r="S36" s="7">
        <f t="shared" si="0"/>
        <v>-6.0885831828987724E-3</v>
      </c>
      <c r="T36" t="s">
        <v>112</v>
      </c>
      <c r="U36" t="s">
        <v>52</v>
      </c>
      <c r="AG36">
        <v>3.078E-3</v>
      </c>
    </row>
    <row r="37" spans="1:33" x14ac:dyDescent="0.25">
      <c r="A37" t="s">
        <v>106</v>
      </c>
      <c r="B37" t="s">
        <v>113</v>
      </c>
      <c r="C37" t="s">
        <v>113</v>
      </c>
      <c r="F37" t="s">
        <v>114</v>
      </c>
      <c r="G37" s="1">
        <v>-11</v>
      </c>
      <c r="H37" s="1">
        <v>3.35</v>
      </c>
      <c r="I37" s="2">
        <v>-3685</v>
      </c>
      <c r="J37" s="3">
        <v>-3.4822E-4</v>
      </c>
      <c r="K37" s="4">
        <v>10582441.859999999</v>
      </c>
      <c r="L37" s="5">
        <v>400001</v>
      </c>
      <c r="M37" s="6">
        <v>26.456038509999999</v>
      </c>
      <c r="N37" s="7">
        <f>IF(ISNUMBER(_xll.BDP($C37, "DELTA_MID")),_xll.BDP($C37, "DELTA_MID")," ")</f>
        <v>-6.6410999999999998E-2</v>
      </c>
      <c r="O37" s="7" t="str">
        <f>IF(ISNUMBER(N37),_xll.BDP($C37, "OPT_UNDL_TICKER"),"")</f>
        <v>RUY</v>
      </c>
      <c r="P37" s="8">
        <f>IF(ISNUMBER(N37),_xll.BDP($C37, "OPT_UNDL_PX")," ")</f>
        <v>2698.172</v>
      </c>
      <c r="Q37" s="7">
        <f>IF(ISNUMBER(N37),+G37*_xll.BDP($C37, "PX_POS_MULT_FACTOR")*P37/K37," ")</f>
        <v>-0.28046354889210801</v>
      </c>
      <c r="R37" s="8" t="str">
        <f>IF(OR($A37="TUA",$A37="TYA"),"",IF(ISNUMBER(_xll.BDP($C37,"DUR_ADJ_OAS_MID")),_xll.BDP($C37,"DUR_ADJ_OAS_MID"),IF(ISNUMBER(_xll.BDP($E37&amp;" ISIN","DUR_ADJ_OAS_MID")),_xll.BDP($E37&amp;" ISIN","DUR_ADJ_OAS_MID")," ")))</f>
        <v xml:space="preserve"> </v>
      </c>
      <c r="S37" s="7">
        <f t="shared" si="0"/>
        <v>1.8625864745473786E-2</v>
      </c>
      <c r="T37" t="s">
        <v>114</v>
      </c>
      <c r="U37" t="s">
        <v>52</v>
      </c>
      <c r="AG37">
        <v>3.078E-3</v>
      </c>
    </row>
    <row r="38" spans="1:33" x14ac:dyDescent="0.25">
      <c r="A38" t="s">
        <v>106</v>
      </c>
      <c r="B38" t="s">
        <v>115</v>
      </c>
      <c r="C38" t="s">
        <v>115</v>
      </c>
      <c r="F38" t="s">
        <v>116</v>
      </c>
      <c r="G38" s="1">
        <v>15</v>
      </c>
      <c r="H38" s="1">
        <v>12.65</v>
      </c>
      <c r="I38" s="2">
        <v>18975</v>
      </c>
      <c r="J38" s="3">
        <v>1.79306E-3</v>
      </c>
      <c r="K38" s="4">
        <v>10582441.859999999</v>
      </c>
      <c r="L38" s="5">
        <v>400001</v>
      </c>
      <c r="M38" s="6">
        <v>26.456038509999999</v>
      </c>
      <c r="N38" s="7">
        <f>IF(ISNUMBER(_xll.BDP($C38, "DELTA_MID")),_xll.BDP($C38, "DELTA_MID")," ")</f>
        <v>0.38966800000000001</v>
      </c>
      <c r="O38" s="7" t="str">
        <f>IF(ISNUMBER(N38),_xll.BDP($C38, "OPT_UNDL_TICKER"),"")</f>
        <v>SPX</v>
      </c>
      <c r="P38" s="8">
        <f>IF(ISNUMBER(N38),_xll.BDP($C38, "OPT_UNDL_PX")," ")</f>
        <v>6875.62</v>
      </c>
      <c r="Q38" s="7">
        <f>IF(ISNUMBER(N38),+G38*_xll.BDP($C38, "PX_POS_MULT_FACTOR")*P38/K38," ")</f>
        <v>0.97457941526550473</v>
      </c>
      <c r="R38" s="8" t="str">
        <f>IF(OR($A38="TUA",$A38="TYA"),"",IF(ISNUMBER(_xll.BDP($C38,"DUR_ADJ_OAS_MID")),_xll.BDP($C38,"DUR_ADJ_OAS_MID"),IF(ISNUMBER(_xll.BDP($E38&amp;" ISIN","DUR_ADJ_OAS_MID")),_xll.BDP($E38&amp;" ISIN","DUR_ADJ_OAS_MID")," ")))</f>
        <v xml:space="preserve"> </v>
      </c>
      <c r="S38" s="7">
        <f t="shared" si="0"/>
        <v>0.37976241158767871</v>
      </c>
      <c r="T38" t="s">
        <v>116</v>
      </c>
      <c r="U38" t="s">
        <v>52</v>
      </c>
      <c r="AG38">
        <v>3.078E-3</v>
      </c>
    </row>
    <row r="39" spans="1:33" x14ac:dyDescent="0.25">
      <c r="A39" t="s">
        <v>106</v>
      </c>
      <c r="B39" t="s">
        <v>117</v>
      </c>
      <c r="C39" t="s">
        <v>117</v>
      </c>
      <c r="F39" t="s">
        <v>118</v>
      </c>
      <c r="G39" s="1">
        <v>17</v>
      </c>
      <c r="H39" s="1">
        <v>6.5</v>
      </c>
      <c r="I39" s="2">
        <v>11050</v>
      </c>
      <c r="J39" s="3">
        <v>1.04418E-3</v>
      </c>
      <c r="K39" s="4">
        <v>10582441.859999999</v>
      </c>
      <c r="L39" s="5">
        <v>400001</v>
      </c>
      <c r="M39" s="6">
        <v>26.456038509999999</v>
      </c>
      <c r="N39" s="7">
        <f>IF(ISNUMBER(_xll.BDP($C39, "DELTA_MID")),_xll.BDP($C39, "DELTA_MID")," ")</f>
        <v>0.15215999999999999</v>
      </c>
      <c r="O39" s="7" t="str">
        <f>IF(ISNUMBER(N39),_xll.BDP($C39, "OPT_UNDL_TICKER"),"")</f>
        <v>SPX</v>
      </c>
      <c r="P39" s="8">
        <f>IF(ISNUMBER(N39),_xll.BDP($C39, "OPT_UNDL_PX")," ")</f>
        <v>6875.62</v>
      </c>
      <c r="Q39" s="7">
        <f>IF(ISNUMBER(N39),+G39*_xll.BDP($C39, "PX_POS_MULT_FACTOR")*P39/K39," ")</f>
        <v>1.1045233373009054</v>
      </c>
      <c r="R39" s="8" t="str">
        <f>IF(OR($A39="TUA",$A39="TYA"),"",IF(ISNUMBER(_xll.BDP($C39,"DUR_ADJ_OAS_MID")),_xll.BDP($C39,"DUR_ADJ_OAS_MID"),IF(ISNUMBER(_xll.BDP($E39&amp;" ISIN","DUR_ADJ_OAS_MID")),_xll.BDP($E39&amp;" ISIN","DUR_ADJ_OAS_MID")," ")))</f>
        <v xml:space="preserve"> </v>
      </c>
      <c r="S39" s="7">
        <f t="shared" si="0"/>
        <v>0.16806427100370575</v>
      </c>
      <c r="T39" t="s">
        <v>118</v>
      </c>
      <c r="U39" t="s">
        <v>52</v>
      </c>
      <c r="AG39">
        <v>3.078E-3</v>
      </c>
    </row>
    <row r="40" spans="1:33" x14ac:dyDescent="0.25">
      <c r="A40" t="s">
        <v>106</v>
      </c>
      <c r="B40" t="s">
        <v>119</v>
      </c>
      <c r="C40" t="s">
        <v>119</v>
      </c>
      <c r="F40" t="s">
        <v>120</v>
      </c>
      <c r="G40" s="1">
        <v>3</v>
      </c>
      <c r="H40" s="1">
        <v>0.7</v>
      </c>
      <c r="I40" s="2">
        <v>210</v>
      </c>
      <c r="J40" s="3">
        <v>1.984E-5</v>
      </c>
      <c r="K40" s="4">
        <v>10582441.859999999</v>
      </c>
      <c r="L40" s="5">
        <v>400001</v>
      </c>
      <c r="M40" s="6">
        <v>26.456038509999999</v>
      </c>
      <c r="N40" s="7">
        <f>IF(ISNUMBER(_xll.BDP($C40, "DELTA_MID")),_xll.BDP($C40, "DELTA_MID")," ")</f>
        <v>-9.0589999999999993E-3</v>
      </c>
      <c r="O40" s="7" t="str">
        <f>IF(ISNUMBER(N40),_xll.BDP($C40, "OPT_UNDL_TICKER"),"")</f>
        <v>SPX</v>
      </c>
      <c r="P40" s="8">
        <f>IF(ISNUMBER(N40),_xll.BDP($C40, "OPT_UNDL_PX")," ")</f>
        <v>6875.62</v>
      </c>
      <c r="Q40" s="7">
        <f>IF(ISNUMBER(N40),+G40*_xll.BDP($C40, "PX_POS_MULT_FACTOR")*P40/K40," ")</f>
        <v>0.19491588305310095</v>
      </c>
      <c r="R40" s="8" t="str">
        <f>IF(OR($A40="TUA",$A40="TYA"),"",IF(ISNUMBER(_xll.BDP($C40,"DUR_ADJ_OAS_MID")),_xll.BDP($C40,"DUR_ADJ_OAS_MID"),IF(ISNUMBER(_xll.BDP($E40&amp;" ISIN","DUR_ADJ_OAS_MID")),_xll.BDP($E40&amp;" ISIN","DUR_ADJ_OAS_MID")," ")))</f>
        <v xml:space="preserve"> </v>
      </c>
      <c r="S40" s="7">
        <f t="shared" si="0"/>
        <v>-1.7657429845780413E-3</v>
      </c>
      <c r="T40" t="s">
        <v>120</v>
      </c>
      <c r="U40" t="s">
        <v>52</v>
      </c>
      <c r="AG40">
        <v>3.078E-3</v>
      </c>
    </row>
    <row r="41" spans="1:33" x14ac:dyDescent="0.25">
      <c r="A41" t="s">
        <v>106</v>
      </c>
      <c r="B41" t="s">
        <v>121</v>
      </c>
      <c r="C41" t="s">
        <v>121</v>
      </c>
      <c r="F41" t="s">
        <v>122</v>
      </c>
      <c r="G41" s="1">
        <v>-3</v>
      </c>
      <c r="H41" s="1">
        <v>6.05</v>
      </c>
      <c r="I41" s="2">
        <v>-1815</v>
      </c>
      <c r="J41" s="3">
        <v>-1.7150999999999999E-4</v>
      </c>
      <c r="K41" s="4">
        <v>10582441.859999999</v>
      </c>
      <c r="L41" s="5">
        <v>400001</v>
      </c>
      <c r="M41" s="6">
        <v>26.456038509999999</v>
      </c>
      <c r="N41" s="7">
        <f>IF(ISNUMBER(_xll.BDP($C41, "DELTA_MID")),_xll.BDP($C41, "DELTA_MID")," ")</f>
        <v>-6.5013000000000001E-2</v>
      </c>
      <c r="O41" s="7" t="str">
        <f>IF(ISNUMBER(N41),_xll.BDP($C41, "OPT_UNDL_TICKER"),"")</f>
        <v>SPX</v>
      </c>
      <c r="P41" s="8">
        <f>IF(ISNUMBER(N41),_xll.BDP($C41, "OPT_UNDL_PX")," ")</f>
        <v>6875.62</v>
      </c>
      <c r="Q41" s="7">
        <f>IF(ISNUMBER(N41),+G41*_xll.BDP($C41, "PX_POS_MULT_FACTOR")*P41/K41," ")</f>
        <v>-0.19491588305310095</v>
      </c>
      <c r="R41" s="8" t="str">
        <f>IF(OR($A41="TUA",$A41="TYA"),"",IF(ISNUMBER(_xll.BDP($C41,"DUR_ADJ_OAS_MID")),_xll.BDP($C41,"DUR_ADJ_OAS_MID"),IF(ISNUMBER(_xll.BDP($E41&amp;" ISIN","DUR_ADJ_OAS_MID")),_xll.BDP($E41&amp;" ISIN","DUR_ADJ_OAS_MID")," ")))</f>
        <v xml:space="preserve"> </v>
      </c>
      <c r="S41" s="7">
        <f t="shared" si="0"/>
        <v>1.2672066304931253E-2</v>
      </c>
      <c r="T41" t="s">
        <v>122</v>
      </c>
      <c r="U41" t="s">
        <v>52</v>
      </c>
      <c r="AG41">
        <v>3.078E-3</v>
      </c>
    </row>
    <row r="42" spans="1:33" x14ac:dyDescent="0.25">
      <c r="A42" t="s">
        <v>106</v>
      </c>
      <c r="B42" t="s">
        <v>123</v>
      </c>
      <c r="C42" t="s">
        <v>123</v>
      </c>
      <c r="F42" t="s">
        <v>124</v>
      </c>
      <c r="G42" s="1">
        <v>12</v>
      </c>
      <c r="H42" s="1">
        <v>4.5999999999999996</v>
      </c>
      <c r="I42" s="2">
        <v>5520</v>
      </c>
      <c r="J42" s="3">
        <v>5.2161999999999998E-4</v>
      </c>
      <c r="K42" s="4">
        <v>10582441.859999999</v>
      </c>
      <c r="L42" s="5">
        <v>400001</v>
      </c>
      <c r="M42" s="6">
        <v>26.456038509999999</v>
      </c>
      <c r="N42" s="7">
        <f>IF(ISNUMBER(_xll.BDP($C42, "DELTA_MID")),_xll.BDP($C42, "DELTA_MID")," ")</f>
        <v>0.10573</v>
      </c>
      <c r="O42" s="7" t="str">
        <f>IF(ISNUMBER(N42),_xll.BDP($C42, "OPT_UNDL_TICKER"),"")</f>
        <v>SPX</v>
      </c>
      <c r="P42" s="8">
        <f>IF(ISNUMBER(N42),_xll.BDP($C42, "OPT_UNDL_PX")," ")</f>
        <v>6875.62</v>
      </c>
      <c r="Q42" s="7">
        <f>IF(ISNUMBER(N42),+G42*_xll.BDP($C42, "PX_POS_MULT_FACTOR")*P42/K42," ")</f>
        <v>0.77966353221240381</v>
      </c>
      <c r="R42" s="8" t="str">
        <f>IF(OR($A42="TUA",$A42="TYA"),"",IF(ISNUMBER(_xll.BDP($C42,"DUR_ADJ_OAS_MID")),_xll.BDP($C42,"DUR_ADJ_OAS_MID"),IF(ISNUMBER(_xll.BDP($E42&amp;" ISIN","DUR_ADJ_OAS_MID")),_xll.BDP($E42&amp;" ISIN","DUR_ADJ_OAS_MID")," ")))</f>
        <v xml:space="preserve"> </v>
      </c>
      <c r="S42" s="7">
        <f t="shared" si="0"/>
        <v>8.2433825260817453E-2</v>
      </c>
      <c r="T42" t="s">
        <v>124</v>
      </c>
      <c r="U42" t="s">
        <v>52</v>
      </c>
      <c r="AG42">
        <v>3.078E-3</v>
      </c>
    </row>
    <row r="43" spans="1:33" x14ac:dyDescent="0.25">
      <c r="A43" t="s">
        <v>106</v>
      </c>
      <c r="B43" t="s">
        <v>125</v>
      </c>
      <c r="C43" t="s">
        <v>125</v>
      </c>
      <c r="F43" t="s">
        <v>126</v>
      </c>
      <c r="G43" s="1">
        <v>3</v>
      </c>
      <c r="H43" s="1">
        <v>2.5249999999999999</v>
      </c>
      <c r="I43" s="2">
        <v>757.5</v>
      </c>
      <c r="J43" s="3">
        <v>7.1580000000000002E-5</v>
      </c>
      <c r="K43" s="4">
        <v>10582441.859999999</v>
      </c>
      <c r="L43" s="5">
        <v>400001</v>
      </c>
      <c r="M43" s="6">
        <v>26.456038509999999</v>
      </c>
      <c r="N43" s="7">
        <f>IF(ISNUMBER(_xll.BDP($C43, "DELTA_MID")),_xll.BDP($C43, "DELTA_MID")," ")</f>
        <v>-2.1430999999999999E-2</v>
      </c>
      <c r="O43" s="7" t="str">
        <f>IF(ISNUMBER(N43),_xll.BDP($C43, "OPT_UNDL_TICKER"),"")</f>
        <v>SPX</v>
      </c>
      <c r="P43" s="8">
        <f>IF(ISNUMBER(N43),_xll.BDP($C43, "OPT_UNDL_PX")," ")</f>
        <v>6875.62</v>
      </c>
      <c r="Q43" s="7">
        <f>IF(ISNUMBER(N43),+G43*_xll.BDP($C43, "PX_POS_MULT_FACTOR")*P43/K43," ")</f>
        <v>0.19491588305310095</v>
      </c>
      <c r="R43" s="8" t="str">
        <f>IF(OR($A43="TUA",$A43="TYA"),"",IF(ISNUMBER(_xll.BDP($C43,"DUR_ADJ_OAS_MID")),_xll.BDP($C43,"DUR_ADJ_OAS_MID"),IF(ISNUMBER(_xll.BDP($E43&amp;" ISIN","DUR_ADJ_OAS_MID")),_xll.BDP($E43&amp;" ISIN","DUR_ADJ_OAS_MID")," ")))</f>
        <v xml:space="preserve"> </v>
      </c>
      <c r="S43" s="7">
        <f t="shared" si="0"/>
        <v>-4.1772422897110063E-3</v>
      </c>
      <c r="T43" t="s">
        <v>126</v>
      </c>
      <c r="U43" t="s">
        <v>52</v>
      </c>
      <c r="AG43">
        <v>3.078E-3</v>
      </c>
    </row>
    <row r="44" spans="1:33" x14ac:dyDescent="0.25">
      <c r="A44" t="s">
        <v>106</v>
      </c>
      <c r="B44" t="s">
        <v>127</v>
      </c>
      <c r="C44" t="s">
        <v>127</v>
      </c>
      <c r="F44" t="s">
        <v>128</v>
      </c>
      <c r="G44" s="1">
        <v>-3</v>
      </c>
      <c r="H44" s="1">
        <v>15.35</v>
      </c>
      <c r="I44" s="2">
        <v>-4605</v>
      </c>
      <c r="J44" s="3">
        <v>-4.3514999999999998E-4</v>
      </c>
      <c r="K44" s="4">
        <v>10582441.859999999</v>
      </c>
      <c r="L44" s="5">
        <v>400001</v>
      </c>
      <c r="M44" s="6">
        <v>26.456038509999999</v>
      </c>
      <c r="N44" s="7">
        <f>IF(ISNUMBER(_xll.BDP($C44, "DELTA_MID")),_xll.BDP($C44, "DELTA_MID")," ")</f>
        <v>-0.12876199999999999</v>
      </c>
      <c r="O44" s="7" t="str">
        <f>IF(ISNUMBER(N44),_xll.BDP($C44, "OPT_UNDL_TICKER"),"")</f>
        <v>SPX</v>
      </c>
      <c r="P44" s="8">
        <f>IF(ISNUMBER(N44),_xll.BDP($C44, "OPT_UNDL_PX")," ")</f>
        <v>6875.62</v>
      </c>
      <c r="Q44" s="7">
        <f>IF(ISNUMBER(N44),+G44*_xll.BDP($C44, "PX_POS_MULT_FACTOR")*P44/K44," ")</f>
        <v>-0.19491588305310095</v>
      </c>
      <c r="R44" s="8" t="str">
        <f>IF(OR($A44="TUA",$A44="TYA"),"",IF(ISNUMBER(_xll.BDP($C44,"DUR_ADJ_OAS_MID")),_xll.BDP($C44,"DUR_ADJ_OAS_MID"),IF(ISNUMBER(_xll.BDP($E44&amp;" ISIN","DUR_ADJ_OAS_MID")),_xll.BDP($E44&amp;" ISIN","DUR_ADJ_OAS_MID")," ")))</f>
        <v xml:space="preserve"> </v>
      </c>
      <c r="S44" s="7">
        <f t="shared" si="0"/>
        <v>2.5097758933683382E-2</v>
      </c>
      <c r="T44" t="s">
        <v>128</v>
      </c>
      <c r="U44" t="s">
        <v>52</v>
      </c>
      <c r="AG44">
        <v>3.078E-3</v>
      </c>
    </row>
    <row r="45" spans="1:33" x14ac:dyDescent="0.25">
      <c r="A45" t="s">
        <v>106</v>
      </c>
      <c r="B45" t="s">
        <v>129</v>
      </c>
      <c r="C45" t="s">
        <v>129</v>
      </c>
      <c r="F45" t="s">
        <v>130</v>
      </c>
      <c r="G45" s="1">
        <v>4</v>
      </c>
      <c r="H45" s="1">
        <v>20.85</v>
      </c>
      <c r="I45" s="2">
        <v>8340</v>
      </c>
      <c r="J45" s="3">
        <v>7.8810000000000002E-4</v>
      </c>
      <c r="K45" s="4">
        <v>10582441.859999999</v>
      </c>
      <c r="L45" s="5">
        <v>400001</v>
      </c>
      <c r="M45" s="6">
        <v>26.456038509999999</v>
      </c>
      <c r="N45" s="7">
        <f>IF(ISNUMBER(_xll.BDP($C45, "DELTA_MID")),_xll.BDP($C45, "DELTA_MID")," ")</f>
        <v>0.144097</v>
      </c>
      <c r="O45" s="7" t="str">
        <f>IF(ISNUMBER(N45),_xll.BDP($C45, "OPT_UNDL_TICKER"),"")</f>
        <v>SPX</v>
      </c>
      <c r="P45" s="8">
        <f>IF(ISNUMBER(N45),_xll.BDP($C45, "OPT_UNDL_PX")," ")</f>
        <v>6875.62</v>
      </c>
      <c r="Q45" s="7">
        <f>IF(ISNUMBER(N45),+G45*_xll.BDP($C45, "PX_POS_MULT_FACTOR")*P45/K45," ")</f>
        <v>0.25988784407080129</v>
      </c>
      <c r="R45" s="8" t="str">
        <f>IF(OR($A45="TUA",$A45="TYA"),"",IF(ISNUMBER(_xll.BDP($C45,"DUR_ADJ_OAS_MID")),_xll.BDP($C45,"DUR_ADJ_OAS_MID"),IF(ISNUMBER(_xll.BDP($E45&amp;" ISIN","DUR_ADJ_OAS_MID")),_xll.BDP($E45&amp;" ISIN","DUR_ADJ_OAS_MID")," ")))</f>
        <v xml:space="preserve"> </v>
      </c>
      <c r="S45" s="7">
        <f t="shared" si="0"/>
        <v>3.7449058667070254E-2</v>
      </c>
      <c r="T45" t="s">
        <v>130</v>
      </c>
      <c r="U45" t="s">
        <v>52</v>
      </c>
      <c r="AG45">
        <v>3.078E-3</v>
      </c>
    </row>
    <row r="46" spans="1:33" x14ac:dyDescent="0.25">
      <c r="A46" t="s">
        <v>106</v>
      </c>
      <c r="B46" t="s">
        <v>131</v>
      </c>
      <c r="C46" t="s">
        <v>131</v>
      </c>
      <c r="F46" t="s">
        <v>132</v>
      </c>
      <c r="G46" s="1">
        <v>10</v>
      </c>
      <c r="H46" s="1">
        <v>11.25</v>
      </c>
      <c r="I46" s="2">
        <v>11250</v>
      </c>
      <c r="J46" s="3">
        <v>1.0630800000000001E-3</v>
      </c>
      <c r="K46" s="4">
        <v>10582441.859999999</v>
      </c>
      <c r="L46" s="5">
        <v>400001</v>
      </c>
      <c r="M46" s="6">
        <v>26.456038509999999</v>
      </c>
      <c r="N46" s="7">
        <f>IF(ISNUMBER(_xll.BDP($C46, "DELTA_MID")),_xll.BDP($C46, "DELTA_MID")," ")</f>
        <v>8.8179999999999994E-2</v>
      </c>
      <c r="O46" s="7" t="str">
        <f>IF(ISNUMBER(N46),_xll.BDP($C46, "OPT_UNDL_TICKER"),"")</f>
        <v>SPX</v>
      </c>
      <c r="P46" s="8">
        <f>IF(ISNUMBER(N46),_xll.BDP($C46, "OPT_UNDL_PX")," ")</f>
        <v>6875.62</v>
      </c>
      <c r="Q46" s="7">
        <f>IF(ISNUMBER(N46),+G46*_xll.BDP($C46, "PX_POS_MULT_FACTOR")*P46/K46," ")</f>
        <v>0.64971961017700319</v>
      </c>
      <c r="R46" s="8" t="str">
        <f>IF(OR($A46="TUA",$A46="TYA"),"",IF(ISNUMBER(_xll.BDP($C46,"DUR_ADJ_OAS_MID")),_xll.BDP($C46,"DUR_ADJ_OAS_MID"),IF(ISNUMBER(_xll.BDP($E46&amp;" ISIN","DUR_ADJ_OAS_MID")),_xll.BDP($E46&amp;" ISIN","DUR_ADJ_OAS_MID")," ")))</f>
        <v xml:space="preserve"> </v>
      </c>
      <c r="S46" s="7">
        <f t="shared" si="0"/>
        <v>5.729227522540814E-2</v>
      </c>
      <c r="T46" t="s">
        <v>132</v>
      </c>
      <c r="U46" t="s">
        <v>52</v>
      </c>
      <c r="AG46">
        <v>3.078E-3</v>
      </c>
    </row>
    <row r="47" spans="1:33" x14ac:dyDescent="0.25">
      <c r="A47" t="s">
        <v>106</v>
      </c>
      <c r="B47" t="s">
        <v>133</v>
      </c>
      <c r="C47" t="s">
        <v>133</v>
      </c>
      <c r="F47" t="s">
        <v>134</v>
      </c>
      <c r="G47" s="1">
        <v>10</v>
      </c>
      <c r="H47" s="1">
        <v>17.05</v>
      </c>
      <c r="I47" s="2">
        <v>17050</v>
      </c>
      <c r="J47" s="3">
        <v>1.6111599999999999E-3</v>
      </c>
      <c r="K47" s="4">
        <v>10582441.859999999</v>
      </c>
      <c r="L47" s="5">
        <v>400001</v>
      </c>
      <c r="M47" s="6">
        <v>26.456038509999999</v>
      </c>
      <c r="N47" s="7">
        <f>IF(ISNUMBER(_xll.BDP($C47, "DELTA_MID")),_xll.BDP($C47, "DELTA_MID")," ")</f>
        <v>0.11720800000000001</v>
      </c>
      <c r="O47" s="7" t="str">
        <f>IF(ISNUMBER(N47),_xll.BDP($C47, "OPT_UNDL_TICKER"),"")</f>
        <v>SPX</v>
      </c>
      <c r="P47" s="8">
        <f>IF(ISNUMBER(N47),_xll.BDP($C47, "OPT_UNDL_PX")," ")</f>
        <v>6875.62</v>
      </c>
      <c r="Q47" s="7">
        <f>IF(ISNUMBER(N47),+G47*_xll.BDP($C47, "PX_POS_MULT_FACTOR")*P47/K47," ")</f>
        <v>0.64971961017700319</v>
      </c>
      <c r="R47" s="8" t="str">
        <f>IF(OR($A47="TUA",$A47="TYA"),"",IF(ISNUMBER(_xll.BDP($C47,"DUR_ADJ_OAS_MID")),_xll.BDP($C47,"DUR_ADJ_OAS_MID"),IF(ISNUMBER(_xll.BDP($E47&amp;" ISIN","DUR_ADJ_OAS_MID")),_xll.BDP($E47&amp;" ISIN","DUR_ADJ_OAS_MID")," ")))</f>
        <v xml:space="preserve"> </v>
      </c>
      <c r="S47" s="7">
        <f t="shared" si="0"/>
        <v>7.6152336069626195E-2</v>
      </c>
      <c r="T47" t="s">
        <v>134</v>
      </c>
      <c r="U47" t="s">
        <v>52</v>
      </c>
      <c r="AG47">
        <v>3.078E-3</v>
      </c>
    </row>
    <row r="48" spans="1:33" x14ac:dyDescent="0.25">
      <c r="A48" t="s">
        <v>106</v>
      </c>
      <c r="B48" t="s">
        <v>135</v>
      </c>
      <c r="C48" t="s">
        <v>136</v>
      </c>
      <c r="F48" t="s">
        <v>137</v>
      </c>
      <c r="G48" s="1">
        <v>3425</v>
      </c>
      <c r="H48" s="1">
        <v>539.87715900000001</v>
      </c>
      <c r="I48" s="2">
        <v>1849079.27</v>
      </c>
      <c r="J48" s="3">
        <v>0.17473087000000001</v>
      </c>
      <c r="K48" s="4">
        <v>10582441.859999999</v>
      </c>
      <c r="L48" s="5">
        <v>400001</v>
      </c>
      <c r="M48" s="6">
        <v>26.456038509999999</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137</v>
      </c>
      <c r="U48" t="s">
        <v>76</v>
      </c>
      <c r="AG48">
        <v>3.078E-3</v>
      </c>
    </row>
    <row r="49" spans="1:33" x14ac:dyDescent="0.25">
      <c r="A49" t="s">
        <v>106</v>
      </c>
      <c r="B49" t="s">
        <v>135</v>
      </c>
      <c r="C49" t="s">
        <v>136</v>
      </c>
      <c r="F49" t="s">
        <v>138</v>
      </c>
      <c r="G49" s="1">
        <v>515</v>
      </c>
      <c r="H49" s="1">
        <v>539.87716499999999</v>
      </c>
      <c r="I49" s="2">
        <v>278036.74</v>
      </c>
      <c r="J49" s="3">
        <v>2.6273399999999999E-2</v>
      </c>
      <c r="K49" s="4">
        <v>10582441.859999999</v>
      </c>
      <c r="L49" s="5">
        <v>400001</v>
      </c>
      <c r="M49" s="6">
        <v>26.456038509999999</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138</v>
      </c>
      <c r="U49" t="s">
        <v>76</v>
      </c>
      <c r="AG49">
        <v>3.078E-3</v>
      </c>
    </row>
    <row r="50" spans="1:33" x14ac:dyDescent="0.25">
      <c r="A50" t="s">
        <v>106</v>
      </c>
      <c r="B50" t="s">
        <v>139</v>
      </c>
      <c r="C50" t="s">
        <v>140</v>
      </c>
      <c r="F50" t="s">
        <v>140</v>
      </c>
      <c r="G50" s="1">
        <v>-1826760</v>
      </c>
      <c r="H50" s="1">
        <v>100</v>
      </c>
      <c r="I50" s="2">
        <v>-1826760</v>
      </c>
      <c r="J50" s="3">
        <v>-0.17262178</v>
      </c>
      <c r="K50" s="4">
        <v>10582441.859999999</v>
      </c>
      <c r="L50" s="5">
        <v>400001</v>
      </c>
      <c r="M50" s="6">
        <v>26.456038509999999</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140</v>
      </c>
      <c r="U50" t="s">
        <v>76</v>
      </c>
      <c r="AG50">
        <v>3.078E-3</v>
      </c>
    </row>
    <row r="51" spans="1:33" x14ac:dyDescent="0.25">
      <c r="A51" t="s">
        <v>106</v>
      </c>
      <c r="B51" t="s">
        <v>141</v>
      </c>
      <c r="C51" t="s">
        <v>142</v>
      </c>
      <c r="F51" t="s">
        <v>142</v>
      </c>
      <c r="G51" s="1">
        <v>-2445471</v>
      </c>
      <c r="H51" s="1">
        <v>100</v>
      </c>
      <c r="I51" s="2">
        <v>-2445471</v>
      </c>
      <c r="J51" s="3">
        <v>-0.23108759000000001</v>
      </c>
      <c r="K51" s="4">
        <v>10582441.859999999</v>
      </c>
      <c r="L51" s="5">
        <v>400001</v>
      </c>
      <c r="M51" s="6">
        <v>26.456038509999999</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142</v>
      </c>
      <c r="U51" t="s">
        <v>76</v>
      </c>
      <c r="AG51">
        <v>3.078E-3</v>
      </c>
    </row>
    <row r="52" spans="1:33" x14ac:dyDescent="0.25">
      <c r="A52" t="s">
        <v>106</v>
      </c>
      <c r="B52" t="s">
        <v>143</v>
      </c>
      <c r="C52" t="s">
        <v>144</v>
      </c>
      <c r="F52" t="s">
        <v>144</v>
      </c>
      <c r="G52" s="1">
        <v>-1496307</v>
      </c>
      <c r="H52" s="1">
        <v>100</v>
      </c>
      <c r="I52" s="2">
        <v>-1496307</v>
      </c>
      <c r="J52" s="3">
        <v>-0.14139525</v>
      </c>
      <c r="K52" s="4">
        <v>10582441.859999999</v>
      </c>
      <c r="L52" s="5">
        <v>400001</v>
      </c>
      <c r="M52" s="6">
        <v>26.456038509999999</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144</v>
      </c>
      <c r="U52" t="s">
        <v>76</v>
      </c>
      <c r="AG52">
        <v>3.078E-3</v>
      </c>
    </row>
    <row r="53" spans="1:33" x14ac:dyDescent="0.25">
      <c r="A53" t="s">
        <v>106</v>
      </c>
      <c r="B53" t="s">
        <v>145</v>
      </c>
      <c r="C53" t="s">
        <v>146</v>
      </c>
      <c r="F53" t="s">
        <v>146</v>
      </c>
      <c r="G53" s="1">
        <v>-1604487</v>
      </c>
      <c r="H53" s="1">
        <v>100</v>
      </c>
      <c r="I53" s="2">
        <v>-1604487</v>
      </c>
      <c r="J53" s="3">
        <v>-0.15161784</v>
      </c>
      <c r="K53" s="4">
        <v>10582441.859999999</v>
      </c>
      <c r="L53" s="5">
        <v>400001</v>
      </c>
      <c r="M53" s="6">
        <v>26.456038509999999</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146</v>
      </c>
      <c r="U53" t="s">
        <v>76</v>
      </c>
      <c r="AG53">
        <v>3.078E-3</v>
      </c>
    </row>
    <row r="54" spans="1:33" x14ac:dyDescent="0.25">
      <c r="A54" t="s">
        <v>106</v>
      </c>
      <c r="B54" t="s">
        <v>147</v>
      </c>
      <c r="C54" t="s">
        <v>148</v>
      </c>
      <c r="F54" t="s">
        <v>149</v>
      </c>
      <c r="G54" s="1">
        <v>1335</v>
      </c>
      <c r="H54" s="1">
        <v>965.05298100000005</v>
      </c>
      <c r="I54" s="2">
        <v>1288345.73</v>
      </c>
      <c r="J54" s="3">
        <v>0.12174371</v>
      </c>
      <c r="K54" s="4">
        <v>10582441.859999999</v>
      </c>
      <c r="L54" s="5">
        <v>400001</v>
      </c>
      <c r="M54" s="6">
        <v>26.456038509999999</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149</v>
      </c>
      <c r="U54" t="s">
        <v>76</v>
      </c>
      <c r="AG54">
        <v>3.078E-3</v>
      </c>
    </row>
    <row r="55" spans="1:33" x14ac:dyDescent="0.25">
      <c r="A55" t="s">
        <v>106</v>
      </c>
      <c r="B55" t="s">
        <v>147</v>
      </c>
      <c r="C55" t="s">
        <v>148</v>
      </c>
      <c r="F55" t="s">
        <v>150</v>
      </c>
      <c r="G55" s="1">
        <v>2521</v>
      </c>
      <c r="H55" s="1">
        <v>965.05297900000005</v>
      </c>
      <c r="I55" s="2">
        <v>2432898.56</v>
      </c>
      <c r="J55" s="3">
        <v>0.22989954000000001</v>
      </c>
      <c r="K55" s="4">
        <v>10582441.859999999</v>
      </c>
      <c r="L55" s="5">
        <v>400001</v>
      </c>
      <c r="M55" s="6">
        <v>26.456038509999999</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150</v>
      </c>
      <c r="U55" t="s">
        <v>76</v>
      </c>
      <c r="AG55">
        <v>3.078E-3</v>
      </c>
    </row>
    <row r="56" spans="1:33" x14ac:dyDescent="0.25">
      <c r="A56" t="s">
        <v>106</v>
      </c>
      <c r="B56" t="s">
        <v>151</v>
      </c>
      <c r="C56" t="s">
        <v>152</v>
      </c>
      <c r="F56" t="s">
        <v>153</v>
      </c>
      <c r="G56" s="1">
        <v>1118</v>
      </c>
      <c r="H56" s="1">
        <v>1340.012209</v>
      </c>
      <c r="I56" s="2">
        <v>1498133.65</v>
      </c>
      <c r="J56" s="3">
        <v>0.14156785999999999</v>
      </c>
      <c r="K56" s="4">
        <v>10582441.859999999</v>
      </c>
      <c r="L56" s="5">
        <v>400001</v>
      </c>
      <c r="M56" s="6">
        <v>26.456038509999999</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153</v>
      </c>
      <c r="U56" t="s">
        <v>76</v>
      </c>
      <c r="AG56">
        <v>3.078E-3</v>
      </c>
    </row>
    <row r="57" spans="1:33" x14ac:dyDescent="0.25">
      <c r="A57" t="s">
        <v>106</v>
      </c>
      <c r="B57" t="s">
        <v>154</v>
      </c>
      <c r="C57" t="s">
        <v>155</v>
      </c>
      <c r="F57" t="s">
        <v>156</v>
      </c>
      <c r="G57" s="1">
        <v>1126</v>
      </c>
      <c r="H57" s="1">
        <v>1445.7296799999999</v>
      </c>
      <c r="I57" s="2">
        <v>1627891.62</v>
      </c>
      <c r="J57" s="3">
        <v>0.15382949000000001</v>
      </c>
      <c r="K57" s="4">
        <v>10582441.859999999</v>
      </c>
      <c r="L57" s="5">
        <v>400001</v>
      </c>
      <c r="M57" s="6">
        <v>26.456038509999999</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156</v>
      </c>
      <c r="U57" t="s">
        <v>76</v>
      </c>
      <c r="AG57">
        <v>3.078E-3</v>
      </c>
    </row>
    <row r="58" spans="1:33" x14ac:dyDescent="0.25">
      <c r="A58" t="s">
        <v>106</v>
      </c>
      <c r="B58" t="s">
        <v>154</v>
      </c>
      <c r="C58" t="s">
        <v>155</v>
      </c>
      <c r="F58" t="s">
        <v>157</v>
      </c>
      <c r="G58" s="1">
        <v>1130</v>
      </c>
      <c r="H58" s="1">
        <v>1445.729681</v>
      </c>
      <c r="I58" s="2">
        <v>1633674.54</v>
      </c>
      <c r="J58" s="3">
        <v>0.15437595000000001</v>
      </c>
      <c r="K58" s="4">
        <v>10582441.859999999</v>
      </c>
      <c r="L58" s="5">
        <v>400001</v>
      </c>
      <c r="M58" s="6">
        <v>26.456038509999999</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157</v>
      </c>
      <c r="U58" t="s">
        <v>76</v>
      </c>
      <c r="AG58">
        <v>3.078E-3</v>
      </c>
    </row>
    <row r="59" spans="1:33" x14ac:dyDescent="0.25">
      <c r="A59" t="s">
        <v>106</v>
      </c>
      <c r="B59" t="s">
        <v>158</v>
      </c>
      <c r="C59" t="s">
        <v>159</v>
      </c>
      <c r="F59" t="s">
        <v>159</v>
      </c>
      <c r="G59" s="1">
        <v>-274397</v>
      </c>
      <c r="H59" s="1">
        <v>100</v>
      </c>
      <c r="I59" s="2">
        <v>-274397</v>
      </c>
      <c r="J59" s="3">
        <v>-2.5929460000000001E-2</v>
      </c>
      <c r="K59" s="4">
        <v>10582441.859999999</v>
      </c>
      <c r="L59" s="5">
        <v>400001</v>
      </c>
      <c r="M59" s="6">
        <v>26.456038509999999</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159</v>
      </c>
      <c r="U59" t="s">
        <v>76</v>
      </c>
      <c r="AG59">
        <v>3.078E-3</v>
      </c>
    </row>
    <row r="60" spans="1:33" x14ac:dyDescent="0.25">
      <c r="A60" t="s">
        <v>106</v>
      </c>
      <c r="B60" t="s">
        <v>160</v>
      </c>
      <c r="C60" t="s">
        <v>161</v>
      </c>
      <c r="F60" t="s">
        <v>161</v>
      </c>
      <c r="G60" s="1">
        <v>-1293664</v>
      </c>
      <c r="H60" s="1">
        <v>100</v>
      </c>
      <c r="I60" s="2">
        <v>-1293664</v>
      </c>
      <c r="J60" s="3">
        <v>-0.12224627</v>
      </c>
      <c r="K60" s="4">
        <v>10582441.859999999</v>
      </c>
      <c r="L60" s="5">
        <v>400001</v>
      </c>
      <c r="M60" s="6">
        <v>26.456038509999999</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161</v>
      </c>
      <c r="U60" t="s">
        <v>76</v>
      </c>
      <c r="AG60">
        <v>3.078E-3</v>
      </c>
    </row>
    <row r="61" spans="1:33" x14ac:dyDescent="0.25">
      <c r="A61" t="s">
        <v>106</v>
      </c>
      <c r="B61" t="s">
        <v>162</v>
      </c>
      <c r="C61" t="s">
        <v>163</v>
      </c>
      <c r="F61" t="s">
        <v>163</v>
      </c>
      <c r="G61" s="1">
        <v>-1608521</v>
      </c>
      <c r="H61" s="1">
        <v>100</v>
      </c>
      <c r="I61" s="2">
        <v>-1608521</v>
      </c>
      <c r="J61" s="3">
        <v>-0.15199904</v>
      </c>
      <c r="K61" s="4">
        <v>10582441.859999999</v>
      </c>
      <c r="L61" s="5">
        <v>400001</v>
      </c>
      <c r="M61" s="6">
        <v>26.456038509999999</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163</v>
      </c>
      <c r="U61" t="s">
        <v>76</v>
      </c>
      <c r="AG61">
        <v>3.078E-3</v>
      </c>
    </row>
    <row r="62" spans="1:33" x14ac:dyDescent="0.25">
      <c r="A62" t="s">
        <v>106</v>
      </c>
      <c r="B62" t="s">
        <v>101</v>
      </c>
      <c r="C62" t="s">
        <v>102</v>
      </c>
      <c r="D62" t="s">
        <v>103</v>
      </c>
      <c r="E62" t="s">
        <v>104</v>
      </c>
      <c r="F62" t="s">
        <v>105</v>
      </c>
      <c r="G62" s="1">
        <v>45500</v>
      </c>
      <c r="H62" s="1">
        <v>100.31</v>
      </c>
      <c r="I62" s="2">
        <v>4564105</v>
      </c>
      <c r="J62" s="3">
        <v>0.43129033999999999</v>
      </c>
      <c r="K62" s="4">
        <v>10582441.859999999</v>
      </c>
      <c r="L62" s="5">
        <v>400001</v>
      </c>
      <c r="M62" s="6">
        <v>26.456038509999999</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105</v>
      </c>
      <c r="U62" t="s">
        <v>41</v>
      </c>
      <c r="AG62">
        <v>3.078E-3</v>
      </c>
    </row>
    <row r="63" spans="1:33" x14ac:dyDescent="0.25">
      <c r="A63" t="s">
        <v>106</v>
      </c>
      <c r="B63" t="s">
        <v>164</v>
      </c>
      <c r="C63" t="s">
        <v>164</v>
      </c>
      <c r="D63" t="s">
        <v>165</v>
      </c>
      <c r="E63" t="s">
        <v>166</v>
      </c>
      <c r="F63" t="s">
        <v>167</v>
      </c>
      <c r="G63" s="1">
        <v>1450000</v>
      </c>
      <c r="H63" s="1">
        <v>99.671145999999993</v>
      </c>
      <c r="I63" s="2">
        <v>1445231.62</v>
      </c>
      <c r="J63" s="3">
        <v>0.13656882000000001</v>
      </c>
      <c r="K63" s="4">
        <v>10582441.859999999</v>
      </c>
      <c r="L63" s="5">
        <v>400001</v>
      </c>
      <c r="M63" s="6">
        <v>26.456038509999999</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f>IF(OR($A63="TUA",$A63="TYA"),"",IF(ISNUMBER(_xll.BDP($C63,"DUR_ADJ_OAS_MID")),_xll.BDP($C63,"DUR_ADJ_OAS_MID"),IF(ISNUMBER(_xll.BDP($E63&amp;" ISIN","DUR_ADJ_OAS_MID")),_xll.BDP($E63&amp;" ISIN","DUR_ADJ_OAS_MID")," ")))</f>
        <v>8.7365585144934921E-2</v>
      </c>
      <c r="S63" s="7">
        <f t="shared" si="0"/>
        <v>1.1931414871853292E-2</v>
      </c>
      <c r="T63" t="s">
        <v>167</v>
      </c>
      <c r="U63" t="s">
        <v>90</v>
      </c>
      <c r="AG63">
        <v>3.078E-3</v>
      </c>
    </row>
    <row r="64" spans="1:33" x14ac:dyDescent="0.25">
      <c r="A64" t="s">
        <v>106</v>
      </c>
      <c r="B64" t="s">
        <v>168</v>
      </c>
      <c r="C64" t="s">
        <v>168</v>
      </c>
      <c r="D64" t="s">
        <v>169</v>
      </c>
      <c r="E64" t="s">
        <v>170</v>
      </c>
      <c r="F64" t="s">
        <v>171</v>
      </c>
      <c r="G64" s="1">
        <v>1100000</v>
      </c>
      <c r="H64" s="1">
        <v>99.459249999999997</v>
      </c>
      <c r="I64" s="2">
        <v>1094051.75</v>
      </c>
      <c r="J64" s="3">
        <v>0.10338368000000001</v>
      </c>
      <c r="K64" s="4">
        <v>10582441.859999999</v>
      </c>
      <c r="L64" s="5">
        <v>400001</v>
      </c>
      <c r="M64" s="6">
        <v>26.456038509999999</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f>IF(OR($A64="TUA",$A64="TYA"),"",IF(ISNUMBER(_xll.BDP($C64,"DUR_ADJ_OAS_MID")),_xll.BDP($C64,"DUR_ADJ_OAS_MID"),IF(ISNUMBER(_xll.BDP($E64&amp;" ISIN","DUR_ADJ_OAS_MID")),_xll.BDP($E64&amp;" ISIN","DUR_ADJ_OAS_MID")," ")))</f>
        <v>0.14436417033802934</v>
      </c>
      <c r="S64" s="7">
        <f t="shared" si="0"/>
        <v>1.4924899189692318E-2</v>
      </c>
      <c r="T64" t="s">
        <v>171</v>
      </c>
      <c r="U64" t="s">
        <v>90</v>
      </c>
      <c r="AG64">
        <v>3.078E-3</v>
      </c>
    </row>
    <row r="65" spans="1:33" x14ac:dyDescent="0.25">
      <c r="A65" t="s">
        <v>106</v>
      </c>
      <c r="B65" t="s">
        <v>91</v>
      </c>
      <c r="C65" t="s">
        <v>91</v>
      </c>
      <c r="D65" t="s">
        <v>92</v>
      </c>
      <c r="E65" t="s">
        <v>93</v>
      </c>
      <c r="F65" t="s">
        <v>94</v>
      </c>
      <c r="G65" s="1">
        <v>2700000</v>
      </c>
      <c r="H65" s="1">
        <v>99.326847000000001</v>
      </c>
      <c r="I65" s="2">
        <v>2681824.87</v>
      </c>
      <c r="J65" s="3">
        <v>0.25342211999999997</v>
      </c>
      <c r="K65" s="4">
        <v>10582441.859999999</v>
      </c>
      <c r="L65" s="5">
        <v>400001</v>
      </c>
      <c r="M65" s="6">
        <v>26.456038509999999</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f>IF(OR($A65="TUA",$A65="TYA"),"",IF(ISNUMBER(_xll.BDP($C65,"DUR_ADJ_OAS_MID")),_xll.BDP($C65,"DUR_ADJ_OAS_MID"),IF(ISNUMBER(_xll.BDP($E65&amp;" ISIN","DUR_ADJ_OAS_MID")),_xll.BDP($E65&amp;" ISIN","DUR_ADJ_OAS_MID")," ")))</f>
        <v>0.18226203047734024</v>
      </c>
      <c r="S65" s="7">
        <f t="shared" si="0"/>
        <v>4.618923015907217E-2</v>
      </c>
      <c r="T65" t="s">
        <v>94</v>
      </c>
      <c r="U65" t="s">
        <v>90</v>
      </c>
      <c r="AG65">
        <v>3.078E-3</v>
      </c>
    </row>
    <row r="66" spans="1:33" x14ac:dyDescent="0.25">
      <c r="A66" t="s">
        <v>106</v>
      </c>
      <c r="B66" t="s">
        <v>172</v>
      </c>
      <c r="C66" t="s">
        <v>172</v>
      </c>
      <c r="D66" t="s">
        <v>173</v>
      </c>
      <c r="E66" t="s">
        <v>174</v>
      </c>
      <c r="F66" t="s">
        <v>175</v>
      </c>
      <c r="G66" s="1">
        <v>550000</v>
      </c>
      <c r="H66" s="1">
        <v>98.839749999999995</v>
      </c>
      <c r="I66" s="2">
        <v>543618.63</v>
      </c>
      <c r="J66" s="3">
        <v>5.1369869999999998E-2</v>
      </c>
      <c r="K66" s="4">
        <v>10582441.859999999</v>
      </c>
      <c r="L66" s="5">
        <v>400001</v>
      </c>
      <c r="M66" s="6">
        <v>26.456038509999999</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f>IF(OR($A66="TUA",$A66="TYA"),"",IF(ISNUMBER(_xll.BDP($C66,"DUR_ADJ_OAS_MID")),_xll.BDP($C66,"DUR_ADJ_OAS_MID"),IF(ISNUMBER(_xll.BDP($E66&amp;" ISIN","DUR_ADJ_OAS_MID")),_xll.BDP($E66&amp;" ISIN","DUR_ADJ_OAS_MID")," ")))</f>
        <v>0.31406061246092537</v>
      </c>
      <c r="S66" s="7">
        <f t="shared" si="0"/>
        <v>1.6133252834238117E-2</v>
      </c>
      <c r="T66" t="s">
        <v>175</v>
      </c>
      <c r="U66" t="s">
        <v>90</v>
      </c>
      <c r="AG66">
        <v>3.078E-3</v>
      </c>
    </row>
    <row r="67" spans="1:33" x14ac:dyDescent="0.25">
      <c r="A67" t="s">
        <v>106</v>
      </c>
      <c r="B67" t="s">
        <v>99</v>
      </c>
      <c r="C67" t="s">
        <v>99</v>
      </c>
      <c r="G67" s="1">
        <v>135359.38</v>
      </c>
      <c r="H67" s="1">
        <v>1</v>
      </c>
      <c r="I67" s="2">
        <v>135359.38</v>
      </c>
      <c r="J67" s="3">
        <v>1.2790940000000001E-2</v>
      </c>
      <c r="K67" s="4">
        <v>10582441.859999999</v>
      </c>
      <c r="L67" s="5">
        <v>400001</v>
      </c>
      <c r="M67" s="6">
        <v>26.456038509999999</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99</v>
      </c>
      <c r="U67" t="s">
        <v>99</v>
      </c>
      <c r="AG67">
        <v>3.078E-3</v>
      </c>
    </row>
    <row r="68" spans="1:33" x14ac:dyDescent="0.25">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row>
    <row r="69" spans="1:33" x14ac:dyDescent="0.25">
      <c r="A69" t="s">
        <v>176</v>
      </c>
      <c r="B69" t="s">
        <v>177</v>
      </c>
      <c r="C69" t="s">
        <v>177</v>
      </c>
      <c r="F69" t="s">
        <v>178</v>
      </c>
      <c r="G69" s="1">
        <v>-34700000</v>
      </c>
      <c r="H69" s="1">
        <v>-8.6725030000000007</v>
      </c>
      <c r="I69" s="2">
        <v>-3009358.5</v>
      </c>
      <c r="J69" s="3">
        <v>-6.5535599999999999E-3</v>
      </c>
      <c r="K69" s="4">
        <v>459194794.23000002</v>
      </c>
      <c r="L69" s="5">
        <v>20575001</v>
      </c>
      <c r="M69" s="6">
        <v>22.318093409999999</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178</v>
      </c>
      <c r="U69" t="s">
        <v>76</v>
      </c>
    </row>
    <row r="70" spans="1:33" x14ac:dyDescent="0.25">
      <c r="A70" t="s">
        <v>176</v>
      </c>
      <c r="B70" t="s">
        <v>74</v>
      </c>
      <c r="C70" t="s">
        <v>74</v>
      </c>
      <c r="F70" t="s">
        <v>75</v>
      </c>
      <c r="G70" s="1">
        <v>-200000000</v>
      </c>
      <c r="H70" s="1">
        <v>-2.2857430000000001</v>
      </c>
      <c r="I70" s="2">
        <v>-4571486.32</v>
      </c>
      <c r="J70" s="3">
        <v>-9.9554399999999994E-3</v>
      </c>
      <c r="K70" s="4">
        <v>459194794.23000002</v>
      </c>
      <c r="L70" s="5">
        <v>20575001</v>
      </c>
      <c r="M70" s="6">
        <v>22.318093409999999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75</v>
      </c>
      <c r="U70" t="s">
        <v>76</v>
      </c>
    </row>
    <row r="71" spans="1:33" x14ac:dyDescent="0.25">
      <c r="A71" t="s">
        <v>176</v>
      </c>
      <c r="B71" t="s">
        <v>179</v>
      </c>
      <c r="C71" t="s">
        <v>180</v>
      </c>
      <c r="F71" t="s">
        <v>179</v>
      </c>
      <c r="G71" s="1">
        <v>2627348</v>
      </c>
      <c r="H71" s="1">
        <v>81.12</v>
      </c>
      <c r="I71" s="2">
        <v>213130469.75999999</v>
      </c>
      <c r="J71" s="3">
        <v>0.46413956000000001</v>
      </c>
      <c r="K71" s="4">
        <v>459194794.23000002</v>
      </c>
      <c r="L71" s="5">
        <v>20575001</v>
      </c>
      <c r="M71" s="6">
        <v>22.318093409999999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179</v>
      </c>
      <c r="U71" t="s">
        <v>76</v>
      </c>
    </row>
    <row r="72" spans="1:33" x14ac:dyDescent="0.25">
      <c r="A72" t="s">
        <v>176</v>
      </c>
      <c r="B72" t="s">
        <v>181</v>
      </c>
      <c r="C72" t="s">
        <v>180</v>
      </c>
      <c r="F72" t="s">
        <v>181</v>
      </c>
      <c r="G72" s="1">
        <v>1233641</v>
      </c>
      <c r="H72" s="1">
        <v>81.12</v>
      </c>
      <c r="I72" s="2">
        <v>100072957.92</v>
      </c>
      <c r="J72" s="3">
        <v>0.21793139</v>
      </c>
      <c r="K72" s="4">
        <v>459194794.23000002</v>
      </c>
      <c r="L72" s="5">
        <v>20575001</v>
      </c>
      <c r="M72" s="6">
        <v>22.318093409999999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181</v>
      </c>
      <c r="U72" t="s">
        <v>76</v>
      </c>
    </row>
    <row r="73" spans="1:33" x14ac:dyDescent="0.25">
      <c r="A73" t="s">
        <v>176</v>
      </c>
      <c r="B73" t="s">
        <v>182</v>
      </c>
      <c r="C73" t="s">
        <v>180</v>
      </c>
      <c r="F73" t="s">
        <v>182</v>
      </c>
      <c r="G73" s="1">
        <v>1783294</v>
      </c>
      <c r="H73" s="1">
        <v>81.12</v>
      </c>
      <c r="I73" s="2">
        <v>144660809.28</v>
      </c>
      <c r="J73" s="3">
        <v>0.31503146999999998</v>
      </c>
      <c r="K73" s="4">
        <v>459194794.23000002</v>
      </c>
      <c r="L73" s="5">
        <v>20575001</v>
      </c>
      <c r="M73" s="6">
        <v>22.318093409999999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182</v>
      </c>
      <c r="U73" t="s">
        <v>76</v>
      </c>
    </row>
    <row r="74" spans="1:33" x14ac:dyDescent="0.25">
      <c r="A74" t="s">
        <v>176</v>
      </c>
      <c r="B74" t="s">
        <v>183</v>
      </c>
      <c r="C74" t="s">
        <v>184</v>
      </c>
      <c r="F74" t="s">
        <v>184</v>
      </c>
      <c r="G74" s="1">
        <v>-99974266</v>
      </c>
      <c r="H74" s="1">
        <v>100</v>
      </c>
      <c r="I74" s="2">
        <v>-99974266</v>
      </c>
      <c r="J74" s="3">
        <v>-0.21771646</v>
      </c>
      <c r="K74" s="4">
        <v>459194794.23000002</v>
      </c>
      <c r="L74" s="5">
        <v>20575001</v>
      </c>
      <c r="M74" s="6">
        <v>22.318093409999999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184</v>
      </c>
      <c r="U74" t="s">
        <v>76</v>
      </c>
    </row>
    <row r="75" spans="1:33" x14ac:dyDescent="0.25">
      <c r="A75" t="s">
        <v>176</v>
      </c>
      <c r="B75" t="s">
        <v>185</v>
      </c>
      <c r="C75" t="s">
        <v>186</v>
      </c>
      <c r="F75" t="s">
        <v>186</v>
      </c>
      <c r="G75" s="1">
        <v>-212920281</v>
      </c>
      <c r="H75" s="1">
        <v>100</v>
      </c>
      <c r="I75" s="2">
        <v>-212920281</v>
      </c>
      <c r="J75" s="3">
        <v>-0.46368183000000002</v>
      </c>
      <c r="K75" s="4">
        <v>459194794.23000002</v>
      </c>
      <c r="L75" s="5">
        <v>20575001</v>
      </c>
      <c r="M75" s="6">
        <v>22.318093409999999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186</v>
      </c>
      <c r="U75" t="s">
        <v>76</v>
      </c>
    </row>
    <row r="76" spans="1:33" x14ac:dyDescent="0.25">
      <c r="A76" t="s">
        <v>176</v>
      </c>
      <c r="B76" t="s">
        <v>187</v>
      </c>
      <c r="C76" t="s">
        <v>188</v>
      </c>
      <c r="F76" t="s">
        <v>188</v>
      </c>
      <c r="G76" s="1">
        <v>-144524145</v>
      </c>
      <c r="H76" s="1">
        <v>100</v>
      </c>
      <c r="I76" s="2">
        <v>-144524145</v>
      </c>
      <c r="J76" s="3">
        <v>-0.31473384999999998</v>
      </c>
      <c r="K76" s="4">
        <v>459194794.23000002</v>
      </c>
      <c r="L76" s="5">
        <v>20575001</v>
      </c>
      <c r="M76" s="6">
        <v>22.318093409999999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188</v>
      </c>
      <c r="U76" t="s">
        <v>76</v>
      </c>
      <c r="AC76" s="8" t="s">
        <v>189</v>
      </c>
      <c r="AD76" s="8" t="s">
        <v>190</v>
      </c>
      <c r="AE76" s="8">
        <v>0</v>
      </c>
    </row>
    <row r="77" spans="1:33" x14ac:dyDescent="0.25">
      <c r="A77" t="s">
        <v>176</v>
      </c>
      <c r="B77" t="s">
        <v>191</v>
      </c>
      <c r="C77" t="s">
        <v>192</v>
      </c>
      <c r="F77" t="s">
        <v>192</v>
      </c>
      <c r="G77" s="1">
        <v>94126896</v>
      </c>
      <c r="H77" s="1">
        <v>100</v>
      </c>
      <c r="I77" s="2">
        <v>94126896</v>
      </c>
      <c r="J77" s="3">
        <v>0.20498250000000001</v>
      </c>
      <c r="K77" s="4">
        <v>459194794.23000002</v>
      </c>
      <c r="L77" s="5">
        <v>20575001</v>
      </c>
      <c r="M77" s="6">
        <v>22.318093409999999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192</v>
      </c>
      <c r="U77" t="s">
        <v>76</v>
      </c>
    </row>
    <row r="78" spans="1:33" x14ac:dyDescent="0.25">
      <c r="A78" t="s">
        <v>176</v>
      </c>
      <c r="B78" t="s">
        <v>191</v>
      </c>
      <c r="C78" t="s">
        <v>193</v>
      </c>
      <c r="F78" t="s">
        <v>193</v>
      </c>
      <c r="G78" s="1">
        <v>-827391</v>
      </c>
      <c r="H78" s="1">
        <v>113.3034</v>
      </c>
      <c r="I78" s="2">
        <v>-93746213.430000007</v>
      </c>
      <c r="J78" s="3">
        <v>-0.20415348</v>
      </c>
      <c r="K78" s="4">
        <v>459194794.23000002</v>
      </c>
      <c r="L78" s="5">
        <v>20575001</v>
      </c>
      <c r="M78" s="6">
        <v>22.318093409999999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193</v>
      </c>
      <c r="U78" t="s">
        <v>76</v>
      </c>
    </row>
    <row r="79" spans="1:33" x14ac:dyDescent="0.25">
      <c r="A79" t="s">
        <v>176</v>
      </c>
      <c r="B79" t="s">
        <v>194</v>
      </c>
      <c r="C79" t="s">
        <v>195</v>
      </c>
      <c r="D79" t="s">
        <v>196</v>
      </c>
      <c r="E79" t="s">
        <v>197</v>
      </c>
      <c r="F79" t="s">
        <v>198</v>
      </c>
      <c r="G79" s="1">
        <v>-31893.842989026001</v>
      </c>
      <c r="H79" s="1">
        <v>63.87</v>
      </c>
      <c r="I79" s="2">
        <v>-2037059.7517090901</v>
      </c>
      <c r="J79" s="3">
        <v>-4.4361560220318001E-3</v>
      </c>
      <c r="K79" s="4">
        <v>459194794.23000002</v>
      </c>
      <c r="L79" s="5">
        <v>20575001</v>
      </c>
      <c r="M79" s="6">
        <v>22.318093409999999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AB79" s="8" t="s">
        <v>193</v>
      </c>
    </row>
    <row r="80" spans="1:33" x14ac:dyDescent="0.25">
      <c r="A80" t="s">
        <v>176</v>
      </c>
      <c r="B80" t="s">
        <v>199</v>
      </c>
      <c r="C80" t="s">
        <v>200</v>
      </c>
      <c r="D80" t="s">
        <v>201</v>
      </c>
      <c r="E80" t="s">
        <v>202</v>
      </c>
      <c r="F80" t="s">
        <v>203</v>
      </c>
      <c r="G80" s="1">
        <v>-93892.019580983993</v>
      </c>
      <c r="H80" s="1">
        <v>15.15</v>
      </c>
      <c r="I80" s="2">
        <v>-1422464.096651908</v>
      </c>
      <c r="J80" s="3">
        <v>-3.0977356767233001E-3</v>
      </c>
      <c r="K80" s="4">
        <v>459194794.23000002</v>
      </c>
      <c r="L80" s="5">
        <v>20575001</v>
      </c>
      <c r="M80" s="6">
        <v>22.318093409999999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AB80" s="8" t="s">
        <v>193</v>
      </c>
    </row>
    <row r="81" spans="1:28" x14ac:dyDescent="0.25">
      <c r="A81" t="s">
        <v>176</v>
      </c>
      <c r="B81" t="s">
        <v>204</v>
      </c>
      <c r="C81" t="s">
        <v>205</v>
      </c>
      <c r="D81" t="s">
        <v>206</v>
      </c>
      <c r="E81" t="s">
        <v>207</v>
      </c>
      <c r="F81" t="s">
        <v>208</v>
      </c>
      <c r="G81" s="1">
        <v>-46430.992816022997</v>
      </c>
      <c r="H81" s="1">
        <v>14.33</v>
      </c>
      <c r="I81" s="2">
        <v>-665356.1270536097</v>
      </c>
      <c r="J81" s="3">
        <v>-1.4489626960368001E-3</v>
      </c>
      <c r="K81" s="4">
        <v>459194794.23000002</v>
      </c>
      <c r="L81" s="5">
        <v>20575001</v>
      </c>
      <c r="M81" s="6">
        <v>22.318093409999999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AB81" s="8" t="s">
        <v>193</v>
      </c>
    </row>
    <row r="82" spans="1:28" x14ac:dyDescent="0.25">
      <c r="A82" t="s">
        <v>176</v>
      </c>
      <c r="B82" t="s">
        <v>209</v>
      </c>
      <c r="C82" t="s">
        <v>210</v>
      </c>
      <c r="D82" t="s">
        <v>211</v>
      </c>
      <c r="E82" t="s">
        <v>212</v>
      </c>
      <c r="F82" t="s">
        <v>213</v>
      </c>
      <c r="G82" s="1">
        <v>-59066.903203676993</v>
      </c>
      <c r="H82" s="1">
        <v>17.02</v>
      </c>
      <c r="I82" s="2">
        <v>-1005318.692526582</v>
      </c>
      <c r="J82" s="3">
        <v>-2.1893076863215002E-3</v>
      </c>
      <c r="K82" s="4">
        <v>459194794.23000002</v>
      </c>
      <c r="L82" s="5">
        <v>20575001</v>
      </c>
      <c r="M82" s="6">
        <v>22.318093409999999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AB82" s="8" t="s">
        <v>193</v>
      </c>
    </row>
    <row r="83" spans="1:28" x14ac:dyDescent="0.25">
      <c r="A83" t="s">
        <v>176</v>
      </c>
      <c r="B83" t="s">
        <v>214</v>
      </c>
      <c r="C83" t="s">
        <v>215</v>
      </c>
      <c r="D83" t="s">
        <v>216</v>
      </c>
      <c r="E83" t="s">
        <v>217</v>
      </c>
      <c r="F83" t="s">
        <v>218</v>
      </c>
      <c r="G83" s="1">
        <v>-134626.33186682401</v>
      </c>
      <c r="H83" s="1">
        <v>8.08</v>
      </c>
      <c r="I83" s="2">
        <v>-1087780.761483938</v>
      </c>
      <c r="J83" s="3">
        <v>-2.3688873984469999E-3</v>
      </c>
      <c r="K83" s="4">
        <v>459194794.23000002</v>
      </c>
      <c r="L83" s="5">
        <v>20575001</v>
      </c>
      <c r="M83" s="6">
        <v>22.318093409999999</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AB83" s="8" t="s">
        <v>193</v>
      </c>
    </row>
    <row r="84" spans="1:28" x14ac:dyDescent="0.25">
      <c r="A84" t="s">
        <v>176</v>
      </c>
      <c r="B84" t="s">
        <v>219</v>
      </c>
      <c r="C84" t="s">
        <v>220</v>
      </c>
      <c r="D84" t="s">
        <v>221</v>
      </c>
      <c r="E84" t="s">
        <v>222</v>
      </c>
      <c r="F84" t="s">
        <v>223</v>
      </c>
      <c r="G84" s="1">
        <v>-17972.123963040001</v>
      </c>
      <c r="H84" s="1">
        <v>64.31</v>
      </c>
      <c r="I84" s="2">
        <v>-1155787.2920631019</v>
      </c>
      <c r="J84" s="3">
        <v>-2.5169869227309998E-3</v>
      </c>
      <c r="K84" s="4">
        <v>459194794.23000002</v>
      </c>
      <c r="L84" s="5">
        <v>20575001</v>
      </c>
      <c r="M84" s="6">
        <v>22.318093409999999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AB84" s="8" t="s">
        <v>193</v>
      </c>
    </row>
    <row r="85" spans="1:28" x14ac:dyDescent="0.25">
      <c r="A85" t="s">
        <v>176</v>
      </c>
      <c r="B85" t="s">
        <v>224</v>
      </c>
      <c r="C85" t="s">
        <v>225</v>
      </c>
      <c r="D85" t="s">
        <v>226</v>
      </c>
      <c r="E85" t="s">
        <v>227</v>
      </c>
      <c r="F85" t="s">
        <v>228</v>
      </c>
      <c r="G85" s="1">
        <v>-23747.531574264001</v>
      </c>
      <c r="H85" s="1">
        <v>48.96</v>
      </c>
      <c r="I85" s="2">
        <v>-1162679.1458759659</v>
      </c>
      <c r="J85" s="3">
        <v>-2.5319954853268E-3</v>
      </c>
      <c r="K85" s="4">
        <v>459194794.23000002</v>
      </c>
      <c r="L85" s="5">
        <v>20575001</v>
      </c>
      <c r="M85" s="6">
        <v>22.318093409999999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AB85" s="8" t="s">
        <v>193</v>
      </c>
    </row>
    <row r="86" spans="1:28" x14ac:dyDescent="0.25">
      <c r="A86" t="s">
        <v>176</v>
      </c>
      <c r="B86" t="s">
        <v>229</v>
      </c>
      <c r="C86" t="s">
        <v>230</v>
      </c>
      <c r="D86" t="s">
        <v>231</v>
      </c>
      <c r="E86" t="s">
        <v>232</v>
      </c>
      <c r="F86" t="s">
        <v>233</v>
      </c>
      <c r="G86" s="1">
        <v>-49710.941182568997</v>
      </c>
      <c r="H86" s="1">
        <v>34.67</v>
      </c>
      <c r="I86" s="2">
        <v>-1723478.3307996669</v>
      </c>
      <c r="J86" s="3">
        <v>-3.7532619107533E-3</v>
      </c>
      <c r="K86" s="4">
        <v>459194794.23000002</v>
      </c>
      <c r="L86" s="5">
        <v>20575001</v>
      </c>
      <c r="M86" s="6">
        <v>22.318093409999999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193</v>
      </c>
    </row>
    <row r="87" spans="1:28" x14ac:dyDescent="0.25">
      <c r="A87" t="s">
        <v>176</v>
      </c>
      <c r="B87" t="s">
        <v>234</v>
      </c>
      <c r="C87" t="s">
        <v>235</v>
      </c>
      <c r="D87" t="s">
        <v>236</v>
      </c>
      <c r="E87" t="s">
        <v>237</v>
      </c>
      <c r="F87" t="s">
        <v>238</v>
      </c>
      <c r="G87" s="1">
        <v>-7067.5995711209998</v>
      </c>
      <c r="H87" s="1">
        <v>62.91</v>
      </c>
      <c r="I87" s="2">
        <v>-444622.6890192221</v>
      </c>
      <c r="J87" s="3">
        <v>-9.6826596164869996E-4</v>
      </c>
      <c r="K87" s="4">
        <v>459194794.23000002</v>
      </c>
      <c r="L87" s="5">
        <v>20575001</v>
      </c>
      <c r="M87" s="6">
        <v>22.318093409999999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AB87" s="8" t="s">
        <v>193</v>
      </c>
    </row>
    <row r="88" spans="1:28" x14ac:dyDescent="0.25">
      <c r="A88" t="s">
        <v>176</v>
      </c>
      <c r="B88" t="s">
        <v>239</v>
      </c>
      <c r="C88" t="s">
        <v>240</v>
      </c>
      <c r="D88" t="s">
        <v>241</v>
      </c>
      <c r="E88" t="s">
        <v>242</v>
      </c>
      <c r="F88" t="s">
        <v>243</v>
      </c>
      <c r="G88" s="1">
        <v>-28281.728576837999</v>
      </c>
      <c r="H88" s="1">
        <v>22.26</v>
      </c>
      <c r="I88" s="2">
        <v>-629551.27812041389</v>
      </c>
      <c r="J88" s="3">
        <v>-1.3709895800889001E-3</v>
      </c>
      <c r="K88" s="4">
        <v>459194794.23000002</v>
      </c>
      <c r="L88" s="5">
        <v>20575001</v>
      </c>
      <c r="M88" s="6">
        <v>22.318093409999999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AB88" s="8" t="s">
        <v>193</v>
      </c>
    </row>
    <row r="89" spans="1:28" x14ac:dyDescent="0.25">
      <c r="A89" t="s">
        <v>176</v>
      </c>
      <c r="B89" t="s">
        <v>244</v>
      </c>
      <c r="C89" t="s">
        <v>245</v>
      </c>
      <c r="D89" t="s">
        <v>246</v>
      </c>
      <c r="E89" t="s">
        <v>247</v>
      </c>
      <c r="F89" t="s">
        <v>248</v>
      </c>
      <c r="G89" s="1">
        <v>-22660.818032261999</v>
      </c>
      <c r="H89" s="1">
        <v>44.39</v>
      </c>
      <c r="I89" s="2">
        <v>-1005913.71245211</v>
      </c>
      <c r="J89" s="3">
        <v>-2.1906034761105002E-3</v>
      </c>
      <c r="K89" s="4">
        <v>459194794.23000002</v>
      </c>
      <c r="L89" s="5">
        <v>20575001</v>
      </c>
      <c r="M89" s="6">
        <v>22.318093409999999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AB89" s="8" t="s">
        <v>193</v>
      </c>
    </row>
    <row r="90" spans="1:28" x14ac:dyDescent="0.25">
      <c r="A90" t="s">
        <v>176</v>
      </c>
      <c r="B90" t="s">
        <v>249</v>
      </c>
      <c r="C90" t="s">
        <v>250</v>
      </c>
      <c r="D90" t="s">
        <v>251</v>
      </c>
      <c r="E90" t="s">
        <v>252</v>
      </c>
      <c r="F90" t="s">
        <v>253</v>
      </c>
      <c r="G90" s="1">
        <v>-30733.937611772999</v>
      </c>
      <c r="H90" s="1">
        <v>51.95</v>
      </c>
      <c r="I90" s="2">
        <v>-1596628.0589316071</v>
      </c>
      <c r="J90" s="3">
        <v>-3.4770168978263002E-3</v>
      </c>
      <c r="K90" s="4">
        <v>459194794.23000002</v>
      </c>
      <c r="L90" s="5">
        <v>20575001</v>
      </c>
      <c r="M90" s="6">
        <v>22.318093409999999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193</v>
      </c>
    </row>
    <row r="91" spans="1:28" x14ac:dyDescent="0.25">
      <c r="A91" t="s">
        <v>176</v>
      </c>
      <c r="B91" t="s">
        <v>254</v>
      </c>
      <c r="C91" t="s">
        <v>255</v>
      </c>
      <c r="D91" t="s">
        <v>256</v>
      </c>
      <c r="E91" t="s">
        <v>257</v>
      </c>
      <c r="F91" t="s">
        <v>258</v>
      </c>
      <c r="G91" s="1">
        <v>-7446.279884001</v>
      </c>
      <c r="H91" s="1">
        <v>126.45</v>
      </c>
      <c r="I91" s="2">
        <v>-941582.09133192641</v>
      </c>
      <c r="J91" s="3">
        <v>-2.0505068941620002E-3</v>
      </c>
      <c r="K91" s="4">
        <v>459194794.23000002</v>
      </c>
      <c r="L91" s="5">
        <v>20575001</v>
      </c>
      <c r="M91" s="6">
        <v>22.318093409999999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193</v>
      </c>
    </row>
    <row r="92" spans="1:28" x14ac:dyDescent="0.25">
      <c r="A92" t="s">
        <v>176</v>
      </c>
      <c r="B92" t="s">
        <v>259</v>
      </c>
      <c r="C92" t="s">
        <v>260</v>
      </c>
      <c r="D92" t="s">
        <v>261</v>
      </c>
      <c r="E92" t="s">
        <v>262</v>
      </c>
      <c r="F92" t="s">
        <v>263</v>
      </c>
      <c r="G92" s="1">
        <v>-29173.287885843001</v>
      </c>
      <c r="H92" s="1">
        <v>48.12</v>
      </c>
      <c r="I92" s="2">
        <v>-1403818.613066765</v>
      </c>
      <c r="J92" s="3">
        <v>-3.0571309403033E-3</v>
      </c>
      <c r="K92" s="4">
        <v>459194794.23000002</v>
      </c>
      <c r="L92" s="5">
        <v>20575001</v>
      </c>
      <c r="M92" s="6">
        <v>22.318093409999999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193</v>
      </c>
    </row>
    <row r="93" spans="1:28" x14ac:dyDescent="0.25">
      <c r="A93" t="s">
        <v>176</v>
      </c>
      <c r="B93" t="s">
        <v>264</v>
      </c>
      <c r="C93" t="s">
        <v>265</v>
      </c>
      <c r="D93" t="s">
        <v>266</v>
      </c>
      <c r="E93" t="s">
        <v>267</v>
      </c>
      <c r="F93" t="s">
        <v>268</v>
      </c>
      <c r="G93" s="1">
        <v>-4542.2988152459993</v>
      </c>
      <c r="H93" s="1">
        <v>187.37</v>
      </c>
      <c r="I93" s="2">
        <v>-851090.52901264292</v>
      </c>
      <c r="J93" s="3">
        <v>-1.8534411533121999E-3</v>
      </c>
      <c r="K93" s="4">
        <v>459194794.23000002</v>
      </c>
      <c r="L93" s="5">
        <v>20575001</v>
      </c>
      <c r="M93" s="6">
        <v>22.318093409999999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193</v>
      </c>
    </row>
    <row r="94" spans="1:28" x14ac:dyDescent="0.25">
      <c r="A94" t="s">
        <v>176</v>
      </c>
      <c r="B94" t="s">
        <v>269</v>
      </c>
      <c r="C94" t="s">
        <v>270</v>
      </c>
      <c r="D94" t="s">
        <v>271</v>
      </c>
      <c r="E94" t="s">
        <v>272</v>
      </c>
      <c r="F94" t="s">
        <v>273</v>
      </c>
      <c r="G94" s="1">
        <v>-40045.375240998001</v>
      </c>
      <c r="H94" s="1">
        <v>27.22</v>
      </c>
      <c r="I94" s="2">
        <v>-1090035.1140599661</v>
      </c>
      <c r="J94" s="3">
        <v>-2.3737967584927999E-3</v>
      </c>
      <c r="K94" s="4">
        <v>459194794.23000002</v>
      </c>
      <c r="L94" s="5">
        <v>20575001</v>
      </c>
      <c r="M94" s="6">
        <v>22.318093409999999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193</v>
      </c>
    </row>
    <row r="95" spans="1:28" x14ac:dyDescent="0.25">
      <c r="A95" t="s">
        <v>176</v>
      </c>
      <c r="B95" t="s">
        <v>274</v>
      </c>
      <c r="C95" t="s">
        <v>275</v>
      </c>
      <c r="D95" t="s">
        <v>276</v>
      </c>
      <c r="E95" t="s">
        <v>277</v>
      </c>
      <c r="F95" t="s">
        <v>278</v>
      </c>
      <c r="G95" s="1">
        <v>-80117.357721774009</v>
      </c>
      <c r="H95" s="1">
        <v>14.63</v>
      </c>
      <c r="I95" s="2">
        <v>-1172116.943469553</v>
      </c>
      <c r="J95" s="3">
        <v>-2.5525484134352999E-3</v>
      </c>
      <c r="K95" s="4">
        <v>459194794.23000002</v>
      </c>
      <c r="L95" s="5">
        <v>20575001</v>
      </c>
      <c r="M95" s="6">
        <v>22.318093409999999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193</v>
      </c>
    </row>
    <row r="96" spans="1:28" x14ac:dyDescent="0.25">
      <c r="A96" t="s">
        <v>176</v>
      </c>
      <c r="B96" t="s">
        <v>279</v>
      </c>
      <c r="C96" t="s">
        <v>280</v>
      </c>
      <c r="D96" t="s">
        <v>281</v>
      </c>
      <c r="E96" t="s">
        <v>282</v>
      </c>
      <c r="G96" s="1">
        <v>-315412.92759534298</v>
      </c>
      <c r="H96" s="1">
        <v>2.81</v>
      </c>
      <c r="I96" s="2">
        <v>-886310.32654291391</v>
      </c>
      <c r="J96" s="3">
        <v>-1.9301401881724001E-3</v>
      </c>
      <c r="K96" s="4">
        <v>459194794.23000002</v>
      </c>
      <c r="L96" s="5">
        <v>20575001</v>
      </c>
      <c r="M96" s="6">
        <v>22.318093409999999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193</v>
      </c>
    </row>
    <row r="97" spans="1:28" x14ac:dyDescent="0.25">
      <c r="A97" t="s">
        <v>176</v>
      </c>
      <c r="B97" t="s">
        <v>283</v>
      </c>
      <c r="C97" t="s">
        <v>284</v>
      </c>
      <c r="D97" t="s">
        <v>285</v>
      </c>
      <c r="E97" t="s">
        <v>286</v>
      </c>
      <c r="F97" t="s">
        <v>287</v>
      </c>
      <c r="G97" s="1">
        <v>-38376.986796003002</v>
      </c>
      <c r="H97" s="1">
        <v>28.89</v>
      </c>
      <c r="I97" s="2">
        <v>-1108711.1485365271</v>
      </c>
      <c r="J97" s="3">
        <v>-2.4144680263538999E-3</v>
      </c>
      <c r="K97" s="4">
        <v>459194794.23000002</v>
      </c>
      <c r="L97" s="5">
        <v>20575001</v>
      </c>
      <c r="M97" s="6">
        <v>22.318093409999999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193</v>
      </c>
    </row>
    <row r="98" spans="1:28" x14ac:dyDescent="0.25">
      <c r="A98" t="s">
        <v>176</v>
      </c>
      <c r="B98" t="s">
        <v>288</v>
      </c>
      <c r="C98" t="s">
        <v>289</v>
      </c>
      <c r="D98" t="s">
        <v>290</v>
      </c>
      <c r="E98" t="s">
        <v>291</v>
      </c>
      <c r="F98" t="s">
        <v>292</v>
      </c>
      <c r="G98" s="1">
        <v>-26344.204732581002</v>
      </c>
      <c r="H98" s="1">
        <v>41.74</v>
      </c>
      <c r="I98" s="2">
        <v>-1099607.105537931</v>
      </c>
      <c r="J98" s="3">
        <v>-2.3946419239829998E-3</v>
      </c>
      <c r="K98" s="4">
        <v>459194794.23000002</v>
      </c>
      <c r="L98" s="5">
        <v>20575001</v>
      </c>
      <c r="M98" s="6">
        <v>22.318093409999999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193</v>
      </c>
    </row>
    <row r="99" spans="1:28" x14ac:dyDescent="0.25">
      <c r="A99" t="s">
        <v>176</v>
      </c>
      <c r="B99" t="s">
        <v>293</v>
      </c>
      <c r="C99" t="s">
        <v>294</v>
      </c>
      <c r="D99" t="s">
        <v>295</v>
      </c>
      <c r="E99" t="s">
        <v>296</v>
      </c>
      <c r="F99" t="s">
        <v>297</v>
      </c>
      <c r="G99" s="1">
        <v>-9335.0943926969994</v>
      </c>
      <c r="H99" s="1">
        <v>201.46</v>
      </c>
      <c r="I99" s="2">
        <v>-1880648.1163527381</v>
      </c>
      <c r="J99" s="3">
        <v>-4.0955344877249E-3</v>
      </c>
      <c r="K99" s="4">
        <v>459194794.23000002</v>
      </c>
      <c r="L99" s="5">
        <v>20575001</v>
      </c>
      <c r="M99" s="6">
        <v>22.318093409999999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193</v>
      </c>
    </row>
    <row r="100" spans="1:28" x14ac:dyDescent="0.25">
      <c r="A100" t="s">
        <v>176</v>
      </c>
      <c r="B100" t="s">
        <v>298</v>
      </c>
      <c r="C100" t="s">
        <v>299</v>
      </c>
      <c r="D100" t="s">
        <v>300</v>
      </c>
      <c r="E100" t="s">
        <v>301</v>
      </c>
      <c r="F100" t="s">
        <v>302</v>
      </c>
      <c r="G100" s="1">
        <v>-279185.36278826097</v>
      </c>
      <c r="H100" s="1">
        <v>3.26</v>
      </c>
      <c r="I100" s="2">
        <v>-910144.28268973075</v>
      </c>
      <c r="J100" s="3">
        <v>-1.9820439911908999E-3</v>
      </c>
      <c r="K100" s="4">
        <v>459194794.23000002</v>
      </c>
      <c r="L100" s="5">
        <v>20575001</v>
      </c>
      <c r="M100" s="6">
        <v>22.318093409999999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193</v>
      </c>
    </row>
    <row r="101" spans="1:28" x14ac:dyDescent="0.25">
      <c r="A101" t="s">
        <v>176</v>
      </c>
      <c r="B101" t="s">
        <v>303</v>
      </c>
      <c r="C101" t="s">
        <v>304</v>
      </c>
      <c r="D101" t="s">
        <v>305</v>
      </c>
      <c r="E101" t="s">
        <v>306</v>
      </c>
      <c r="F101" t="s">
        <v>307</v>
      </c>
      <c r="G101" s="1">
        <v>-50572.078979286001</v>
      </c>
      <c r="H101" s="1">
        <v>23.53</v>
      </c>
      <c r="I101" s="2">
        <v>-1189961.0183826</v>
      </c>
      <c r="J101" s="3">
        <v>-2.5914079021255999E-3</v>
      </c>
      <c r="K101" s="4">
        <v>459194794.23000002</v>
      </c>
      <c r="L101" s="5">
        <v>20575001</v>
      </c>
      <c r="M101" s="6">
        <v>22.318093409999999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193</v>
      </c>
    </row>
    <row r="102" spans="1:28" x14ac:dyDescent="0.25">
      <c r="A102" t="s">
        <v>176</v>
      </c>
      <c r="B102" t="s">
        <v>308</v>
      </c>
      <c r="C102" t="s">
        <v>309</v>
      </c>
      <c r="D102" t="s">
        <v>310</v>
      </c>
      <c r="E102" t="s">
        <v>311</v>
      </c>
      <c r="F102" t="s">
        <v>312</v>
      </c>
      <c r="G102" s="1">
        <v>-35309.952610269</v>
      </c>
      <c r="H102" s="1">
        <v>41.62</v>
      </c>
      <c r="I102" s="2">
        <v>-1469600.227639396</v>
      </c>
      <c r="J102" s="3">
        <v>-3.2003852092959001E-3</v>
      </c>
      <c r="K102" s="4">
        <v>459194794.23000002</v>
      </c>
      <c r="L102" s="5">
        <v>20575001</v>
      </c>
      <c r="M102" s="6">
        <v>22.318093409999999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193</v>
      </c>
    </row>
    <row r="103" spans="1:28" x14ac:dyDescent="0.25">
      <c r="A103" t="s">
        <v>176</v>
      </c>
      <c r="B103" t="s">
        <v>313</v>
      </c>
      <c r="C103" t="s">
        <v>314</v>
      </c>
      <c r="D103" t="s">
        <v>315</v>
      </c>
      <c r="E103" t="s">
        <v>316</v>
      </c>
      <c r="F103" t="s">
        <v>317</v>
      </c>
      <c r="G103" s="1">
        <v>-8670.5496619259993</v>
      </c>
      <c r="H103" s="1">
        <v>147.16</v>
      </c>
      <c r="I103" s="2">
        <v>-1275958.0882490301</v>
      </c>
      <c r="J103" s="3">
        <v>-2.7786858742347002E-3</v>
      </c>
      <c r="K103" s="4">
        <v>459194794.23000002</v>
      </c>
      <c r="L103" s="5">
        <v>20575001</v>
      </c>
      <c r="M103" s="6">
        <v>22.318093409999999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193</v>
      </c>
    </row>
    <row r="104" spans="1:28" x14ac:dyDescent="0.25">
      <c r="A104" t="s">
        <v>176</v>
      </c>
      <c r="B104" t="s">
        <v>318</v>
      </c>
      <c r="C104" t="s">
        <v>319</v>
      </c>
      <c r="D104" t="s">
        <v>320</v>
      </c>
      <c r="E104" t="s">
        <v>321</v>
      </c>
      <c r="F104" t="s">
        <v>322</v>
      </c>
      <c r="G104" s="1">
        <v>-9243.9076305870003</v>
      </c>
      <c r="H104" s="1">
        <v>106.3</v>
      </c>
      <c r="I104" s="2">
        <v>-982627.38113139803</v>
      </c>
      <c r="J104" s="3">
        <v>-2.1398922493864E-3</v>
      </c>
      <c r="K104" s="4">
        <v>459194794.23000002</v>
      </c>
      <c r="L104" s="5">
        <v>20575001</v>
      </c>
      <c r="M104" s="6">
        <v>22.318093409999999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193</v>
      </c>
    </row>
    <row r="105" spans="1:28" x14ac:dyDescent="0.25">
      <c r="A105" t="s">
        <v>176</v>
      </c>
      <c r="B105" t="s">
        <v>323</v>
      </c>
      <c r="C105" t="s">
        <v>324</v>
      </c>
      <c r="D105" t="s">
        <v>325</v>
      </c>
      <c r="E105" t="s">
        <v>326</v>
      </c>
      <c r="F105" t="s">
        <v>327</v>
      </c>
      <c r="G105" s="1">
        <v>-89917.085113994995</v>
      </c>
      <c r="H105" s="1">
        <v>14.98</v>
      </c>
      <c r="I105" s="2">
        <v>-1346957.9350076451</v>
      </c>
      <c r="J105" s="3">
        <v>-2.9333040181046999E-3</v>
      </c>
      <c r="K105" s="4">
        <v>459194794.23000002</v>
      </c>
      <c r="L105" s="5">
        <v>20575001</v>
      </c>
      <c r="M105" s="6">
        <v>22.318093409999999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193</v>
      </c>
    </row>
    <row r="106" spans="1:28" x14ac:dyDescent="0.25">
      <c r="A106" t="s">
        <v>176</v>
      </c>
      <c r="B106" t="s">
        <v>328</v>
      </c>
      <c r="C106" t="s">
        <v>329</v>
      </c>
      <c r="D106" t="s">
        <v>330</v>
      </c>
      <c r="E106" t="s">
        <v>331</v>
      </c>
      <c r="F106" t="s">
        <v>332</v>
      </c>
      <c r="G106" s="1">
        <v>-19829.918755754999</v>
      </c>
      <c r="H106" s="1">
        <v>68.3</v>
      </c>
      <c r="I106" s="2">
        <v>-1354383.4510180659</v>
      </c>
      <c r="J106" s="3">
        <v>-2.9494747502290999E-3</v>
      </c>
      <c r="K106" s="4">
        <v>459194794.23000002</v>
      </c>
      <c r="L106" s="5">
        <v>20575001</v>
      </c>
      <c r="M106" s="6">
        <v>22.318093409999999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193</v>
      </c>
    </row>
    <row r="107" spans="1:28" x14ac:dyDescent="0.25">
      <c r="A107" t="s">
        <v>176</v>
      </c>
      <c r="B107" t="s">
        <v>333</v>
      </c>
      <c r="C107" t="s">
        <v>334</v>
      </c>
      <c r="D107" t="s">
        <v>335</v>
      </c>
      <c r="E107" t="s">
        <v>336</v>
      </c>
      <c r="F107" t="s">
        <v>337</v>
      </c>
      <c r="G107" s="1">
        <v>-30637.700454999002</v>
      </c>
      <c r="H107" s="1">
        <v>35.97</v>
      </c>
      <c r="I107" s="2">
        <v>-1102038.085366314</v>
      </c>
      <c r="J107" s="3">
        <v>-2.3999359296183998E-3</v>
      </c>
      <c r="K107" s="4">
        <v>459194794.23000002</v>
      </c>
      <c r="L107" s="5">
        <v>20575001</v>
      </c>
      <c r="M107" s="6">
        <v>22.318093409999999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193</v>
      </c>
    </row>
    <row r="108" spans="1:28" x14ac:dyDescent="0.25">
      <c r="A108" t="s">
        <v>176</v>
      </c>
      <c r="B108" t="s">
        <v>338</v>
      </c>
      <c r="C108" t="s">
        <v>339</v>
      </c>
      <c r="D108" t="s">
        <v>340</v>
      </c>
      <c r="E108" t="s">
        <v>341</v>
      </c>
      <c r="F108" t="s">
        <v>342</v>
      </c>
      <c r="G108" s="1">
        <v>-46544.663928558002</v>
      </c>
      <c r="H108" s="1">
        <v>13.77</v>
      </c>
      <c r="I108" s="2">
        <v>-640920.02229624358</v>
      </c>
      <c r="J108" s="3">
        <v>-1.3957475789135E-3</v>
      </c>
      <c r="K108" s="4">
        <v>459194794.23000002</v>
      </c>
      <c r="L108" s="5">
        <v>20575001</v>
      </c>
      <c r="M108" s="6">
        <v>22.318093409999999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193</v>
      </c>
    </row>
    <row r="109" spans="1:28" x14ac:dyDescent="0.25">
      <c r="A109" t="s">
        <v>176</v>
      </c>
      <c r="B109" t="s">
        <v>343</v>
      </c>
      <c r="C109" t="s">
        <v>344</v>
      </c>
      <c r="D109" t="s">
        <v>345</v>
      </c>
      <c r="E109" t="s">
        <v>346</v>
      </c>
      <c r="F109" t="s">
        <v>347</v>
      </c>
      <c r="G109" s="1">
        <v>-38695.938579984002</v>
      </c>
      <c r="H109" s="1">
        <v>17.399999999999999</v>
      </c>
      <c r="I109" s="2">
        <v>-673309.33129172155</v>
      </c>
      <c r="J109" s="3">
        <v>-1.4662825880261E-3</v>
      </c>
      <c r="K109" s="4">
        <v>459194794.23000002</v>
      </c>
      <c r="L109" s="5">
        <v>20575001</v>
      </c>
      <c r="M109" s="6">
        <v>22.318093409999999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193</v>
      </c>
    </row>
    <row r="110" spans="1:28" x14ac:dyDescent="0.25">
      <c r="A110" t="s">
        <v>176</v>
      </c>
      <c r="B110" t="s">
        <v>348</v>
      </c>
      <c r="C110" t="s">
        <v>349</v>
      </c>
      <c r="D110" t="s">
        <v>350</v>
      </c>
      <c r="E110" t="s">
        <v>351</v>
      </c>
      <c r="F110" t="s">
        <v>352</v>
      </c>
      <c r="G110" s="1">
        <v>-37202.832918339001</v>
      </c>
      <c r="H110" s="1">
        <v>15.91</v>
      </c>
      <c r="I110" s="2">
        <v>-591897.07173077355</v>
      </c>
      <c r="J110" s="3">
        <v>-1.2889890721067001E-3</v>
      </c>
      <c r="K110" s="4">
        <v>459194794.23000002</v>
      </c>
      <c r="L110" s="5">
        <v>20575001</v>
      </c>
      <c r="M110" s="6">
        <v>22.318093409999999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193</v>
      </c>
    </row>
    <row r="111" spans="1:28" x14ac:dyDescent="0.25">
      <c r="A111" t="s">
        <v>176</v>
      </c>
      <c r="B111" t="s">
        <v>353</v>
      </c>
      <c r="C111" t="s">
        <v>354</v>
      </c>
      <c r="D111" t="s">
        <v>355</v>
      </c>
      <c r="E111" t="s">
        <v>356</v>
      </c>
      <c r="F111" t="s">
        <v>357</v>
      </c>
      <c r="G111" s="1">
        <v>-66253.102655519993</v>
      </c>
      <c r="H111" s="1">
        <v>15</v>
      </c>
      <c r="I111" s="2">
        <v>-993796.53983280004</v>
      </c>
      <c r="J111" s="3">
        <v>-2.1642156059265001E-3</v>
      </c>
      <c r="K111" s="4">
        <v>459194794.23000002</v>
      </c>
      <c r="L111" s="5">
        <v>20575001</v>
      </c>
      <c r="M111" s="6">
        <v>22.318093409999999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193</v>
      </c>
    </row>
    <row r="112" spans="1:28" x14ac:dyDescent="0.25">
      <c r="A112" t="s">
        <v>176</v>
      </c>
      <c r="B112" t="s">
        <v>358</v>
      </c>
      <c r="C112" t="s">
        <v>359</v>
      </c>
      <c r="D112" t="s">
        <v>360</v>
      </c>
      <c r="E112" t="s">
        <v>361</v>
      </c>
      <c r="F112" t="s">
        <v>362</v>
      </c>
      <c r="G112" s="1">
        <v>-111454.43441386201</v>
      </c>
      <c r="H112" s="1">
        <v>8.76</v>
      </c>
      <c r="I112" s="2">
        <v>-976340.84546543099</v>
      </c>
      <c r="J112" s="3">
        <v>-2.1262019032742001E-3</v>
      </c>
      <c r="K112" s="4">
        <v>459194794.23000002</v>
      </c>
      <c r="L112" s="5">
        <v>20575001</v>
      </c>
      <c r="M112" s="6">
        <v>22.318093409999999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193</v>
      </c>
    </row>
    <row r="113" spans="1:28" x14ac:dyDescent="0.25">
      <c r="A113" t="s">
        <v>176</v>
      </c>
      <c r="B113" t="s">
        <v>363</v>
      </c>
      <c r="C113" t="s">
        <v>364</v>
      </c>
      <c r="D113" t="s">
        <v>365</v>
      </c>
      <c r="E113" t="s">
        <v>366</v>
      </c>
      <c r="F113" t="s">
        <v>367</v>
      </c>
      <c r="G113" s="1">
        <v>-21348.792682703999</v>
      </c>
      <c r="H113" s="1">
        <v>56.82</v>
      </c>
      <c r="I113" s="2">
        <v>-1213038.400231241</v>
      </c>
      <c r="J113" s="3">
        <v>-2.641664094353E-3</v>
      </c>
      <c r="K113" s="4">
        <v>459194794.23000002</v>
      </c>
      <c r="L113" s="5">
        <v>20575001</v>
      </c>
      <c r="M113" s="6">
        <v>22.318093409999999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193</v>
      </c>
    </row>
    <row r="114" spans="1:28" x14ac:dyDescent="0.25">
      <c r="A114" t="s">
        <v>176</v>
      </c>
      <c r="B114" t="s">
        <v>368</v>
      </c>
      <c r="C114" t="s">
        <v>369</v>
      </c>
      <c r="D114" t="s">
        <v>370</v>
      </c>
      <c r="E114" t="s">
        <v>371</v>
      </c>
      <c r="F114" t="s">
        <v>372</v>
      </c>
      <c r="G114" s="1">
        <v>-136947.47554823101</v>
      </c>
      <c r="H114" s="1">
        <v>12</v>
      </c>
      <c r="I114" s="2">
        <v>-1643369.706578772</v>
      </c>
      <c r="J114" s="3">
        <v>-3.5788073541522E-3</v>
      </c>
      <c r="K114" s="4">
        <v>459194794.23000002</v>
      </c>
      <c r="L114" s="5">
        <v>20575001</v>
      </c>
      <c r="M114" s="6">
        <v>22.318093409999999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193</v>
      </c>
    </row>
    <row r="115" spans="1:28" x14ac:dyDescent="0.25">
      <c r="A115" t="s">
        <v>176</v>
      </c>
      <c r="B115" t="s">
        <v>373</v>
      </c>
      <c r="C115" t="s">
        <v>374</v>
      </c>
      <c r="D115" t="s">
        <v>375</v>
      </c>
      <c r="E115" t="s">
        <v>376</v>
      </c>
      <c r="F115" t="s">
        <v>377</v>
      </c>
      <c r="G115" s="1">
        <v>-59878.296598692003</v>
      </c>
      <c r="H115" s="1">
        <v>19.62</v>
      </c>
      <c r="I115" s="2">
        <v>-1174812.1792663371</v>
      </c>
      <c r="J115" s="3">
        <v>-2.5584178959090998E-3</v>
      </c>
      <c r="K115" s="4">
        <v>459194794.23000002</v>
      </c>
      <c r="L115" s="5">
        <v>20575001</v>
      </c>
      <c r="M115" s="6">
        <v>22.318093409999999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193</v>
      </c>
    </row>
    <row r="116" spans="1:28" x14ac:dyDescent="0.25">
      <c r="A116" t="s">
        <v>176</v>
      </c>
      <c r="B116" t="s">
        <v>378</v>
      </c>
      <c r="C116" t="s">
        <v>379</v>
      </c>
      <c r="D116" t="s">
        <v>380</v>
      </c>
      <c r="E116" t="s">
        <v>381</v>
      </c>
      <c r="G116" s="1">
        <v>-8445.7574559179993</v>
      </c>
      <c r="H116" s="1">
        <v>169.16</v>
      </c>
      <c r="I116" s="2">
        <v>-1428684.3312430889</v>
      </c>
      <c r="J116" s="3">
        <v>-3.1112816373250998E-3</v>
      </c>
      <c r="K116" s="4">
        <v>459194794.23000002</v>
      </c>
      <c r="L116" s="5">
        <v>20575001</v>
      </c>
      <c r="M116" s="6">
        <v>22.318093409999999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193</v>
      </c>
    </row>
    <row r="117" spans="1:28" x14ac:dyDescent="0.25">
      <c r="A117" t="s">
        <v>176</v>
      </c>
      <c r="B117" t="s">
        <v>382</v>
      </c>
      <c r="C117" t="s">
        <v>383</v>
      </c>
      <c r="D117" t="s">
        <v>384</v>
      </c>
      <c r="E117" t="s">
        <v>385</v>
      </c>
      <c r="F117" t="s">
        <v>386</v>
      </c>
      <c r="G117" s="1">
        <v>-123022.576031241</v>
      </c>
      <c r="H117" s="1">
        <v>5.52</v>
      </c>
      <c r="I117" s="2">
        <v>-679084.61969245027</v>
      </c>
      <c r="J117" s="3">
        <v>-1.4788595781691E-3</v>
      </c>
      <c r="K117" s="4">
        <v>459194794.23000002</v>
      </c>
      <c r="L117" s="5">
        <v>20575001</v>
      </c>
      <c r="M117" s="6">
        <v>22.318093409999999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193</v>
      </c>
    </row>
    <row r="118" spans="1:28" x14ac:dyDescent="0.25">
      <c r="A118" t="s">
        <v>176</v>
      </c>
      <c r="B118" t="s">
        <v>387</v>
      </c>
      <c r="C118" t="s">
        <v>388</v>
      </c>
      <c r="D118" t="s">
        <v>389</v>
      </c>
      <c r="E118" t="s">
        <v>390</v>
      </c>
      <c r="F118" t="s">
        <v>391</v>
      </c>
      <c r="G118" s="1">
        <v>-41015.688934947008</v>
      </c>
      <c r="H118" s="1">
        <v>24.59</v>
      </c>
      <c r="I118" s="2">
        <v>-1008575.790910347</v>
      </c>
      <c r="J118" s="3">
        <v>-2.1964007510179998E-3</v>
      </c>
      <c r="K118" s="4">
        <v>459194794.23000002</v>
      </c>
      <c r="L118" s="5">
        <v>20575001</v>
      </c>
      <c r="M118" s="6">
        <v>22.318093409999999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193</v>
      </c>
    </row>
    <row r="119" spans="1:28" x14ac:dyDescent="0.25">
      <c r="A119" t="s">
        <v>176</v>
      </c>
      <c r="B119" t="s">
        <v>392</v>
      </c>
      <c r="C119" t="s">
        <v>393</v>
      </c>
      <c r="D119" t="s">
        <v>394</v>
      </c>
      <c r="E119" t="s">
        <v>395</v>
      </c>
      <c r="F119" t="s">
        <v>396</v>
      </c>
      <c r="G119" s="1">
        <v>-3791.0592281039999</v>
      </c>
      <c r="H119" s="1">
        <v>337.17</v>
      </c>
      <c r="I119" s="2">
        <v>-1278231.439939826</v>
      </c>
      <c r="J119" s="3">
        <v>-2.7836366091284E-3</v>
      </c>
      <c r="K119" s="4">
        <v>459194794.23000002</v>
      </c>
      <c r="L119" s="5">
        <v>20575001</v>
      </c>
      <c r="M119" s="6">
        <v>22.318093409999999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193</v>
      </c>
    </row>
    <row r="120" spans="1:28" x14ac:dyDescent="0.25">
      <c r="A120" t="s">
        <v>176</v>
      </c>
      <c r="B120" t="s">
        <v>397</v>
      </c>
      <c r="C120" t="s">
        <v>398</v>
      </c>
      <c r="D120" t="s">
        <v>399</v>
      </c>
      <c r="E120" t="s">
        <v>400</v>
      </c>
      <c r="G120" s="1">
        <v>-58002.668220362997</v>
      </c>
      <c r="H120" s="1">
        <v>10.52</v>
      </c>
      <c r="I120" s="2">
        <v>-610188.06967821869</v>
      </c>
      <c r="J120" s="3">
        <v>-1.3288218362784E-3</v>
      </c>
      <c r="K120" s="4">
        <v>459194794.23000002</v>
      </c>
      <c r="L120" s="5">
        <v>20575001</v>
      </c>
      <c r="M120" s="6">
        <v>22.318093409999999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193</v>
      </c>
    </row>
    <row r="121" spans="1:28" x14ac:dyDescent="0.25">
      <c r="A121" t="s">
        <v>176</v>
      </c>
      <c r="B121" t="s">
        <v>397</v>
      </c>
      <c r="C121" t="s">
        <v>401</v>
      </c>
      <c r="D121" t="s">
        <v>402</v>
      </c>
      <c r="E121" t="s">
        <v>403</v>
      </c>
      <c r="G121" s="1">
        <v>-45533.244622338003</v>
      </c>
      <c r="H121" s="1">
        <v>10.52</v>
      </c>
      <c r="I121" s="2">
        <v>-479009.73342699581</v>
      </c>
      <c r="J121" s="3">
        <v>-1.0431514891849E-3</v>
      </c>
      <c r="K121" s="4">
        <v>459194794.23000002</v>
      </c>
      <c r="L121" s="5">
        <v>20575001</v>
      </c>
      <c r="M121" s="6">
        <v>22.318093409999999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193</v>
      </c>
    </row>
    <row r="122" spans="1:28" x14ac:dyDescent="0.25">
      <c r="A122" t="s">
        <v>176</v>
      </c>
      <c r="B122" t="s">
        <v>404</v>
      </c>
      <c r="C122" t="s">
        <v>405</v>
      </c>
      <c r="D122" t="s">
        <v>406</v>
      </c>
      <c r="E122" t="s">
        <v>407</v>
      </c>
      <c r="F122" t="s">
        <v>408</v>
      </c>
      <c r="G122" s="1">
        <v>-5966.1965293050007</v>
      </c>
      <c r="H122" s="1">
        <v>362.44</v>
      </c>
      <c r="I122" s="2">
        <v>-2162388.270081304</v>
      </c>
      <c r="J122" s="3">
        <v>-4.7090870742716E-3</v>
      </c>
      <c r="K122" s="4">
        <v>459194794.23000002</v>
      </c>
      <c r="L122" s="5">
        <v>20575001</v>
      </c>
      <c r="M122" s="6">
        <v>22.318093409999999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193</v>
      </c>
    </row>
    <row r="123" spans="1:28" x14ac:dyDescent="0.25">
      <c r="A123" t="s">
        <v>176</v>
      </c>
      <c r="B123" t="s">
        <v>409</v>
      </c>
      <c r="C123" t="s">
        <v>410</v>
      </c>
      <c r="D123" t="s">
        <v>411</v>
      </c>
      <c r="E123" t="s">
        <v>412</v>
      </c>
      <c r="F123" t="s">
        <v>413</v>
      </c>
      <c r="G123" s="1">
        <v>-35293.949213546999</v>
      </c>
      <c r="H123" s="1">
        <v>42.85</v>
      </c>
      <c r="I123" s="2">
        <v>-1512345.723800489</v>
      </c>
      <c r="J123" s="3">
        <v>-3.2934731464811999E-3</v>
      </c>
      <c r="K123" s="4">
        <v>459194794.23000002</v>
      </c>
      <c r="L123" s="5">
        <v>20575001</v>
      </c>
      <c r="M123" s="6">
        <v>22.318093409999999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193</v>
      </c>
    </row>
    <row r="124" spans="1:28" x14ac:dyDescent="0.25">
      <c r="A124" t="s">
        <v>176</v>
      </c>
      <c r="B124" t="s">
        <v>414</v>
      </c>
      <c r="C124" t="s">
        <v>415</v>
      </c>
      <c r="D124" t="s">
        <v>416</v>
      </c>
      <c r="E124" t="s">
        <v>417</v>
      </c>
      <c r="F124" t="s">
        <v>418</v>
      </c>
      <c r="G124" s="1">
        <v>-56083.782185771997</v>
      </c>
      <c r="H124" s="1">
        <v>21.21</v>
      </c>
      <c r="I124" s="2">
        <v>-1189537.0201602241</v>
      </c>
      <c r="J124" s="3">
        <v>-2.5904845505814E-3</v>
      </c>
      <c r="K124" s="4">
        <v>459194794.23000002</v>
      </c>
      <c r="L124" s="5">
        <v>20575001</v>
      </c>
      <c r="M124" s="6">
        <v>22.318093409999999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193</v>
      </c>
    </row>
    <row r="125" spans="1:28" x14ac:dyDescent="0.25">
      <c r="A125" t="s">
        <v>176</v>
      </c>
      <c r="B125" t="s">
        <v>419</v>
      </c>
      <c r="C125" t="s">
        <v>420</v>
      </c>
      <c r="D125" t="s">
        <v>421</v>
      </c>
      <c r="E125" t="s">
        <v>422</v>
      </c>
      <c r="F125" t="s">
        <v>423</v>
      </c>
      <c r="G125" s="1">
        <v>-30247.150390833001</v>
      </c>
      <c r="H125" s="1">
        <v>30.35</v>
      </c>
      <c r="I125" s="2">
        <v>-918001.01436178165</v>
      </c>
      <c r="J125" s="3">
        <v>-1.9991537924577002E-3</v>
      </c>
      <c r="K125" s="4">
        <v>459194794.23000002</v>
      </c>
      <c r="L125" s="5">
        <v>20575001</v>
      </c>
      <c r="M125" s="6">
        <v>22.318093409999999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193</v>
      </c>
    </row>
    <row r="126" spans="1:28" x14ac:dyDescent="0.25">
      <c r="A126" t="s">
        <v>176</v>
      </c>
      <c r="B126" t="s">
        <v>424</v>
      </c>
      <c r="C126" t="s">
        <v>425</v>
      </c>
      <c r="D126" t="s">
        <v>426</v>
      </c>
      <c r="E126" t="s">
        <v>427</v>
      </c>
      <c r="F126" t="s">
        <v>428</v>
      </c>
      <c r="G126" s="1">
        <v>-36285.949652996998</v>
      </c>
      <c r="H126" s="1">
        <v>33.9</v>
      </c>
      <c r="I126" s="2">
        <v>-1230093.693236599</v>
      </c>
      <c r="J126" s="3">
        <v>-2.6788058329347002E-3</v>
      </c>
      <c r="K126" s="4">
        <v>459194794.23000002</v>
      </c>
      <c r="L126" s="5">
        <v>20575001</v>
      </c>
      <c r="M126" s="6">
        <v>22.318093409999999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193</v>
      </c>
    </row>
    <row r="127" spans="1:28" x14ac:dyDescent="0.25">
      <c r="A127" t="s">
        <v>176</v>
      </c>
      <c r="B127" t="s">
        <v>429</v>
      </c>
      <c r="C127" t="s">
        <v>430</v>
      </c>
      <c r="D127" t="s">
        <v>431</v>
      </c>
      <c r="E127" t="s">
        <v>432</v>
      </c>
      <c r="F127" t="s">
        <v>433</v>
      </c>
      <c r="G127" s="1">
        <v>-8445.4860716699986</v>
      </c>
      <c r="H127" s="1">
        <v>220.73</v>
      </c>
      <c r="I127" s="2">
        <v>-1864172.140599719</v>
      </c>
      <c r="J127" s="3">
        <v>-4.0596543428276996E-3</v>
      </c>
      <c r="K127" s="4">
        <v>459194794.23000002</v>
      </c>
      <c r="L127" s="5">
        <v>20575001</v>
      </c>
      <c r="M127" s="6">
        <v>22.318093409999999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193</v>
      </c>
    </row>
    <row r="128" spans="1:28" x14ac:dyDescent="0.25">
      <c r="A128" t="s">
        <v>176</v>
      </c>
      <c r="B128" t="s">
        <v>434</v>
      </c>
      <c r="C128" t="s">
        <v>435</v>
      </c>
      <c r="D128" t="s">
        <v>436</v>
      </c>
      <c r="E128" t="s">
        <v>437</v>
      </c>
      <c r="F128" t="s">
        <v>438</v>
      </c>
      <c r="G128" s="1">
        <v>-29601.858221241</v>
      </c>
      <c r="H128" s="1">
        <v>27.65</v>
      </c>
      <c r="I128" s="2">
        <v>-818491.37981731351</v>
      </c>
      <c r="J128" s="3">
        <v>-1.7824491699427001E-3</v>
      </c>
      <c r="K128" s="4">
        <v>459194794.23000002</v>
      </c>
      <c r="L128" s="5">
        <v>20575001</v>
      </c>
      <c r="M128" s="6">
        <v>22.318093409999999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193</v>
      </c>
    </row>
    <row r="129" spans="1:28" x14ac:dyDescent="0.25">
      <c r="A129" t="s">
        <v>176</v>
      </c>
      <c r="B129" t="s">
        <v>439</v>
      </c>
      <c r="C129" t="s">
        <v>440</v>
      </c>
      <c r="D129" t="s">
        <v>441</v>
      </c>
      <c r="E129" t="s">
        <v>442</v>
      </c>
      <c r="F129" t="s">
        <v>443</v>
      </c>
      <c r="G129" s="1">
        <v>-26301.567619568999</v>
      </c>
      <c r="H129" s="1">
        <v>43.76</v>
      </c>
      <c r="I129" s="2">
        <v>-1150956.5990323389</v>
      </c>
      <c r="J129" s="3">
        <v>-2.5064670015745999E-3</v>
      </c>
      <c r="K129" s="4">
        <v>459194794.23000002</v>
      </c>
      <c r="L129" s="5">
        <v>20575001</v>
      </c>
      <c r="M129" s="6">
        <v>22.318093409999999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193</v>
      </c>
    </row>
    <row r="130" spans="1:28" x14ac:dyDescent="0.25">
      <c r="A130" t="s">
        <v>176</v>
      </c>
      <c r="B130" t="s">
        <v>444</v>
      </c>
      <c r="C130" t="s">
        <v>445</v>
      </c>
      <c r="D130" t="s">
        <v>446</v>
      </c>
      <c r="E130" t="s">
        <v>447</v>
      </c>
      <c r="G130" s="1">
        <v>-50032.500902981999</v>
      </c>
      <c r="H130" s="1">
        <v>20.87</v>
      </c>
      <c r="I130" s="2">
        <v>-1044178.293845234</v>
      </c>
      <c r="J130" s="3">
        <v>-2.2739332130194E-3</v>
      </c>
      <c r="K130" s="4">
        <v>459194794.23000002</v>
      </c>
      <c r="L130" s="5">
        <v>20575001</v>
      </c>
      <c r="M130" s="6">
        <v>22.318093409999999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193</v>
      </c>
    </row>
    <row r="131" spans="1:28" x14ac:dyDescent="0.25">
      <c r="A131" t="s">
        <v>176</v>
      </c>
      <c r="B131" t="s">
        <v>448</v>
      </c>
      <c r="C131" t="s">
        <v>449</v>
      </c>
      <c r="D131" t="s">
        <v>450</v>
      </c>
      <c r="E131" t="s">
        <v>451</v>
      </c>
      <c r="F131" t="s">
        <v>452</v>
      </c>
      <c r="G131" s="1">
        <v>-234911.30467143911</v>
      </c>
      <c r="H131" s="1">
        <v>4.26</v>
      </c>
      <c r="I131" s="2">
        <v>-1000722.15790033</v>
      </c>
      <c r="J131" s="3">
        <v>-2.1792976977850001E-3</v>
      </c>
      <c r="K131" s="4">
        <v>459194794.23000002</v>
      </c>
      <c r="L131" s="5">
        <v>20575001</v>
      </c>
      <c r="M131" s="6">
        <v>22.318093409999999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193</v>
      </c>
    </row>
    <row r="132" spans="1:28" x14ac:dyDescent="0.25">
      <c r="A132" t="s">
        <v>176</v>
      </c>
      <c r="B132" t="s">
        <v>453</v>
      </c>
      <c r="C132" t="s">
        <v>454</v>
      </c>
      <c r="D132" t="s">
        <v>455</v>
      </c>
      <c r="E132" t="s">
        <v>456</v>
      </c>
      <c r="F132" t="s">
        <v>457</v>
      </c>
      <c r="G132" s="1">
        <v>-5985.8454107730004</v>
      </c>
      <c r="H132" s="1">
        <v>212.41</v>
      </c>
      <c r="I132" s="2">
        <v>-1271453.4237022931</v>
      </c>
      <c r="J132" s="3">
        <v>-2.7688759534705001E-3</v>
      </c>
      <c r="K132" s="4">
        <v>459194794.23000002</v>
      </c>
      <c r="L132" s="5">
        <v>20575001</v>
      </c>
      <c r="M132" s="6">
        <v>22.318093409999999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193</v>
      </c>
    </row>
    <row r="133" spans="1:28" x14ac:dyDescent="0.25">
      <c r="A133" t="s">
        <v>176</v>
      </c>
      <c r="B133" t="s">
        <v>458</v>
      </c>
      <c r="C133" t="s">
        <v>459</v>
      </c>
      <c r="D133" t="s">
        <v>460</v>
      </c>
      <c r="E133" t="s">
        <v>461</v>
      </c>
      <c r="F133" t="s">
        <v>462</v>
      </c>
      <c r="G133" s="1">
        <v>-120977.090072349</v>
      </c>
      <c r="H133" s="1">
        <v>9.59</v>
      </c>
      <c r="I133" s="2">
        <v>-1160170.2937938271</v>
      </c>
      <c r="J133" s="3">
        <v>-2.5265318953348001E-3</v>
      </c>
      <c r="K133" s="4">
        <v>459194794.23000002</v>
      </c>
      <c r="L133" s="5">
        <v>20575001</v>
      </c>
      <c r="M133" s="6">
        <v>22.318093409999999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193</v>
      </c>
    </row>
    <row r="134" spans="1:28" x14ac:dyDescent="0.25">
      <c r="A134" t="s">
        <v>176</v>
      </c>
      <c r="B134" t="s">
        <v>463</v>
      </c>
      <c r="C134" t="s">
        <v>464</v>
      </c>
      <c r="D134" t="s">
        <v>465</v>
      </c>
      <c r="E134" t="s">
        <v>466</v>
      </c>
      <c r="F134" t="s">
        <v>467</v>
      </c>
      <c r="G134" s="1">
        <v>-48648.288170846987</v>
      </c>
      <c r="H134" s="1">
        <v>23.84</v>
      </c>
      <c r="I134" s="2">
        <v>-1159775.189992992</v>
      </c>
      <c r="J134" s="3">
        <v>-2.5256714678957002E-3</v>
      </c>
      <c r="K134" s="4">
        <v>459194794.23000002</v>
      </c>
      <c r="L134" s="5">
        <v>20575001</v>
      </c>
      <c r="M134" s="6">
        <v>22.318093409999999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193</v>
      </c>
    </row>
    <row r="135" spans="1:28" x14ac:dyDescent="0.25">
      <c r="A135" t="s">
        <v>176</v>
      </c>
      <c r="B135" t="s">
        <v>468</v>
      </c>
      <c r="C135" t="s">
        <v>469</v>
      </c>
      <c r="D135" t="s">
        <v>470</v>
      </c>
      <c r="E135" t="s">
        <v>471</v>
      </c>
      <c r="F135" t="s">
        <v>472</v>
      </c>
      <c r="G135" s="1">
        <v>-67438.03330095901</v>
      </c>
      <c r="H135" s="1">
        <v>13.95</v>
      </c>
      <c r="I135" s="2">
        <v>-940760.564548378</v>
      </c>
      <c r="J135" s="3">
        <v>-2.0487178347172999E-3</v>
      </c>
      <c r="K135" s="4">
        <v>459194794.23000002</v>
      </c>
      <c r="L135" s="5">
        <v>20575001</v>
      </c>
      <c r="M135" s="6">
        <v>22.318093409999999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193</v>
      </c>
    </row>
    <row r="136" spans="1:28" x14ac:dyDescent="0.25">
      <c r="A136" t="s">
        <v>176</v>
      </c>
      <c r="B136" t="s">
        <v>473</v>
      </c>
      <c r="C136" t="s">
        <v>474</v>
      </c>
      <c r="D136" t="s">
        <v>475</v>
      </c>
      <c r="E136" t="s">
        <v>476</v>
      </c>
      <c r="F136" t="s">
        <v>477</v>
      </c>
      <c r="G136" s="1">
        <v>-89902.132503843008</v>
      </c>
      <c r="H136" s="1">
        <v>14.63</v>
      </c>
      <c r="I136" s="2">
        <v>-1315268.198531223</v>
      </c>
      <c r="J136" s="3">
        <v>-2.8642924855816002E-3</v>
      </c>
      <c r="K136" s="4">
        <v>459194794.23000002</v>
      </c>
      <c r="L136" s="5">
        <v>20575001</v>
      </c>
      <c r="M136" s="6">
        <v>22.318093409999999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193</v>
      </c>
    </row>
    <row r="137" spans="1:28" x14ac:dyDescent="0.25">
      <c r="A137" t="s">
        <v>176</v>
      </c>
      <c r="B137" t="s">
        <v>478</v>
      </c>
      <c r="C137" t="s">
        <v>479</v>
      </c>
      <c r="D137" t="s">
        <v>480</v>
      </c>
      <c r="E137" t="s">
        <v>481</v>
      </c>
      <c r="G137" s="1">
        <v>-54098.641989465003</v>
      </c>
      <c r="H137" s="1">
        <v>14.91</v>
      </c>
      <c r="I137" s="2">
        <v>-806610.75206292304</v>
      </c>
      <c r="J137" s="3">
        <v>-1.7565764294333E-3</v>
      </c>
      <c r="K137" s="4">
        <v>459194794.23000002</v>
      </c>
      <c r="L137" s="5">
        <v>20575001</v>
      </c>
      <c r="M137" s="6">
        <v>22.318093409999999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193</v>
      </c>
    </row>
    <row r="138" spans="1:28" x14ac:dyDescent="0.25">
      <c r="A138" t="s">
        <v>176</v>
      </c>
      <c r="B138" t="s">
        <v>482</v>
      </c>
      <c r="C138" t="s">
        <v>483</v>
      </c>
      <c r="D138" t="s">
        <v>484</v>
      </c>
      <c r="E138" t="s">
        <v>485</v>
      </c>
      <c r="F138" t="s">
        <v>486</v>
      </c>
      <c r="G138" s="1">
        <v>-5810.359916628001</v>
      </c>
      <c r="H138" s="1">
        <v>62.29</v>
      </c>
      <c r="I138" s="2">
        <v>-361927.31920675823</v>
      </c>
      <c r="J138" s="3">
        <v>-7.8817818441000002E-4</v>
      </c>
      <c r="K138" s="4">
        <v>459194794.23000002</v>
      </c>
      <c r="L138" s="5">
        <v>20575001</v>
      </c>
      <c r="M138" s="6">
        <v>22.318093409999999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193</v>
      </c>
    </row>
    <row r="139" spans="1:28" x14ac:dyDescent="0.25">
      <c r="A139" t="s">
        <v>176</v>
      </c>
      <c r="B139" t="s">
        <v>487</v>
      </c>
      <c r="C139" t="s">
        <v>488</v>
      </c>
      <c r="D139" t="s">
        <v>489</v>
      </c>
      <c r="E139" t="s">
        <v>490</v>
      </c>
      <c r="F139" t="s">
        <v>491</v>
      </c>
      <c r="G139" s="1">
        <v>-40801.546905891002</v>
      </c>
      <c r="H139" s="1">
        <v>23.47</v>
      </c>
      <c r="I139" s="2">
        <v>-957612.30588126183</v>
      </c>
      <c r="J139" s="3">
        <v>-2.0854162937255999E-3</v>
      </c>
      <c r="K139" s="4">
        <v>459194794.23000002</v>
      </c>
      <c r="L139" s="5">
        <v>20575001</v>
      </c>
      <c r="M139" s="6">
        <v>22.318093409999999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193</v>
      </c>
    </row>
    <row r="140" spans="1:28" x14ac:dyDescent="0.25">
      <c r="A140" t="s">
        <v>176</v>
      </c>
      <c r="B140" t="s">
        <v>492</v>
      </c>
      <c r="C140" t="s">
        <v>493</v>
      </c>
      <c r="D140" t="s">
        <v>494</v>
      </c>
      <c r="E140" t="s">
        <v>495</v>
      </c>
      <c r="F140" t="s">
        <v>496</v>
      </c>
      <c r="G140" s="1">
        <v>-6216.7156310669998</v>
      </c>
      <c r="H140" s="1">
        <v>194.49</v>
      </c>
      <c r="I140" s="2">
        <v>-1209089.023086221</v>
      </c>
      <c r="J140" s="3">
        <v>-2.6330634368660001E-3</v>
      </c>
      <c r="K140" s="4">
        <v>459194794.23000002</v>
      </c>
      <c r="L140" s="5">
        <v>20575001</v>
      </c>
      <c r="M140" s="6">
        <v>22.318093409999999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193</v>
      </c>
    </row>
    <row r="141" spans="1:28" x14ac:dyDescent="0.25">
      <c r="A141" t="s">
        <v>176</v>
      </c>
      <c r="B141" t="s">
        <v>497</v>
      </c>
      <c r="C141" t="s">
        <v>498</v>
      </c>
      <c r="D141" t="s">
        <v>499</v>
      </c>
      <c r="E141" t="s">
        <v>500</v>
      </c>
      <c r="F141" t="s">
        <v>501</v>
      </c>
      <c r="G141" s="1">
        <v>-33966.051195045002</v>
      </c>
      <c r="H141" s="1">
        <v>22.75</v>
      </c>
      <c r="I141" s="2">
        <v>-772727.66468727379</v>
      </c>
      <c r="J141" s="3">
        <v>-1.6827883817432999E-3</v>
      </c>
      <c r="K141" s="4">
        <v>459194794.23000002</v>
      </c>
      <c r="L141" s="5">
        <v>20575001</v>
      </c>
      <c r="M141" s="6">
        <v>22.318093409999999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193</v>
      </c>
    </row>
    <row r="142" spans="1:28" x14ac:dyDescent="0.25">
      <c r="A142" t="s">
        <v>176</v>
      </c>
      <c r="B142" t="s">
        <v>502</v>
      </c>
      <c r="C142" t="s">
        <v>503</v>
      </c>
      <c r="D142" t="s">
        <v>504</v>
      </c>
      <c r="E142" t="s">
        <v>505</v>
      </c>
      <c r="F142" t="s">
        <v>506</v>
      </c>
      <c r="G142" s="1">
        <v>-6850.162043712</v>
      </c>
      <c r="H142" s="1">
        <v>229.33</v>
      </c>
      <c r="I142" s="2">
        <v>-1570947.6614844729</v>
      </c>
      <c r="J142" s="3">
        <v>-3.4210920533597998E-3</v>
      </c>
      <c r="K142" s="4">
        <v>459194794.23000002</v>
      </c>
      <c r="L142" s="5">
        <v>20575001</v>
      </c>
      <c r="M142" s="6">
        <v>22.318093409999999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193</v>
      </c>
    </row>
    <row r="143" spans="1:28" x14ac:dyDescent="0.25">
      <c r="A143" t="s">
        <v>176</v>
      </c>
      <c r="B143" t="s">
        <v>507</v>
      </c>
      <c r="C143" t="s">
        <v>508</v>
      </c>
      <c r="D143" t="s">
        <v>509</v>
      </c>
      <c r="E143" t="s">
        <v>510</v>
      </c>
      <c r="F143" t="s">
        <v>511</v>
      </c>
      <c r="G143" s="1">
        <v>-42522.919815743997</v>
      </c>
      <c r="H143" s="1">
        <v>25.9</v>
      </c>
      <c r="I143" s="2">
        <v>-1101343.62322777</v>
      </c>
      <c r="J143" s="3">
        <v>-2.3984235820323999E-3</v>
      </c>
      <c r="K143" s="4">
        <v>459194794.23000002</v>
      </c>
      <c r="L143" s="5">
        <v>20575001</v>
      </c>
      <c r="M143" s="6">
        <v>22.318093409999999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193</v>
      </c>
    </row>
    <row r="144" spans="1:28" x14ac:dyDescent="0.25">
      <c r="A144" t="s">
        <v>176</v>
      </c>
      <c r="B144" t="s">
        <v>512</v>
      </c>
      <c r="C144" t="s">
        <v>513</v>
      </c>
      <c r="D144" t="s">
        <v>514</v>
      </c>
      <c r="E144" t="s">
        <v>515</v>
      </c>
      <c r="F144" t="s">
        <v>516</v>
      </c>
      <c r="G144" s="1">
        <v>-29612.491850373</v>
      </c>
      <c r="H144" s="1">
        <v>41.75</v>
      </c>
      <c r="I144" s="2">
        <v>-1236321.534753073</v>
      </c>
      <c r="J144" s="3">
        <v>-2.6923683593280999E-3</v>
      </c>
      <c r="K144" s="4">
        <v>459194794.23000002</v>
      </c>
      <c r="L144" s="5">
        <v>20575001</v>
      </c>
      <c r="M144" s="6">
        <v>22.318093409999999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193</v>
      </c>
    </row>
    <row r="145" spans="1:28" x14ac:dyDescent="0.25">
      <c r="A145" t="s">
        <v>176</v>
      </c>
      <c r="B145" t="s">
        <v>517</v>
      </c>
      <c r="C145" t="s">
        <v>518</v>
      </c>
      <c r="D145" t="s">
        <v>519</v>
      </c>
      <c r="E145" t="s">
        <v>520</v>
      </c>
      <c r="F145" t="s">
        <v>521</v>
      </c>
      <c r="G145" s="1">
        <v>-71047.705254914996</v>
      </c>
      <c r="H145" s="1">
        <v>18.98</v>
      </c>
      <c r="I145" s="2">
        <v>-1348485.4457382869</v>
      </c>
      <c r="J145" s="3">
        <v>-2.9366305164662998E-3</v>
      </c>
      <c r="K145" s="4">
        <v>459194794.23000002</v>
      </c>
      <c r="L145" s="5">
        <v>20575001</v>
      </c>
      <c r="M145" s="6">
        <v>22.318093409999999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193</v>
      </c>
    </row>
    <row r="146" spans="1:28" x14ac:dyDescent="0.25">
      <c r="A146" t="s">
        <v>176</v>
      </c>
      <c r="B146" t="s">
        <v>522</v>
      </c>
      <c r="C146" t="s">
        <v>523</v>
      </c>
      <c r="D146" t="s">
        <v>524</v>
      </c>
      <c r="E146" t="s">
        <v>525</v>
      </c>
      <c r="F146" t="s">
        <v>526</v>
      </c>
      <c r="G146" s="1">
        <v>-53005.336623366013</v>
      </c>
      <c r="H146" s="1">
        <v>20.54</v>
      </c>
      <c r="I146" s="2">
        <v>-1088729.6142439379</v>
      </c>
      <c r="J146" s="3">
        <v>-2.3709537388584001E-3</v>
      </c>
      <c r="K146" s="4">
        <v>459194794.23000002</v>
      </c>
      <c r="L146" s="5">
        <v>20575001</v>
      </c>
      <c r="M146" s="6">
        <v>22.318093409999999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193</v>
      </c>
    </row>
    <row r="147" spans="1:28" x14ac:dyDescent="0.25">
      <c r="A147" t="s">
        <v>176</v>
      </c>
      <c r="B147" t="s">
        <v>527</v>
      </c>
      <c r="C147" t="s">
        <v>528</v>
      </c>
      <c r="D147" t="s">
        <v>529</v>
      </c>
      <c r="E147" t="s">
        <v>530</v>
      </c>
      <c r="F147" t="s">
        <v>531</v>
      </c>
      <c r="G147" s="1">
        <v>-26113.235225367</v>
      </c>
      <c r="H147" s="1">
        <v>42.77</v>
      </c>
      <c r="I147" s="2">
        <v>-1116863.070588947</v>
      </c>
      <c r="J147" s="3">
        <v>-2.4322206711025998E-3</v>
      </c>
      <c r="K147" s="4">
        <v>459194794.23000002</v>
      </c>
      <c r="L147" s="5">
        <v>20575001</v>
      </c>
      <c r="M147" s="6">
        <v>22.318093409999999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193</v>
      </c>
    </row>
    <row r="148" spans="1:28" x14ac:dyDescent="0.25">
      <c r="A148" t="s">
        <v>176</v>
      </c>
      <c r="B148" t="s">
        <v>532</v>
      </c>
      <c r="C148" t="s">
        <v>533</v>
      </c>
      <c r="D148" t="s">
        <v>534</v>
      </c>
      <c r="E148" t="s">
        <v>535</v>
      </c>
      <c r="F148" t="s">
        <v>536</v>
      </c>
      <c r="G148" s="1">
        <v>-21293.686787322</v>
      </c>
      <c r="H148" s="1">
        <v>63.72</v>
      </c>
      <c r="I148" s="2">
        <v>-1356833.7220881579</v>
      </c>
      <c r="J148" s="3">
        <v>-2.9548107668844999E-3</v>
      </c>
      <c r="K148" s="4">
        <v>459194794.23000002</v>
      </c>
      <c r="L148" s="5">
        <v>20575001</v>
      </c>
      <c r="M148" s="6">
        <v>22.318093409999999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193</v>
      </c>
    </row>
    <row r="149" spans="1:28" x14ac:dyDescent="0.25">
      <c r="A149" t="s">
        <v>176</v>
      </c>
      <c r="B149" t="s">
        <v>537</v>
      </c>
      <c r="C149" t="s">
        <v>538</v>
      </c>
      <c r="D149" t="s">
        <v>539</v>
      </c>
      <c r="E149" t="s">
        <v>540</v>
      </c>
      <c r="F149" t="s">
        <v>541</v>
      </c>
      <c r="G149" s="1">
        <v>-29392.291664414999</v>
      </c>
      <c r="H149" s="1">
        <v>48.21</v>
      </c>
      <c r="I149" s="2">
        <v>-1417002.381141447</v>
      </c>
      <c r="J149" s="3">
        <v>-3.0858415621142E-3</v>
      </c>
      <c r="K149" s="4">
        <v>459194794.23000002</v>
      </c>
      <c r="L149" s="5">
        <v>20575001</v>
      </c>
      <c r="M149" s="6">
        <v>22.318093409999999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193</v>
      </c>
    </row>
    <row r="150" spans="1:28" x14ac:dyDescent="0.25">
      <c r="A150" t="s">
        <v>176</v>
      </c>
      <c r="B150" t="s">
        <v>542</v>
      </c>
      <c r="C150" t="s">
        <v>543</v>
      </c>
      <c r="D150" t="s">
        <v>544</v>
      </c>
      <c r="E150" t="s">
        <v>545</v>
      </c>
      <c r="F150" t="s">
        <v>546</v>
      </c>
      <c r="G150" s="1">
        <v>-48693.346229925002</v>
      </c>
      <c r="H150" s="1">
        <v>21.37</v>
      </c>
      <c r="I150" s="2">
        <v>-1040576.8089334971</v>
      </c>
      <c r="J150" s="3">
        <v>-2.2660901691587002E-3</v>
      </c>
      <c r="K150" s="4">
        <v>459194794.23000002</v>
      </c>
      <c r="L150" s="5">
        <v>20575001</v>
      </c>
      <c r="M150" s="6">
        <v>22.318093409999999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193</v>
      </c>
    </row>
    <row r="151" spans="1:28" x14ac:dyDescent="0.25">
      <c r="A151" t="s">
        <v>176</v>
      </c>
      <c r="B151" t="s">
        <v>547</v>
      </c>
      <c r="C151" t="s">
        <v>548</v>
      </c>
      <c r="D151" t="s">
        <v>549</v>
      </c>
      <c r="E151" t="s">
        <v>550</v>
      </c>
      <c r="G151" s="1">
        <v>-33420.755019540004</v>
      </c>
      <c r="H151" s="1">
        <v>35.44</v>
      </c>
      <c r="I151" s="2">
        <v>-1184431.5578924981</v>
      </c>
      <c r="J151" s="3">
        <v>-2.5793662575782999E-3</v>
      </c>
      <c r="K151" s="4">
        <v>459194794.23000002</v>
      </c>
      <c r="L151" s="5">
        <v>20575001</v>
      </c>
      <c r="M151" s="6">
        <v>22.318093409999999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193</v>
      </c>
    </row>
    <row r="152" spans="1:28" x14ac:dyDescent="0.25">
      <c r="A152" t="s">
        <v>176</v>
      </c>
      <c r="B152" t="s">
        <v>551</v>
      </c>
      <c r="C152" t="s">
        <v>552</v>
      </c>
      <c r="D152" t="s">
        <v>553</v>
      </c>
      <c r="E152" t="s">
        <v>554</v>
      </c>
      <c r="F152" t="s">
        <v>555</v>
      </c>
      <c r="G152" s="1">
        <v>-87163.011574011005</v>
      </c>
      <c r="H152" s="1">
        <v>6.16</v>
      </c>
      <c r="I152" s="2">
        <v>-536924.1512959078</v>
      </c>
      <c r="J152" s="3">
        <v>-1.1692731669492001E-3</v>
      </c>
      <c r="K152" s="4">
        <v>459194794.23000002</v>
      </c>
      <c r="L152" s="5">
        <v>20575001</v>
      </c>
      <c r="M152" s="6">
        <v>22.318093409999999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193</v>
      </c>
    </row>
    <row r="153" spans="1:28" x14ac:dyDescent="0.25">
      <c r="A153" t="s">
        <v>176</v>
      </c>
      <c r="B153" t="s">
        <v>556</v>
      </c>
      <c r="C153" t="s">
        <v>557</v>
      </c>
      <c r="D153" t="s">
        <v>558</v>
      </c>
      <c r="E153" t="s">
        <v>559</v>
      </c>
      <c r="F153" t="s">
        <v>560</v>
      </c>
      <c r="G153" s="1">
        <v>-5824.4619688320008</v>
      </c>
      <c r="H153" s="1">
        <v>190.83</v>
      </c>
      <c r="I153" s="2">
        <v>-1111482.0775122109</v>
      </c>
      <c r="J153" s="3">
        <v>-2.4205023477585001E-3</v>
      </c>
      <c r="K153" s="4">
        <v>459194794.23000002</v>
      </c>
      <c r="L153" s="5">
        <v>20575001</v>
      </c>
      <c r="M153" s="6">
        <v>22.318093409999999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193</v>
      </c>
    </row>
    <row r="154" spans="1:28" x14ac:dyDescent="0.25">
      <c r="A154" t="s">
        <v>176</v>
      </c>
      <c r="B154" t="s">
        <v>561</v>
      </c>
      <c r="C154" t="s">
        <v>562</v>
      </c>
      <c r="D154" t="s">
        <v>563</v>
      </c>
      <c r="E154" t="s">
        <v>564</v>
      </c>
      <c r="G154" s="1">
        <v>-24297.315518553001</v>
      </c>
      <c r="H154" s="1">
        <v>59.62</v>
      </c>
      <c r="I154" s="2">
        <v>-1448605.9512161301</v>
      </c>
      <c r="J154" s="3">
        <v>-3.1546654479069E-3</v>
      </c>
      <c r="K154" s="4">
        <v>459194794.23000002</v>
      </c>
      <c r="L154" s="5">
        <v>20575001</v>
      </c>
      <c r="M154" s="6">
        <v>22.318093409999999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193</v>
      </c>
    </row>
    <row r="155" spans="1:28" x14ac:dyDescent="0.25">
      <c r="A155" t="s">
        <v>176</v>
      </c>
      <c r="B155" t="s">
        <v>565</v>
      </c>
      <c r="C155" t="s">
        <v>566</v>
      </c>
      <c r="D155" t="s">
        <v>567</v>
      </c>
      <c r="E155" t="s">
        <v>568</v>
      </c>
      <c r="F155" t="s">
        <v>569</v>
      </c>
      <c r="G155" s="1">
        <v>-81357.351238263</v>
      </c>
      <c r="H155" s="1">
        <v>19.52</v>
      </c>
      <c r="I155" s="2">
        <v>-1588095.496170894</v>
      </c>
      <c r="J155" s="3">
        <v>-3.4584353222773001E-3</v>
      </c>
      <c r="K155" s="4">
        <v>459194794.23000002</v>
      </c>
      <c r="L155" s="5">
        <v>20575001</v>
      </c>
      <c r="M155" s="6">
        <v>22.318093409999999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193</v>
      </c>
    </row>
    <row r="156" spans="1:28" x14ac:dyDescent="0.25">
      <c r="A156" t="s">
        <v>176</v>
      </c>
      <c r="B156" t="s">
        <v>570</v>
      </c>
      <c r="C156" t="s">
        <v>571</v>
      </c>
      <c r="D156" t="s">
        <v>572</v>
      </c>
      <c r="E156" t="s">
        <v>573</v>
      </c>
      <c r="F156" t="s">
        <v>574</v>
      </c>
      <c r="G156" s="1">
        <v>-1535.0792070750001</v>
      </c>
      <c r="H156" s="1">
        <v>32.44</v>
      </c>
      <c r="I156" s="2">
        <v>-49797.969477512997</v>
      </c>
      <c r="J156" s="3">
        <v>-1.084462848953E-4</v>
      </c>
      <c r="K156" s="4">
        <v>459194794.23000002</v>
      </c>
      <c r="L156" s="5">
        <v>20575001</v>
      </c>
      <c r="M156" s="6">
        <v>22.318093409999999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193</v>
      </c>
    </row>
    <row r="157" spans="1:28" x14ac:dyDescent="0.25">
      <c r="A157" t="s">
        <v>176</v>
      </c>
      <c r="B157" t="s">
        <v>575</v>
      </c>
      <c r="C157" t="s">
        <v>576</v>
      </c>
      <c r="D157" t="s">
        <v>577</v>
      </c>
      <c r="E157" t="s">
        <v>578</v>
      </c>
      <c r="F157" t="s">
        <v>579</v>
      </c>
      <c r="G157" s="1">
        <v>-4930.5090176639997</v>
      </c>
      <c r="H157" s="1">
        <v>285.44</v>
      </c>
      <c r="I157" s="2">
        <v>-1407364.4940020121</v>
      </c>
      <c r="J157" s="3">
        <v>-3.0648528939922E-3</v>
      </c>
      <c r="K157" s="4">
        <v>459194794.23000002</v>
      </c>
      <c r="L157" s="5">
        <v>20575001</v>
      </c>
      <c r="M157" s="6">
        <v>22.318093409999999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193</v>
      </c>
    </row>
    <row r="158" spans="1:28" x14ac:dyDescent="0.25">
      <c r="A158" t="s">
        <v>176</v>
      </c>
      <c r="B158" t="s">
        <v>580</v>
      </c>
      <c r="C158" t="s">
        <v>581</v>
      </c>
      <c r="D158" t="s">
        <v>582</v>
      </c>
      <c r="E158" t="s">
        <v>583</v>
      </c>
      <c r="F158" t="s">
        <v>584</v>
      </c>
      <c r="G158" s="1">
        <v>-130059.72182182501</v>
      </c>
      <c r="H158" s="1">
        <v>8.36</v>
      </c>
      <c r="I158" s="2">
        <v>-1087299.274430457</v>
      </c>
      <c r="J158" s="3">
        <v>-2.3678388520358999E-3</v>
      </c>
      <c r="K158" s="4">
        <v>459194794.23000002</v>
      </c>
      <c r="L158" s="5">
        <v>20575001</v>
      </c>
      <c r="M158" s="6">
        <v>22.318093409999999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193</v>
      </c>
    </row>
    <row r="159" spans="1:28" x14ac:dyDescent="0.25">
      <c r="A159" t="s">
        <v>176</v>
      </c>
      <c r="B159" t="s">
        <v>585</v>
      </c>
      <c r="C159" t="s">
        <v>586</v>
      </c>
      <c r="D159" t="s">
        <v>587</v>
      </c>
      <c r="E159" t="s">
        <v>588</v>
      </c>
      <c r="G159" s="1">
        <v>-17361.459761580001</v>
      </c>
      <c r="H159" s="1">
        <v>88.5</v>
      </c>
      <c r="I159" s="2">
        <v>-1536489.18889983</v>
      </c>
      <c r="J159" s="3">
        <v>-3.3460509748946001E-3</v>
      </c>
      <c r="K159" s="4">
        <v>459194794.23000002</v>
      </c>
      <c r="L159" s="5">
        <v>20575001</v>
      </c>
      <c r="M159" s="6">
        <v>22.318093409999999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193</v>
      </c>
    </row>
    <row r="160" spans="1:28" x14ac:dyDescent="0.25">
      <c r="A160" t="s">
        <v>176</v>
      </c>
      <c r="B160" t="s">
        <v>589</v>
      </c>
      <c r="C160" t="s">
        <v>590</v>
      </c>
      <c r="D160" t="s">
        <v>591</v>
      </c>
      <c r="E160" t="s">
        <v>592</v>
      </c>
      <c r="F160" t="s">
        <v>593</v>
      </c>
      <c r="G160" s="1">
        <v>-50717.137169406007</v>
      </c>
      <c r="H160" s="1">
        <v>21.62</v>
      </c>
      <c r="I160" s="2">
        <v>-1096504.5056025579</v>
      </c>
      <c r="J160" s="3">
        <v>-2.3878853144257001E-3</v>
      </c>
      <c r="K160" s="4">
        <v>459194794.23000002</v>
      </c>
      <c r="L160" s="5">
        <v>20575001</v>
      </c>
      <c r="M160" s="6">
        <v>22.318093409999999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193</v>
      </c>
    </row>
    <row r="161" spans="1:28" x14ac:dyDescent="0.25">
      <c r="A161" t="s">
        <v>176</v>
      </c>
      <c r="B161" t="s">
        <v>594</v>
      </c>
      <c r="C161" t="s">
        <v>595</v>
      </c>
      <c r="D161" t="s">
        <v>596</v>
      </c>
      <c r="E161" t="s">
        <v>597</v>
      </c>
      <c r="F161" t="s">
        <v>598</v>
      </c>
      <c r="G161" s="1">
        <v>-92806.214514299994</v>
      </c>
      <c r="H161" s="1">
        <v>12.74</v>
      </c>
      <c r="I161" s="2">
        <v>-1182351.1729121821</v>
      </c>
      <c r="J161" s="3">
        <v>-2.5748357511212001E-3</v>
      </c>
      <c r="K161" s="4">
        <v>459194794.23000002</v>
      </c>
      <c r="L161" s="5">
        <v>20575001</v>
      </c>
      <c r="M161" s="6">
        <v>22.318093409999999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193</v>
      </c>
    </row>
    <row r="162" spans="1:28" x14ac:dyDescent="0.25">
      <c r="A162" t="s">
        <v>176</v>
      </c>
      <c r="B162" t="s">
        <v>599</v>
      </c>
      <c r="C162" t="s">
        <v>600</v>
      </c>
      <c r="F162" t="s">
        <v>600</v>
      </c>
      <c r="G162" s="1">
        <v>968302</v>
      </c>
      <c r="H162" s="1">
        <v>104.65949999999999</v>
      </c>
      <c r="I162" s="2">
        <v>101342003.17</v>
      </c>
      <c r="J162" s="3">
        <v>0.22069501999999999</v>
      </c>
      <c r="K162" s="4">
        <v>459194794.23000002</v>
      </c>
      <c r="L162" s="5">
        <v>20575001</v>
      </c>
      <c r="M162" s="6">
        <v>22.318093409999999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T162" t="s">
        <v>600</v>
      </c>
      <c r="U162" t="s">
        <v>76</v>
      </c>
    </row>
    <row r="163" spans="1:28" x14ac:dyDescent="0.25">
      <c r="A163" t="s">
        <v>176</v>
      </c>
      <c r="B163" t="s">
        <v>601</v>
      </c>
      <c r="C163" t="s">
        <v>602</v>
      </c>
      <c r="D163" t="s">
        <v>603</v>
      </c>
      <c r="E163" t="s">
        <v>604</v>
      </c>
      <c r="F163" t="s">
        <v>605</v>
      </c>
      <c r="G163" s="1">
        <v>2924.4114754880011</v>
      </c>
      <c r="H163" s="1">
        <v>294.23</v>
      </c>
      <c r="I163" s="2">
        <v>860449.58843283448</v>
      </c>
      <c r="J163" s="3">
        <v>1.8738226113292E-3</v>
      </c>
      <c r="K163" s="4">
        <v>459194794.23000002</v>
      </c>
      <c r="L163" s="5">
        <v>20575001</v>
      </c>
      <c r="M163" s="6">
        <v>22.318093409999999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600</v>
      </c>
    </row>
    <row r="164" spans="1:28" x14ac:dyDescent="0.25">
      <c r="A164" t="s">
        <v>176</v>
      </c>
      <c r="B164" t="s">
        <v>606</v>
      </c>
      <c r="C164" t="s">
        <v>607</v>
      </c>
      <c r="D164" t="s">
        <v>608</v>
      </c>
      <c r="E164" t="s">
        <v>609</v>
      </c>
      <c r="F164" t="s">
        <v>610</v>
      </c>
      <c r="G164" s="1">
        <v>13124.180362318</v>
      </c>
      <c r="H164" s="1">
        <v>72.19</v>
      </c>
      <c r="I164" s="2">
        <v>947434.58035573643</v>
      </c>
      <c r="J164" s="3">
        <v>2.0632520060346001E-3</v>
      </c>
      <c r="K164" s="4">
        <v>459194794.23000002</v>
      </c>
      <c r="L164" s="5">
        <v>20575001</v>
      </c>
      <c r="M164" s="6">
        <v>22.318093409999999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600</v>
      </c>
    </row>
    <row r="165" spans="1:28" x14ac:dyDescent="0.25">
      <c r="A165" t="s">
        <v>176</v>
      </c>
      <c r="B165" t="s">
        <v>611</v>
      </c>
      <c r="C165" t="s">
        <v>612</v>
      </c>
      <c r="D165" t="s">
        <v>613</v>
      </c>
      <c r="E165" t="s">
        <v>614</v>
      </c>
      <c r="F165" t="s">
        <v>615</v>
      </c>
      <c r="G165" s="1">
        <v>3745.7039292439999</v>
      </c>
      <c r="H165" s="1">
        <v>250.08</v>
      </c>
      <c r="I165" s="2">
        <v>936725.6386253396</v>
      </c>
      <c r="J165" s="3">
        <v>2.0399308755145E-3</v>
      </c>
      <c r="K165" s="4">
        <v>459194794.23000002</v>
      </c>
      <c r="L165" s="5">
        <v>20575001</v>
      </c>
      <c r="M165" s="6">
        <v>22.318093409999999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600</v>
      </c>
    </row>
    <row r="166" spans="1:28" x14ac:dyDescent="0.25">
      <c r="A166" t="s">
        <v>176</v>
      </c>
      <c r="B166" t="s">
        <v>616</v>
      </c>
      <c r="C166" t="s">
        <v>617</v>
      </c>
      <c r="D166" t="s">
        <v>618</v>
      </c>
      <c r="E166" t="s">
        <v>619</v>
      </c>
      <c r="G166" s="1">
        <v>6004.9732680999996</v>
      </c>
      <c r="H166" s="1">
        <v>165.88</v>
      </c>
      <c r="I166" s="2">
        <v>996104.96571242798</v>
      </c>
      <c r="J166" s="3">
        <v>2.1692427227594001E-3</v>
      </c>
      <c r="K166" s="4">
        <v>459194794.23000002</v>
      </c>
      <c r="L166" s="5">
        <v>20575001</v>
      </c>
      <c r="M166" s="6">
        <v>22.318093409999999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600</v>
      </c>
    </row>
    <row r="167" spans="1:28" x14ac:dyDescent="0.25">
      <c r="A167" t="s">
        <v>176</v>
      </c>
      <c r="B167" t="s">
        <v>620</v>
      </c>
      <c r="C167" t="s">
        <v>621</v>
      </c>
      <c r="D167" t="s">
        <v>622</v>
      </c>
      <c r="E167" t="s">
        <v>623</v>
      </c>
      <c r="F167" t="s">
        <v>624</v>
      </c>
      <c r="G167" s="1">
        <v>11847.571005518001</v>
      </c>
      <c r="H167" s="1">
        <v>110.96</v>
      </c>
      <c r="I167" s="2">
        <v>1314606.478772277</v>
      </c>
      <c r="J167" s="3">
        <v>2.8628514418954998E-3</v>
      </c>
      <c r="K167" s="4">
        <v>459194794.23000002</v>
      </c>
      <c r="L167" s="5">
        <v>20575001</v>
      </c>
      <c r="M167" s="6">
        <v>22.318093409999999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600</v>
      </c>
    </row>
    <row r="168" spans="1:28" x14ac:dyDescent="0.25">
      <c r="A168" t="s">
        <v>176</v>
      </c>
      <c r="B168" t="s">
        <v>625</v>
      </c>
      <c r="C168" t="s">
        <v>626</v>
      </c>
      <c r="D168" t="s">
        <v>627</v>
      </c>
      <c r="E168" t="s">
        <v>628</v>
      </c>
      <c r="F168" t="s">
        <v>629</v>
      </c>
      <c r="G168" s="1">
        <v>53320.594427857999</v>
      </c>
      <c r="H168" s="1">
        <v>18.59</v>
      </c>
      <c r="I168" s="2">
        <v>991229.85041388019</v>
      </c>
      <c r="J168" s="3">
        <v>2.1586260621181E-3</v>
      </c>
      <c r="K168" s="4">
        <v>459194794.23000002</v>
      </c>
      <c r="L168" s="5">
        <v>20575001</v>
      </c>
      <c r="M168" s="6">
        <v>22.318093409999999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600</v>
      </c>
    </row>
    <row r="169" spans="1:28" x14ac:dyDescent="0.25">
      <c r="A169" t="s">
        <v>176</v>
      </c>
      <c r="B169" t="s">
        <v>630</v>
      </c>
      <c r="C169" t="s">
        <v>631</v>
      </c>
      <c r="D169" t="s">
        <v>632</v>
      </c>
      <c r="E169" t="s">
        <v>633</v>
      </c>
      <c r="F169" t="s">
        <v>634</v>
      </c>
      <c r="G169" s="1">
        <v>5007.7674533999998</v>
      </c>
      <c r="H169" s="1">
        <v>220.42</v>
      </c>
      <c r="I169" s="2">
        <v>1103812.102078428</v>
      </c>
      <c r="J169" s="3">
        <v>2.4037992502273999E-3</v>
      </c>
      <c r="K169" s="4">
        <v>459194794.23000002</v>
      </c>
      <c r="L169" s="5">
        <v>20575001</v>
      </c>
      <c r="M169" s="6">
        <v>22.318093409999999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600</v>
      </c>
    </row>
    <row r="170" spans="1:28" x14ac:dyDescent="0.25">
      <c r="A170" t="s">
        <v>176</v>
      </c>
      <c r="B170" t="s">
        <v>635</v>
      </c>
      <c r="C170" t="s">
        <v>636</v>
      </c>
      <c r="D170" t="s">
        <v>637</v>
      </c>
      <c r="E170" t="s">
        <v>638</v>
      </c>
      <c r="G170" s="1">
        <v>2765.549912764001</v>
      </c>
      <c r="H170" s="1">
        <v>332.76</v>
      </c>
      <c r="I170" s="2">
        <v>920264.38897134876</v>
      </c>
      <c r="J170" s="3">
        <v>2.0040828000119E-3</v>
      </c>
      <c r="K170" s="4">
        <v>459194794.23000002</v>
      </c>
      <c r="L170" s="5">
        <v>20575001</v>
      </c>
      <c r="M170" s="6">
        <v>22.318093409999999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600</v>
      </c>
    </row>
    <row r="171" spans="1:28" x14ac:dyDescent="0.25">
      <c r="A171" t="s">
        <v>176</v>
      </c>
      <c r="B171" t="s">
        <v>639</v>
      </c>
      <c r="C171" t="s">
        <v>640</v>
      </c>
      <c r="D171" t="s">
        <v>641</v>
      </c>
      <c r="E171" t="s">
        <v>642</v>
      </c>
      <c r="F171" t="s">
        <v>643</v>
      </c>
      <c r="G171" s="1">
        <v>85088.049001524007</v>
      </c>
      <c r="H171" s="1">
        <v>12.21</v>
      </c>
      <c r="I171" s="2">
        <v>1038925.078308608</v>
      </c>
      <c r="J171" s="3">
        <v>2.2624931540235001E-3</v>
      </c>
      <c r="K171" s="4">
        <v>459194794.23000002</v>
      </c>
      <c r="L171" s="5">
        <v>20575001</v>
      </c>
      <c r="M171" s="6">
        <v>22.318093409999999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600</v>
      </c>
    </row>
    <row r="172" spans="1:28" x14ac:dyDescent="0.25">
      <c r="A172" t="s">
        <v>176</v>
      </c>
      <c r="B172" t="s">
        <v>644</v>
      </c>
      <c r="C172" t="s">
        <v>645</v>
      </c>
      <c r="D172" t="s">
        <v>646</v>
      </c>
      <c r="E172" t="s">
        <v>647</v>
      </c>
      <c r="F172" t="s">
        <v>648</v>
      </c>
      <c r="G172" s="1">
        <v>5600.0351815120002</v>
      </c>
      <c r="H172" s="1">
        <v>185.87</v>
      </c>
      <c r="I172" s="2">
        <v>1040878.539187636</v>
      </c>
      <c r="J172" s="3">
        <v>2.2667472546874E-3</v>
      </c>
      <c r="K172" s="4">
        <v>459194794.23000002</v>
      </c>
      <c r="L172" s="5">
        <v>20575001</v>
      </c>
      <c r="M172" s="6">
        <v>22.318093409999999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600</v>
      </c>
    </row>
    <row r="173" spans="1:28" x14ac:dyDescent="0.25">
      <c r="A173" t="s">
        <v>176</v>
      </c>
      <c r="B173" t="s">
        <v>649</v>
      </c>
      <c r="C173" t="s">
        <v>650</v>
      </c>
      <c r="D173" t="s">
        <v>651</v>
      </c>
      <c r="E173" t="s">
        <v>652</v>
      </c>
      <c r="F173" t="s">
        <v>653</v>
      </c>
      <c r="G173" s="1">
        <v>7356.8003242599998</v>
      </c>
      <c r="H173" s="1">
        <v>130.99</v>
      </c>
      <c r="I173" s="2">
        <v>963667.27447481744</v>
      </c>
      <c r="J173" s="3">
        <v>2.0986023504267E-3</v>
      </c>
      <c r="K173" s="4">
        <v>459194794.23000002</v>
      </c>
      <c r="L173" s="5">
        <v>20575001</v>
      </c>
      <c r="M173" s="6">
        <v>22.318093409999999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600</v>
      </c>
    </row>
    <row r="174" spans="1:28" x14ac:dyDescent="0.25">
      <c r="A174" t="s">
        <v>176</v>
      </c>
      <c r="B174" t="s">
        <v>654</v>
      </c>
      <c r="C174" t="s">
        <v>655</v>
      </c>
      <c r="D174" t="s">
        <v>656</v>
      </c>
      <c r="E174" t="s">
        <v>657</v>
      </c>
      <c r="F174" t="s">
        <v>658</v>
      </c>
      <c r="G174" s="1">
        <v>251.05940595600001</v>
      </c>
      <c r="H174" s="1">
        <v>3671.68</v>
      </c>
      <c r="I174" s="2">
        <v>921809.79966052598</v>
      </c>
      <c r="J174" s="3">
        <v>2.0074482795613001E-3</v>
      </c>
      <c r="K174" s="4">
        <v>459194794.23000002</v>
      </c>
      <c r="L174" s="5">
        <v>20575001</v>
      </c>
      <c r="M174" s="6">
        <v>22.318093409999999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600</v>
      </c>
    </row>
    <row r="175" spans="1:28" x14ac:dyDescent="0.25">
      <c r="A175" t="s">
        <v>176</v>
      </c>
      <c r="B175" t="s">
        <v>659</v>
      </c>
      <c r="C175" t="s">
        <v>660</v>
      </c>
      <c r="D175" t="s">
        <v>661</v>
      </c>
      <c r="E175" t="s">
        <v>662</v>
      </c>
      <c r="G175" s="1">
        <v>24123.118907110002</v>
      </c>
      <c r="H175" s="1">
        <v>39.380000000000003</v>
      </c>
      <c r="I175" s="2">
        <v>949968.42256199161</v>
      </c>
      <c r="J175" s="3">
        <v>2.0687700176456E-3</v>
      </c>
      <c r="K175" s="4">
        <v>459194794.23000002</v>
      </c>
      <c r="L175" s="5">
        <v>20575001</v>
      </c>
      <c r="M175" s="6">
        <v>22.318093409999999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600</v>
      </c>
    </row>
    <row r="176" spans="1:28" x14ac:dyDescent="0.25">
      <c r="A176" t="s">
        <v>176</v>
      </c>
      <c r="B176" t="s">
        <v>663</v>
      </c>
      <c r="C176" t="s">
        <v>664</v>
      </c>
      <c r="D176" t="s">
        <v>665</v>
      </c>
      <c r="E176" t="s">
        <v>666</v>
      </c>
      <c r="F176" t="s">
        <v>667</v>
      </c>
      <c r="G176" s="1">
        <v>2311.0386369839998</v>
      </c>
      <c r="H176" s="1">
        <v>494.28</v>
      </c>
      <c r="I176" s="2">
        <v>1142300.1774884509</v>
      </c>
      <c r="J176" s="3">
        <v>2.4876156956524001E-3</v>
      </c>
      <c r="K176" s="4">
        <v>459194794.23000002</v>
      </c>
      <c r="L176" s="5">
        <v>20575001</v>
      </c>
      <c r="M176" s="6">
        <v>22.318093409999999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600</v>
      </c>
    </row>
    <row r="177" spans="1:28" x14ac:dyDescent="0.25">
      <c r="A177" t="s">
        <v>176</v>
      </c>
      <c r="B177" t="s">
        <v>668</v>
      </c>
      <c r="C177" t="s">
        <v>669</v>
      </c>
      <c r="D177" t="s">
        <v>670</v>
      </c>
      <c r="E177" t="s">
        <v>671</v>
      </c>
      <c r="F177" t="s">
        <v>672</v>
      </c>
      <c r="G177" s="1">
        <v>4283.3846004080006</v>
      </c>
      <c r="H177" s="1">
        <v>206.85</v>
      </c>
      <c r="I177" s="2">
        <v>886018.10459439491</v>
      </c>
      <c r="J177" s="3">
        <v>1.9295038091189001E-3</v>
      </c>
      <c r="K177" s="4">
        <v>459194794.23000002</v>
      </c>
      <c r="L177" s="5">
        <v>20575001</v>
      </c>
      <c r="M177" s="6">
        <v>22.318093409999999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600</v>
      </c>
    </row>
    <row r="178" spans="1:28" x14ac:dyDescent="0.25">
      <c r="A178" t="s">
        <v>176</v>
      </c>
      <c r="B178" t="s">
        <v>673</v>
      </c>
      <c r="C178" t="s">
        <v>674</v>
      </c>
      <c r="D178" t="s">
        <v>675</v>
      </c>
      <c r="E178" t="s">
        <v>676</v>
      </c>
      <c r="F178" t="s">
        <v>677</v>
      </c>
      <c r="G178" s="1">
        <v>35916.246164376003</v>
      </c>
      <c r="H178" s="1">
        <v>28.09</v>
      </c>
      <c r="I178" s="2">
        <v>1008887.354757322</v>
      </c>
      <c r="J178" s="3">
        <v>2.1970792514080001E-3</v>
      </c>
      <c r="K178" s="4">
        <v>459194794.23000002</v>
      </c>
      <c r="L178" s="5">
        <v>20575001</v>
      </c>
      <c r="M178" s="6">
        <v>22.318093409999999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600</v>
      </c>
    </row>
    <row r="179" spans="1:28" x14ac:dyDescent="0.25">
      <c r="A179" t="s">
        <v>176</v>
      </c>
      <c r="B179" t="s">
        <v>678</v>
      </c>
      <c r="C179" t="s">
        <v>679</v>
      </c>
      <c r="D179" t="s">
        <v>680</v>
      </c>
      <c r="E179" t="s">
        <v>681</v>
      </c>
      <c r="F179" t="s">
        <v>682</v>
      </c>
      <c r="G179" s="1">
        <v>11998.785887348</v>
      </c>
      <c r="H179" s="1">
        <v>78.069999999999993</v>
      </c>
      <c r="I179" s="2">
        <v>936745.21422525845</v>
      </c>
      <c r="J179" s="3">
        <v>2.0399735057885999E-3</v>
      </c>
      <c r="K179" s="4">
        <v>459194794.23000002</v>
      </c>
      <c r="L179" s="5">
        <v>20575001</v>
      </c>
      <c r="M179" s="6">
        <v>22.318093409999999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600</v>
      </c>
    </row>
    <row r="180" spans="1:28" x14ac:dyDescent="0.25">
      <c r="A180" t="s">
        <v>176</v>
      </c>
      <c r="B180" t="s">
        <v>683</v>
      </c>
      <c r="C180" t="s">
        <v>684</v>
      </c>
      <c r="D180" t="s">
        <v>685</v>
      </c>
      <c r="E180" t="s">
        <v>686</v>
      </c>
      <c r="F180" t="s">
        <v>687</v>
      </c>
      <c r="G180" s="1">
        <v>22429.974110668001</v>
      </c>
      <c r="H180" s="1">
        <v>38.1</v>
      </c>
      <c r="I180" s="2">
        <v>854582.01361645083</v>
      </c>
      <c r="J180" s="3">
        <v>1.8610446467482999E-3</v>
      </c>
      <c r="K180" s="4">
        <v>459194794.23000002</v>
      </c>
      <c r="L180" s="5">
        <v>20575001</v>
      </c>
      <c r="M180" s="6">
        <v>22.318093409999999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600</v>
      </c>
    </row>
    <row r="181" spans="1:28" x14ac:dyDescent="0.25">
      <c r="A181" t="s">
        <v>176</v>
      </c>
      <c r="B181" t="s">
        <v>688</v>
      </c>
      <c r="C181" t="s">
        <v>689</v>
      </c>
      <c r="D181" t="s">
        <v>690</v>
      </c>
      <c r="E181" t="s">
        <v>691</v>
      </c>
      <c r="F181" t="s">
        <v>692</v>
      </c>
      <c r="G181" s="1">
        <v>1638.8840572680001</v>
      </c>
      <c r="H181" s="1">
        <v>632.55999999999995</v>
      </c>
      <c r="I181" s="2">
        <v>1036692.499265446</v>
      </c>
      <c r="J181" s="3">
        <v>2.2576312107453001E-3</v>
      </c>
      <c r="K181" s="4">
        <v>459194794.23000002</v>
      </c>
      <c r="L181" s="5">
        <v>20575001</v>
      </c>
      <c r="M181" s="6">
        <v>22.318093409999999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600</v>
      </c>
    </row>
    <row r="182" spans="1:28" x14ac:dyDescent="0.25">
      <c r="A182" t="s">
        <v>176</v>
      </c>
      <c r="B182" t="s">
        <v>693</v>
      </c>
      <c r="C182" t="s">
        <v>694</v>
      </c>
      <c r="D182" t="s">
        <v>695</v>
      </c>
      <c r="E182" t="s">
        <v>696</v>
      </c>
      <c r="F182" t="s">
        <v>697</v>
      </c>
      <c r="G182" s="1">
        <v>3748.0239808360002</v>
      </c>
      <c r="H182" s="1">
        <v>273.07</v>
      </c>
      <c r="I182" s="2">
        <v>1023472.908446886</v>
      </c>
      <c r="J182" s="3">
        <v>2.2288425768481998E-3</v>
      </c>
      <c r="K182" s="4">
        <v>459194794.23000002</v>
      </c>
      <c r="L182" s="5">
        <v>20575001</v>
      </c>
      <c r="M182" s="6">
        <v>22.318093409999999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600</v>
      </c>
    </row>
    <row r="183" spans="1:28" x14ac:dyDescent="0.25">
      <c r="A183" t="s">
        <v>176</v>
      </c>
      <c r="B183" t="s">
        <v>698</v>
      </c>
      <c r="C183" t="s">
        <v>699</v>
      </c>
      <c r="D183" t="s">
        <v>700</v>
      </c>
      <c r="E183" t="s">
        <v>701</v>
      </c>
      <c r="F183" t="s">
        <v>702</v>
      </c>
      <c r="G183" s="1">
        <v>9968.1074748400006</v>
      </c>
      <c r="H183" s="1">
        <v>102.81</v>
      </c>
      <c r="I183" s="2">
        <v>1024821.1294883</v>
      </c>
      <c r="J183" s="3">
        <v>2.2317786315647001E-3</v>
      </c>
      <c r="K183" s="4">
        <v>459194794.23000002</v>
      </c>
      <c r="L183" s="5">
        <v>20575001</v>
      </c>
      <c r="M183" s="6">
        <v>22.318093409999999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600</v>
      </c>
    </row>
    <row r="184" spans="1:28" x14ac:dyDescent="0.25">
      <c r="A184" t="s">
        <v>176</v>
      </c>
      <c r="B184" t="s">
        <v>703</v>
      </c>
      <c r="C184" t="s">
        <v>704</v>
      </c>
      <c r="D184" t="s">
        <v>705</v>
      </c>
      <c r="E184" t="s">
        <v>706</v>
      </c>
      <c r="F184" t="s">
        <v>707</v>
      </c>
      <c r="G184" s="1">
        <v>6674.2626421980003</v>
      </c>
      <c r="H184" s="1">
        <v>127.62</v>
      </c>
      <c r="I184" s="2">
        <v>851769.39839730877</v>
      </c>
      <c r="J184" s="3">
        <v>1.8549195441677001E-3</v>
      </c>
      <c r="K184" s="4">
        <v>459194794.23000002</v>
      </c>
      <c r="L184" s="5">
        <v>20575001</v>
      </c>
      <c r="M184" s="6">
        <v>22.318093409999999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600</v>
      </c>
    </row>
    <row r="185" spans="1:28" x14ac:dyDescent="0.25">
      <c r="A185" t="s">
        <v>176</v>
      </c>
      <c r="B185" t="s">
        <v>708</v>
      </c>
      <c r="C185" t="s">
        <v>709</v>
      </c>
      <c r="D185" t="s">
        <v>710</v>
      </c>
      <c r="E185" t="s">
        <v>711</v>
      </c>
      <c r="F185" t="s">
        <v>712</v>
      </c>
      <c r="G185" s="1">
        <v>2223.1197202899998</v>
      </c>
      <c r="H185" s="1">
        <v>453.53</v>
      </c>
      <c r="I185" s="2">
        <v>1008251.486743124</v>
      </c>
      <c r="J185" s="3">
        <v>2.1956945057136001E-3</v>
      </c>
      <c r="K185" s="4">
        <v>459194794.23000002</v>
      </c>
      <c r="L185" s="5">
        <v>20575001</v>
      </c>
      <c r="M185" s="6">
        <v>22.318093409999999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600</v>
      </c>
    </row>
    <row r="186" spans="1:28" x14ac:dyDescent="0.25">
      <c r="A186" t="s">
        <v>176</v>
      </c>
      <c r="B186" t="s">
        <v>713</v>
      </c>
      <c r="C186" t="s">
        <v>714</v>
      </c>
      <c r="D186" t="s">
        <v>715</v>
      </c>
      <c r="E186" t="s">
        <v>716</v>
      </c>
      <c r="F186" t="s">
        <v>717</v>
      </c>
      <c r="G186" s="1">
        <v>10187.291347258</v>
      </c>
      <c r="H186" s="1">
        <v>108.56</v>
      </c>
      <c r="I186" s="2">
        <v>1105932.3486583291</v>
      </c>
      <c r="J186" s="3">
        <v>2.4084165642878999E-3</v>
      </c>
      <c r="K186" s="4">
        <v>459194794.23000002</v>
      </c>
      <c r="L186" s="5">
        <v>20575001</v>
      </c>
      <c r="M186" s="6">
        <v>22.318093409999999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600</v>
      </c>
    </row>
    <row r="187" spans="1:28" x14ac:dyDescent="0.25">
      <c r="A187" t="s">
        <v>176</v>
      </c>
      <c r="B187" t="s">
        <v>718</v>
      </c>
      <c r="C187" t="s">
        <v>719</v>
      </c>
      <c r="D187" t="s">
        <v>720</v>
      </c>
      <c r="E187" t="s">
        <v>721</v>
      </c>
      <c r="F187" t="s">
        <v>722</v>
      </c>
      <c r="G187" s="1">
        <v>12406.1757146</v>
      </c>
      <c r="H187" s="1">
        <v>84.73</v>
      </c>
      <c r="I187" s="2">
        <v>1051175.2682980581</v>
      </c>
      <c r="J187" s="3">
        <v>2.2891706994646998E-3</v>
      </c>
      <c r="K187" s="4">
        <v>459194794.23000002</v>
      </c>
      <c r="L187" s="5">
        <v>20575001</v>
      </c>
      <c r="M187" s="6">
        <v>22.318093409999999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600</v>
      </c>
    </row>
    <row r="188" spans="1:28" x14ac:dyDescent="0.25">
      <c r="A188" t="s">
        <v>176</v>
      </c>
      <c r="B188" t="s">
        <v>723</v>
      </c>
      <c r="C188" t="s">
        <v>724</v>
      </c>
      <c r="D188" t="s">
        <v>725</v>
      </c>
      <c r="E188" t="s">
        <v>726</v>
      </c>
      <c r="F188" t="s">
        <v>727</v>
      </c>
      <c r="G188" s="1">
        <v>20536.628034215999</v>
      </c>
      <c r="H188" s="1">
        <v>58.15</v>
      </c>
      <c r="I188" s="2">
        <v>1194204.920189661</v>
      </c>
      <c r="J188" s="3">
        <v>2.6006499533430998E-3</v>
      </c>
      <c r="K188" s="4">
        <v>459194794.23000002</v>
      </c>
      <c r="L188" s="5">
        <v>20575001</v>
      </c>
      <c r="M188" s="6">
        <v>22.318093409999999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600</v>
      </c>
    </row>
    <row r="189" spans="1:28" x14ac:dyDescent="0.25">
      <c r="A189" t="s">
        <v>176</v>
      </c>
      <c r="B189" t="s">
        <v>728</v>
      </c>
      <c r="C189" t="s">
        <v>729</v>
      </c>
      <c r="D189" t="s">
        <v>730</v>
      </c>
      <c r="E189" t="s">
        <v>731</v>
      </c>
      <c r="F189" t="s">
        <v>732</v>
      </c>
      <c r="G189" s="1">
        <v>24365.928380025998</v>
      </c>
      <c r="H189" s="1">
        <v>39.53</v>
      </c>
      <c r="I189" s="2">
        <v>963185.14886242757</v>
      </c>
      <c r="J189" s="3">
        <v>2.0975524134099E-3</v>
      </c>
      <c r="K189" s="4">
        <v>459194794.23000002</v>
      </c>
      <c r="L189" s="5">
        <v>20575001</v>
      </c>
      <c r="M189" s="6">
        <v>22.318093409999999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600</v>
      </c>
    </row>
    <row r="190" spans="1:28" x14ac:dyDescent="0.25">
      <c r="A190" t="s">
        <v>176</v>
      </c>
      <c r="B190" t="s">
        <v>733</v>
      </c>
      <c r="C190" t="s">
        <v>734</v>
      </c>
      <c r="D190" t="s">
        <v>735</v>
      </c>
      <c r="E190" t="s">
        <v>736</v>
      </c>
      <c r="F190" t="s">
        <v>737</v>
      </c>
      <c r="G190" s="1">
        <v>12818.401242039999</v>
      </c>
      <c r="H190" s="1">
        <v>36.31</v>
      </c>
      <c r="I190" s="2">
        <v>465436.1490984725</v>
      </c>
      <c r="J190" s="3">
        <v>1.0135919547584E-3</v>
      </c>
      <c r="K190" s="4">
        <v>459194794.23000002</v>
      </c>
      <c r="L190" s="5">
        <v>20575001</v>
      </c>
      <c r="M190" s="6">
        <v>22.318093409999999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600</v>
      </c>
    </row>
    <row r="191" spans="1:28" x14ac:dyDescent="0.25">
      <c r="A191" t="s">
        <v>176</v>
      </c>
      <c r="B191" t="s">
        <v>738</v>
      </c>
      <c r="C191" t="s">
        <v>739</v>
      </c>
      <c r="D191" t="s">
        <v>740</v>
      </c>
      <c r="E191" t="s">
        <v>741</v>
      </c>
      <c r="G191" s="1">
        <v>8837.2914769719991</v>
      </c>
      <c r="H191" s="1">
        <v>121</v>
      </c>
      <c r="I191" s="2">
        <v>1069312.2687136121</v>
      </c>
      <c r="J191" s="3">
        <v>2.3286680993557002E-3</v>
      </c>
      <c r="K191" s="4">
        <v>459194794.23000002</v>
      </c>
      <c r="L191" s="5">
        <v>20575001</v>
      </c>
      <c r="M191" s="6">
        <v>22.318093409999999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600</v>
      </c>
    </row>
    <row r="192" spans="1:28" x14ac:dyDescent="0.25">
      <c r="A192" t="s">
        <v>176</v>
      </c>
      <c r="B192" t="s">
        <v>742</v>
      </c>
      <c r="C192" t="s">
        <v>743</v>
      </c>
      <c r="D192" t="s">
        <v>744</v>
      </c>
      <c r="E192" t="s">
        <v>745</v>
      </c>
      <c r="F192" t="s">
        <v>746</v>
      </c>
      <c r="G192" s="1">
        <v>13193.923282170001</v>
      </c>
      <c r="H192" s="1">
        <v>85.27</v>
      </c>
      <c r="I192" s="2">
        <v>1125045.838270636</v>
      </c>
      <c r="J192" s="3">
        <v>2.4500404891505002E-3</v>
      </c>
      <c r="K192" s="4">
        <v>459194794.23000002</v>
      </c>
      <c r="L192" s="5">
        <v>20575001</v>
      </c>
      <c r="M192" s="6">
        <v>22.318093409999999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600</v>
      </c>
    </row>
    <row r="193" spans="1:28" x14ac:dyDescent="0.25">
      <c r="A193" t="s">
        <v>176</v>
      </c>
      <c r="B193" t="s">
        <v>747</v>
      </c>
      <c r="C193" t="s">
        <v>748</v>
      </c>
      <c r="D193" t="s">
        <v>749</v>
      </c>
      <c r="E193" t="s">
        <v>750</v>
      </c>
      <c r="F193" t="s">
        <v>751</v>
      </c>
      <c r="G193" s="1">
        <v>5185.8507791259999</v>
      </c>
      <c r="H193" s="1">
        <v>195.41</v>
      </c>
      <c r="I193" s="2">
        <v>1013367.100749012</v>
      </c>
      <c r="J193" s="3">
        <v>2.206834906411E-3</v>
      </c>
      <c r="K193" s="4">
        <v>459194794.23000002</v>
      </c>
      <c r="L193" s="5">
        <v>20575001</v>
      </c>
      <c r="M193" s="6">
        <v>22.318093409999999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600</v>
      </c>
    </row>
    <row r="194" spans="1:28" x14ac:dyDescent="0.25">
      <c r="A194" t="s">
        <v>176</v>
      </c>
      <c r="B194" t="s">
        <v>752</v>
      </c>
      <c r="C194" t="s">
        <v>753</v>
      </c>
      <c r="D194" t="s">
        <v>754</v>
      </c>
      <c r="E194" t="s">
        <v>755</v>
      </c>
      <c r="F194" t="s">
        <v>756</v>
      </c>
      <c r="G194" s="1">
        <v>13333.819681921999</v>
      </c>
      <c r="H194" s="1">
        <v>84.03</v>
      </c>
      <c r="I194" s="2">
        <v>1120440.8678719059</v>
      </c>
      <c r="J194" s="3">
        <v>2.4400121298211001E-3</v>
      </c>
      <c r="K194" s="4">
        <v>459194794.23000002</v>
      </c>
      <c r="L194" s="5">
        <v>20575001</v>
      </c>
      <c r="M194" s="6">
        <v>22.318093409999999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600</v>
      </c>
    </row>
    <row r="195" spans="1:28" x14ac:dyDescent="0.25">
      <c r="A195" t="s">
        <v>176</v>
      </c>
      <c r="B195" t="s">
        <v>757</v>
      </c>
      <c r="C195" t="s">
        <v>758</v>
      </c>
      <c r="D195" t="s">
        <v>759</v>
      </c>
      <c r="E195" t="s">
        <v>760</v>
      </c>
      <c r="F195" t="s">
        <v>761</v>
      </c>
      <c r="G195" s="1">
        <v>16526.745175217999</v>
      </c>
      <c r="H195" s="1">
        <v>52.41</v>
      </c>
      <c r="I195" s="2">
        <v>866166.71463317529</v>
      </c>
      <c r="J195" s="3">
        <v>1.8862729401922E-3</v>
      </c>
      <c r="K195" s="4">
        <v>459194794.23000002</v>
      </c>
      <c r="L195" s="5">
        <v>20575001</v>
      </c>
      <c r="M195" s="6">
        <v>22.318093409999999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600</v>
      </c>
    </row>
    <row r="196" spans="1:28" x14ac:dyDescent="0.25">
      <c r="A196" t="s">
        <v>176</v>
      </c>
      <c r="B196" t="s">
        <v>762</v>
      </c>
      <c r="C196" t="s">
        <v>763</v>
      </c>
      <c r="D196" t="s">
        <v>764</v>
      </c>
      <c r="E196" t="s">
        <v>765</v>
      </c>
      <c r="F196" t="s">
        <v>766</v>
      </c>
      <c r="G196" s="1">
        <v>11691.644366156001</v>
      </c>
      <c r="H196" s="1">
        <v>101.94</v>
      </c>
      <c r="I196" s="2">
        <v>1191846.2266859419</v>
      </c>
      <c r="J196" s="3">
        <v>2.5955133674467001E-3</v>
      </c>
      <c r="K196" s="4">
        <v>459194794.23000002</v>
      </c>
      <c r="L196" s="5">
        <v>20575001</v>
      </c>
      <c r="M196" s="6">
        <v>22.318093409999999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600</v>
      </c>
    </row>
    <row r="197" spans="1:28" x14ac:dyDescent="0.25">
      <c r="A197" t="s">
        <v>176</v>
      </c>
      <c r="B197" t="s">
        <v>767</v>
      </c>
      <c r="C197" t="s">
        <v>768</v>
      </c>
      <c r="D197" t="s">
        <v>769</v>
      </c>
      <c r="E197" t="s">
        <v>770</v>
      </c>
      <c r="F197" t="s">
        <v>771</v>
      </c>
      <c r="G197" s="1">
        <v>2360.790962046</v>
      </c>
      <c r="H197" s="1">
        <v>398.92</v>
      </c>
      <c r="I197" s="2">
        <v>941766.73057939042</v>
      </c>
      <c r="J197" s="3">
        <v>2.0509089876738999E-3</v>
      </c>
      <c r="K197" s="4">
        <v>459194794.23000002</v>
      </c>
      <c r="L197" s="5">
        <v>20575001</v>
      </c>
      <c r="M197" s="6">
        <v>22.318093409999999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600</v>
      </c>
    </row>
    <row r="198" spans="1:28" x14ac:dyDescent="0.25">
      <c r="A198" t="s">
        <v>176</v>
      </c>
      <c r="B198" t="s">
        <v>772</v>
      </c>
      <c r="C198" t="s">
        <v>773</v>
      </c>
      <c r="D198" t="s">
        <v>774</v>
      </c>
      <c r="E198" t="s">
        <v>775</v>
      </c>
      <c r="F198" t="s">
        <v>776</v>
      </c>
      <c r="G198" s="1">
        <v>8351.7509636019986</v>
      </c>
      <c r="H198" s="1">
        <v>120.47</v>
      </c>
      <c r="I198" s="2">
        <v>1006135.4385851329</v>
      </c>
      <c r="J198" s="3">
        <v>2.1910863346616002E-3</v>
      </c>
      <c r="K198" s="4">
        <v>459194794.23000002</v>
      </c>
      <c r="L198" s="5">
        <v>20575001</v>
      </c>
      <c r="M198" s="6">
        <v>22.318093409999999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600</v>
      </c>
    </row>
    <row r="199" spans="1:28" x14ac:dyDescent="0.25">
      <c r="A199" t="s">
        <v>176</v>
      </c>
      <c r="B199" t="s">
        <v>777</v>
      </c>
      <c r="C199" t="s">
        <v>778</v>
      </c>
      <c r="D199" t="s">
        <v>779</v>
      </c>
      <c r="E199" t="s">
        <v>780</v>
      </c>
      <c r="F199" t="s">
        <v>781</v>
      </c>
      <c r="G199" s="1">
        <v>4922.6672638279997</v>
      </c>
      <c r="H199" s="1">
        <v>204.15</v>
      </c>
      <c r="I199" s="2">
        <v>1004962.521910486</v>
      </c>
      <c r="J199" s="3">
        <v>2.1885320446535998E-3</v>
      </c>
      <c r="K199" s="4">
        <v>459194794.23000002</v>
      </c>
      <c r="L199" s="5">
        <v>20575001</v>
      </c>
      <c r="M199" s="6">
        <v>22.318093409999999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600</v>
      </c>
    </row>
    <row r="200" spans="1:28" x14ac:dyDescent="0.25">
      <c r="A200" t="s">
        <v>176</v>
      </c>
      <c r="B200" t="s">
        <v>782</v>
      </c>
      <c r="C200" t="s">
        <v>783</v>
      </c>
      <c r="D200" t="s">
        <v>784</v>
      </c>
      <c r="E200" t="s">
        <v>785</v>
      </c>
      <c r="F200" t="s">
        <v>786</v>
      </c>
      <c r="G200" s="1">
        <v>3744.6901170500009</v>
      </c>
      <c r="H200" s="1">
        <v>279.86</v>
      </c>
      <c r="I200" s="2">
        <v>1047988.976157613</v>
      </c>
      <c r="J200" s="3">
        <v>2.282231831297E-3</v>
      </c>
      <c r="K200" s="4">
        <v>459194794.23000002</v>
      </c>
      <c r="L200" s="5">
        <v>20575001</v>
      </c>
      <c r="M200" s="6">
        <v>22.318093409999999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600</v>
      </c>
    </row>
    <row r="201" spans="1:28" x14ac:dyDescent="0.25">
      <c r="A201" t="s">
        <v>176</v>
      </c>
      <c r="B201" t="s">
        <v>787</v>
      </c>
      <c r="C201" t="s">
        <v>788</v>
      </c>
      <c r="D201" t="s">
        <v>789</v>
      </c>
      <c r="E201" t="s">
        <v>790</v>
      </c>
      <c r="F201" t="s">
        <v>791</v>
      </c>
      <c r="G201" s="1">
        <v>16492.964991646</v>
      </c>
      <c r="H201" s="1">
        <v>60.42</v>
      </c>
      <c r="I201" s="2">
        <v>996504.94479525136</v>
      </c>
      <c r="J201" s="3">
        <v>2.1701137672221001E-3</v>
      </c>
      <c r="K201" s="4">
        <v>459194794.23000002</v>
      </c>
      <c r="L201" s="5">
        <v>20575001</v>
      </c>
      <c r="M201" s="6">
        <v>22.318093409999999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600</v>
      </c>
    </row>
    <row r="202" spans="1:28" x14ac:dyDescent="0.25">
      <c r="A202" t="s">
        <v>176</v>
      </c>
      <c r="B202" t="s">
        <v>792</v>
      </c>
      <c r="C202" t="s">
        <v>793</v>
      </c>
      <c r="D202" t="s">
        <v>794</v>
      </c>
      <c r="E202" t="s">
        <v>795</v>
      </c>
      <c r="F202" t="s">
        <v>796</v>
      </c>
      <c r="G202" s="1">
        <v>37400.618271503998</v>
      </c>
      <c r="H202" s="1">
        <v>29.26</v>
      </c>
      <c r="I202" s="2">
        <v>1094342.0906242069</v>
      </c>
      <c r="J202" s="3">
        <v>2.3831761691881E-3</v>
      </c>
      <c r="K202" s="4">
        <v>459194794.23000002</v>
      </c>
      <c r="L202" s="5">
        <v>20575001</v>
      </c>
      <c r="M202" s="6">
        <v>22.318093409999999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600</v>
      </c>
    </row>
    <row r="203" spans="1:28" x14ac:dyDescent="0.25">
      <c r="A203" t="s">
        <v>176</v>
      </c>
      <c r="B203" t="s">
        <v>797</v>
      </c>
      <c r="C203" t="s">
        <v>798</v>
      </c>
      <c r="D203" t="s">
        <v>799</v>
      </c>
      <c r="E203" t="s">
        <v>800</v>
      </c>
      <c r="F203" t="s">
        <v>801</v>
      </c>
      <c r="G203" s="1">
        <v>23248.547572407999</v>
      </c>
      <c r="H203" s="1">
        <v>44.81</v>
      </c>
      <c r="I203" s="2">
        <v>1041767.416719602</v>
      </c>
      <c r="J203" s="3">
        <v>2.2686829855431E-3</v>
      </c>
      <c r="K203" s="4">
        <v>459194794.23000002</v>
      </c>
      <c r="L203" s="5">
        <v>20575001</v>
      </c>
      <c r="M203" s="6">
        <v>22.318093409999999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600</v>
      </c>
    </row>
    <row r="204" spans="1:28" x14ac:dyDescent="0.25">
      <c r="A204" t="s">
        <v>176</v>
      </c>
      <c r="B204" t="s">
        <v>802</v>
      </c>
      <c r="C204" t="s">
        <v>803</v>
      </c>
      <c r="D204" t="s">
        <v>804</v>
      </c>
      <c r="E204" t="s">
        <v>805</v>
      </c>
      <c r="F204" t="s">
        <v>806</v>
      </c>
      <c r="G204" s="1">
        <v>3988.0641100319999</v>
      </c>
      <c r="H204" s="1">
        <v>249.35</v>
      </c>
      <c r="I204" s="2">
        <v>994423.78583647916</v>
      </c>
      <c r="J204" s="3">
        <v>2.1655815752526998E-3</v>
      </c>
      <c r="K204" s="4">
        <v>459194794.23000002</v>
      </c>
      <c r="L204" s="5">
        <v>20575001</v>
      </c>
      <c r="M204" s="6">
        <v>22.318093409999999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600</v>
      </c>
    </row>
    <row r="205" spans="1:28" x14ac:dyDescent="0.25">
      <c r="A205" t="s">
        <v>176</v>
      </c>
      <c r="B205" t="s">
        <v>807</v>
      </c>
      <c r="C205" t="s">
        <v>808</v>
      </c>
      <c r="D205" t="s">
        <v>809</v>
      </c>
      <c r="E205" t="s">
        <v>810</v>
      </c>
      <c r="F205" t="s">
        <v>811</v>
      </c>
      <c r="G205" s="1">
        <v>4138.0424702079999</v>
      </c>
      <c r="H205" s="1">
        <v>261.55</v>
      </c>
      <c r="I205" s="2">
        <v>1082305.0080829021</v>
      </c>
      <c r="J205" s="3">
        <v>2.3569627131721999E-3</v>
      </c>
      <c r="K205" s="4">
        <v>459194794.23000002</v>
      </c>
      <c r="L205" s="5">
        <v>20575001</v>
      </c>
      <c r="M205" s="6">
        <v>22.318093409999999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600</v>
      </c>
    </row>
    <row r="206" spans="1:28" x14ac:dyDescent="0.25">
      <c r="A206" t="s">
        <v>176</v>
      </c>
      <c r="B206" t="s">
        <v>812</v>
      </c>
      <c r="C206" t="s">
        <v>813</v>
      </c>
      <c r="D206" t="s">
        <v>814</v>
      </c>
      <c r="E206" t="s">
        <v>815</v>
      </c>
      <c r="F206" t="s">
        <v>816</v>
      </c>
      <c r="G206" s="1">
        <v>1064.535725968</v>
      </c>
      <c r="H206" s="1">
        <v>1148</v>
      </c>
      <c r="I206" s="2">
        <v>1222087.0134112639</v>
      </c>
      <c r="J206" s="3">
        <v>2.6613694858203E-3</v>
      </c>
      <c r="K206" s="4">
        <v>459194794.23000002</v>
      </c>
      <c r="L206" s="5">
        <v>20575001</v>
      </c>
      <c r="M206" s="6">
        <v>22.318093409999999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600</v>
      </c>
    </row>
    <row r="207" spans="1:28" x14ac:dyDescent="0.25">
      <c r="A207" t="s">
        <v>176</v>
      </c>
      <c r="B207" t="s">
        <v>817</v>
      </c>
      <c r="C207" t="s">
        <v>818</v>
      </c>
      <c r="D207" t="s">
        <v>819</v>
      </c>
      <c r="E207" t="s">
        <v>820</v>
      </c>
      <c r="G207" s="1">
        <v>21570.549924152001</v>
      </c>
      <c r="H207" s="1">
        <v>45.73</v>
      </c>
      <c r="I207" s="2">
        <v>986421.24803147081</v>
      </c>
      <c r="J207" s="3">
        <v>2.1481542483197001E-3</v>
      </c>
      <c r="K207" s="4">
        <v>459194794.23000002</v>
      </c>
      <c r="L207" s="5">
        <v>20575001</v>
      </c>
      <c r="M207" s="6">
        <v>22.318093409999999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600</v>
      </c>
    </row>
    <row r="208" spans="1:28" x14ac:dyDescent="0.25">
      <c r="A208" t="s">
        <v>176</v>
      </c>
      <c r="B208" t="s">
        <v>821</v>
      </c>
      <c r="C208" t="s">
        <v>822</v>
      </c>
      <c r="D208" t="s">
        <v>823</v>
      </c>
      <c r="E208" t="s">
        <v>824</v>
      </c>
      <c r="F208" t="s">
        <v>825</v>
      </c>
      <c r="G208" s="1">
        <v>7465.7052501999997</v>
      </c>
      <c r="H208" s="1">
        <v>104.14</v>
      </c>
      <c r="I208" s="2">
        <v>777478.54475582798</v>
      </c>
      <c r="J208" s="3">
        <v>1.6931344922136999E-3</v>
      </c>
      <c r="K208" s="4">
        <v>459194794.23000002</v>
      </c>
      <c r="L208" s="5">
        <v>20575001</v>
      </c>
      <c r="M208" s="6">
        <v>22.318093409999999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600</v>
      </c>
    </row>
    <row r="209" spans="1:28" x14ac:dyDescent="0.25">
      <c r="A209" t="s">
        <v>176</v>
      </c>
      <c r="B209" t="s">
        <v>826</v>
      </c>
      <c r="C209" t="s">
        <v>827</v>
      </c>
      <c r="D209" t="s">
        <v>828</v>
      </c>
      <c r="E209" t="s">
        <v>829</v>
      </c>
      <c r="F209" t="s">
        <v>830</v>
      </c>
      <c r="G209" s="1">
        <v>20424.002891992001</v>
      </c>
      <c r="H209" s="1">
        <v>43.98</v>
      </c>
      <c r="I209" s="2">
        <v>898247.64718980808</v>
      </c>
      <c r="J209" s="3">
        <v>1.9561363902132001E-3</v>
      </c>
      <c r="K209" s="4">
        <v>459194794.23000002</v>
      </c>
      <c r="L209" s="5">
        <v>20575001</v>
      </c>
      <c r="M209" s="6">
        <v>22.318093409999999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600</v>
      </c>
    </row>
    <row r="210" spans="1:28" x14ac:dyDescent="0.25">
      <c r="A210" t="s">
        <v>176</v>
      </c>
      <c r="B210" t="s">
        <v>831</v>
      </c>
      <c r="C210" t="s">
        <v>832</v>
      </c>
      <c r="D210" t="s">
        <v>833</v>
      </c>
      <c r="E210" t="s">
        <v>834</v>
      </c>
      <c r="F210" t="s">
        <v>835</v>
      </c>
      <c r="G210" s="1">
        <v>11268.497360457999</v>
      </c>
      <c r="H210" s="1">
        <v>82.79</v>
      </c>
      <c r="I210" s="2">
        <v>932918.89647231798</v>
      </c>
      <c r="J210" s="3">
        <v>2.0316408378206001E-3</v>
      </c>
      <c r="K210" s="4">
        <v>459194794.23000002</v>
      </c>
      <c r="L210" s="5">
        <v>20575001</v>
      </c>
      <c r="M210" s="6">
        <v>22.318093409999999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600</v>
      </c>
    </row>
    <row r="211" spans="1:28" x14ac:dyDescent="0.25">
      <c r="A211" t="s">
        <v>176</v>
      </c>
      <c r="B211" t="s">
        <v>836</v>
      </c>
      <c r="C211" t="s">
        <v>837</v>
      </c>
      <c r="D211" t="s">
        <v>838</v>
      </c>
      <c r="E211" t="s">
        <v>839</v>
      </c>
      <c r="F211" t="s">
        <v>840</v>
      </c>
      <c r="G211" s="1">
        <v>21872.64465532</v>
      </c>
      <c r="H211" s="1">
        <v>40.520000000000003</v>
      </c>
      <c r="I211" s="2">
        <v>886279.5614335665</v>
      </c>
      <c r="J211" s="3">
        <v>1.9300731902235999E-3</v>
      </c>
      <c r="K211" s="4">
        <v>459194794.23000002</v>
      </c>
      <c r="L211" s="5">
        <v>20575001</v>
      </c>
      <c r="M211" s="6">
        <v>22.318093409999999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600</v>
      </c>
    </row>
    <row r="212" spans="1:28" x14ac:dyDescent="0.25">
      <c r="A212" t="s">
        <v>176</v>
      </c>
      <c r="B212" t="s">
        <v>841</v>
      </c>
      <c r="C212" t="s">
        <v>842</v>
      </c>
      <c r="D212" t="s">
        <v>843</v>
      </c>
      <c r="E212" t="s">
        <v>844</v>
      </c>
      <c r="F212" t="s">
        <v>845</v>
      </c>
      <c r="G212" s="1">
        <v>13555.956875440001</v>
      </c>
      <c r="H212" s="1">
        <v>78.94</v>
      </c>
      <c r="I212" s="2">
        <v>1070107.235747233</v>
      </c>
      <c r="J212" s="3">
        <v>2.3303993189679002E-3</v>
      </c>
      <c r="K212" s="4">
        <v>459194794.23000002</v>
      </c>
      <c r="L212" s="5">
        <v>20575001</v>
      </c>
      <c r="M212" s="6">
        <v>22.318093409999999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600</v>
      </c>
    </row>
    <row r="213" spans="1:28" x14ac:dyDescent="0.25">
      <c r="A213" t="s">
        <v>176</v>
      </c>
      <c r="B213" t="s">
        <v>846</v>
      </c>
      <c r="C213" t="s">
        <v>847</v>
      </c>
      <c r="D213" t="s">
        <v>848</v>
      </c>
      <c r="E213" t="s">
        <v>849</v>
      </c>
      <c r="F213" t="s">
        <v>850</v>
      </c>
      <c r="G213" s="1">
        <v>5403.4708438139996</v>
      </c>
      <c r="H213" s="1">
        <v>196.07</v>
      </c>
      <c r="I213" s="2">
        <v>1059458.528346611</v>
      </c>
      <c r="J213" s="3">
        <v>2.3072093622558002E-3</v>
      </c>
      <c r="K213" s="4">
        <v>459194794.23000002</v>
      </c>
      <c r="L213" s="5">
        <v>20575001</v>
      </c>
      <c r="M213" s="6">
        <v>22.318093409999999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600</v>
      </c>
    </row>
    <row r="214" spans="1:28" x14ac:dyDescent="0.25">
      <c r="A214" t="s">
        <v>176</v>
      </c>
      <c r="B214" t="s">
        <v>851</v>
      </c>
      <c r="C214" t="s">
        <v>852</v>
      </c>
      <c r="D214" t="s">
        <v>853</v>
      </c>
      <c r="E214" t="s">
        <v>854</v>
      </c>
      <c r="F214" t="s">
        <v>855</v>
      </c>
      <c r="G214" s="1">
        <v>6367.4755195379994</v>
      </c>
      <c r="H214" s="1">
        <v>171.9</v>
      </c>
      <c r="I214" s="2">
        <v>1094569.0418085819</v>
      </c>
      <c r="J214" s="3">
        <v>2.3836704064644E-3</v>
      </c>
      <c r="K214" s="4">
        <v>459194794.23000002</v>
      </c>
      <c r="L214" s="5">
        <v>20575001</v>
      </c>
      <c r="M214" s="6">
        <v>22.318093409999999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600</v>
      </c>
    </row>
    <row r="215" spans="1:28" x14ac:dyDescent="0.25">
      <c r="A215" t="s">
        <v>176</v>
      </c>
      <c r="B215" t="s">
        <v>856</v>
      </c>
      <c r="C215" t="s">
        <v>857</v>
      </c>
      <c r="D215" t="s">
        <v>858</v>
      </c>
      <c r="E215" t="s">
        <v>859</v>
      </c>
      <c r="G215" s="1">
        <v>55405.434812735999</v>
      </c>
      <c r="H215" s="1">
        <v>23.89</v>
      </c>
      <c r="I215" s="2">
        <v>1323635.8376762629</v>
      </c>
      <c r="J215" s="3">
        <v>2.8825149028437001E-3</v>
      </c>
      <c r="K215" s="4">
        <v>459194794.23000002</v>
      </c>
      <c r="L215" s="5">
        <v>20575001</v>
      </c>
      <c r="M215" s="6">
        <v>22.318093409999999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600</v>
      </c>
    </row>
    <row r="216" spans="1:28" x14ac:dyDescent="0.25">
      <c r="A216" t="s">
        <v>176</v>
      </c>
      <c r="B216" t="s">
        <v>860</v>
      </c>
      <c r="C216" t="s">
        <v>861</v>
      </c>
      <c r="D216" t="s">
        <v>862</v>
      </c>
      <c r="E216" t="s">
        <v>863</v>
      </c>
      <c r="F216" t="s">
        <v>864</v>
      </c>
      <c r="G216" s="1">
        <v>35691.190508630003</v>
      </c>
      <c r="H216" s="1">
        <v>27.7</v>
      </c>
      <c r="I216" s="2">
        <v>988645.97708905081</v>
      </c>
      <c r="J216" s="3">
        <v>2.1529990964876998E-3</v>
      </c>
      <c r="K216" s="4">
        <v>459194794.23000002</v>
      </c>
      <c r="L216" s="5">
        <v>20575001</v>
      </c>
      <c r="M216" s="6">
        <v>22.318093409999999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600</v>
      </c>
    </row>
    <row r="217" spans="1:28" x14ac:dyDescent="0.25">
      <c r="A217" t="s">
        <v>176</v>
      </c>
      <c r="B217" t="s">
        <v>865</v>
      </c>
      <c r="C217" t="s">
        <v>866</v>
      </c>
      <c r="D217" t="s">
        <v>867</v>
      </c>
      <c r="E217" t="s">
        <v>868</v>
      </c>
      <c r="F217" t="s">
        <v>869</v>
      </c>
      <c r="G217" s="1">
        <v>38965.875549598</v>
      </c>
      <c r="H217" s="1">
        <v>22.4</v>
      </c>
      <c r="I217" s="2">
        <v>872835.61231099511</v>
      </c>
      <c r="J217" s="3">
        <v>1.9007959656306E-3</v>
      </c>
      <c r="K217" s="4">
        <v>459194794.23000002</v>
      </c>
      <c r="L217" s="5">
        <v>20575001</v>
      </c>
      <c r="M217" s="6">
        <v>22.318093409999999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600</v>
      </c>
    </row>
    <row r="218" spans="1:28" x14ac:dyDescent="0.25">
      <c r="A218" t="s">
        <v>176</v>
      </c>
      <c r="B218" t="s">
        <v>870</v>
      </c>
      <c r="C218" t="s">
        <v>871</v>
      </c>
      <c r="D218" t="s">
        <v>872</v>
      </c>
      <c r="E218" t="s">
        <v>873</v>
      </c>
      <c r="F218" t="s">
        <v>874</v>
      </c>
      <c r="G218" s="1">
        <v>16071.40212802</v>
      </c>
      <c r="H218" s="1">
        <v>104.79</v>
      </c>
      <c r="I218" s="2">
        <v>1684122.2289952161</v>
      </c>
      <c r="J218" s="3">
        <v>3.6675551425167999E-3</v>
      </c>
      <c r="K218" s="4">
        <v>459194794.23000002</v>
      </c>
      <c r="L218" s="5">
        <v>20575001</v>
      </c>
      <c r="M218" s="6">
        <v>22.318093409999999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600</v>
      </c>
    </row>
    <row r="219" spans="1:28" x14ac:dyDescent="0.25">
      <c r="A219" t="s">
        <v>176</v>
      </c>
      <c r="B219" t="s">
        <v>875</v>
      </c>
      <c r="C219" t="s">
        <v>876</v>
      </c>
      <c r="D219" t="s">
        <v>877</v>
      </c>
      <c r="E219" t="s">
        <v>878</v>
      </c>
      <c r="F219" t="s">
        <v>879</v>
      </c>
      <c r="G219" s="1">
        <v>28982.400153716</v>
      </c>
      <c r="H219" s="1">
        <v>35.46</v>
      </c>
      <c r="I219" s="2">
        <v>1027715.909450769</v>
      </c>
      <c r="J219" s="3">
        <v>2.2380826663640002E-3</v>
      </c>
      <c r="K219" s="4">
        <v>459194794.23000002</v>
      </c>
      <c r="L219" s="5">
        <v>20575001</v>
      </c>
      <c r="M219" s="6">
        <v>22.318093409999999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600</v>
      </c>
    </row>
    <row r="220" spans="1:28" x14ac:dyDescent="0.25">
      <c r="A220" t="s">
        <v>176</v>
      </c>
      <c r="B220" t="s">
        <v>880</v>
      </c>
      <c r="C220" t="s">
        <v>881</v>
      </c>
      <c r="D220" t="s">
        <v>882</v>
      </c>
      <c r="E220" t="s">
        <v>883</v>
      </c>
      <c r="F220" t="s">
        <v>884</v>
      </c>
      <c r="G220" s="1">
        <v>31695.646265648</v>
      </c>
      <c r="H220" s="1">
        <v>33.79</v>
      </c>
      <c r="I220" s="2">
        <v>1070995.8873162461</v>
      </c>
      <c r="J220" s="3">
        <v>2.3323345577383999E-3</v>
      </c>
      <c r="K220" s="4">
        <v>459194794.23000002</v>
      </c>
      <c r="L220" s="5">
        <v>20575001</v>
      </c>
      <c r="M220" s="6">
        <v>22.318093409999999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600</v>
      </c>
    </row>
    <row r="221" spans="1:28" x14ac:dyDescent="0.25">
      <c r="A221" t="s">
        <v>176</v>
      </c>
      <c r="B221" t="s">
        <v>885</v>
      </c>
      <c r="C221" t="s">
        <v>886</v>
      </c>
      <c r="D221" t="s">
        <v>887</v>
      </c>
      <c r="E221" t="s">
        <v>888</v>
      </c>
      <c r="F221" t="s">
        <v>889</v>
      </c>
      <c r="G221" s="1">
        <v>4499.7536189120001</v>
      </c>
      <c r="H221" s="1">
        <v>207.3</v>
      </c>
      <c r="I221" s="2">
        <v>932798.92520045757</v>
      </c>
      <c r="J221" s="3">
        <v>2.0313795733782002E-3</v>
      </c>
      <c r="K221" s="4">
        <v>459194794.23000002</v>
      </c>
      <c r="L221" s="5">
        <v>20575001</v>
      </c>
      <c r="M221" s="6">
        <v>22.318093409999999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600</v>
      </c>
    </row>
    <row r="222" spans="1:28" x14ac:dyDescent="0.25">
      <c r="A222" t="s">
        <v>176</v>
      </c>
      <c r="B222" t="s">
        <v>890</v>
      </c>
      <c r="C222" t="s">
        <v>891</v>
      </c>
      <c r="D222" t="s">
        <v>892</v>
      </c>
      <c r="E222" t="s">
        <v>893</v>
      </c>
      <c r="F222" t="s">
        <v>894</v>
      </c>
      <c r="G222" s="1">
        <v>14381.434330440001</v>
      </c>
      <c r="H222" s="1">
        <v>67.44</v>
      </c>
      <c r="I222" s="2">
        <v>969883.93124487356</v>
      </c>
      <c r="J222" s="3">
        <v>2.1121405195178998E-3</v>
      </c>
      <c r="K222" s="4">
        <v>459194794.23000002</v>
      </c>
      <c r="L222" s="5">
        <v>20575001</v>
      </c>
      <c r="M222" s="6">
        <v>22.318093409999999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600</v>
      </c>
    </row>
    <row r="223" spans="1:28" x14ac:dyDescent="0.25">
      <c r="A223" t="s">
        <v>176</v>
      </c>
      <c r="B223" t="s">
        <v>895</v>
      </c>
      <c r="C223" t="s">
        <v>896</v>
      </c>
      <c r="D223" t="s">
        <v>897</v>
      </c>
      <c r="E223" t="s">
        <v>898</v>
      </c>
      <c r="F223" t="s">
        <v>899</v>
      </c>
      <c r="G223" s="1">
        <v>14502.051837372001</v>
      </c>
      <c r="H223" s="1">
        <v>73.88</v>
      </c>
      <c r="I223" s="2">
        <v>1071411.5897450431</v>
      </c>
      <c r="J223" s="3">
        <v>2.3332398433253002E-3</v>
      </c>
      <c r="K223" s="4">
        <v>459194794.23000002</v>
      </c>
      <c r="L223" s="5">
        <v>20575001</v>
      </c>
      <c r="M223" s="6">
        <v>22.318093409999999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600</v>
      </c>
    </row>
    <row r="224" spans="1:28" x14ac:dyDescent="0.25">
      <c r="A224" t="s">
        <v>176</v>
      </c>
      <c r="B224" t="s">
        <v>900</v>
      </c>
      <c r="C224" t="s">
        <v>901</v>
      </c>
      <c r="D224" t="s">
        <v>902</v>
      </c>
      <c r="E224" t="s">
        <v>903</v>
      </c>
      <c r="F224" t="s">
        <v>904</v>
      </c>
      <c r="G224" s="1">
        <v>5771.2600241719992</v>
      </c>
      <c r="H224" s="1">
        <v>180.48</v>
      </c>
      <c r="I224" s="2">
        <v>1041597.009162562</v>
      </c>
      <c r="J224" s="3">
        <v>2.2683118847397999E-3</v>
      </c>
      <c r="K224" s="4">
        <v>459194794.23000002</v>
      </c>
      <c r="L224" s="5">
        <v>20575001</v>
      </c>
      <c r="M224" s="6">
        <v>22.318093409999999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600</v>
      </c>
    </row>
    <row r="225" spans="1:28" x14ac:dyDescent="0.25">
      <c r="A225" t="s">
        <v>176</v>
      </c>
      <c r="B225" t="s">
        <v>905</v>
      </c>
      <c r="C225" t="s">
        <v>906</v>
      </c>
      <c r="D225" t="s">
        <v>907</v>
      </c>
      <c r="E225" t="s">
        <v>908</v>
      </c>
      <c r="F225" t="s">
        <v>909</v>
      </c>
      <c r="G225" s="1">
        <v>5673.2010489340009</v>
      </c>
      <c r="H225" s="1">
        <v>189.84</v>
      </c>
      <c r="I225" s="2">
        <v>1077000.487129631</v>
      </c>
      <c r="J225" s="3">
        <v>2.3454109250858998E-3</v>
      </c>
      <c r="K225" s="4">
        <v>459194794.23000002</v>
      </c>
      <c r="L225" s="5">
        <v>20575001</v>
      </c>
      <c r="M225" s="6">
        <v>22.318093409999999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600</v>
      </c>
    </row>
    <row r="226" spans="1:28" x14ac:dyDescent="0.25">
      <c r="A226" t="s">
        <v>176</v>
      </c>
      <c r="B226" t="s">
        <v>910</v>
      </c>
      <c r="C226" t="s">
        <v>911</v>
      </c>
      <c r="D226" t="s">
        <v>912</v>
      </c>
      <c r="E226" t="s">
        <v>913</v>
      </c>
      <c r="F226" t="s">
        <v>914</v>
      </c>
      <c r="G226" s="1">
        <v>5432.8791438560002</v>
      </c>
      <c r="H226" s="1">
        <v>166.04</v>
      </c>
      <c r="I226" s="2">
        <v>902075.2530458502</v>
      </c>
      <c r="J226" s="3">
        <v>1.9644718633156002E-3</v>
      </c>
      <c r="K226" s="4">
        <v>459194794.23000002</v>
      </c>
      <c r="L226" s="5">
        <v>20575001</v>
      </c>
      <c r="M226" s="6">
        <v>22.318093409999999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600</v>
      </c>
    </row>
    <row r="227" spans="1:28" x14ac:dyDescent="0.25">
      <c r="A227" t="s">
        <v>176</v>
      </c>
      <c r="B227" t="s">
        <v>915</v>
      </c>
      <c r="C227" t="s">
        <v>916</v>
      </c>
      <c r="D227" t="s">
        <v>917</v>
      </c>
      <c r="E227" t="s">
        <v>918</v>
      </c>
      <c r="F227" t="s">
        <v>919</v>
      </c>
      <c r="G227" s="1">
        <v>15939.127233310001</v>
      </c>
      <c r="H227" s="1">
        <v>70.180000000000007</v>
      </c>
      <c r="I227" s="2">
        <v>1118607.9492336961</v>
      </c>
      <c r="J227" s="3">
        <v>2.4360205370129E-3</v>
      </c>
      <c r="K227" s="4">
        <v>459194794.23000002</v>
      </c>
      <c r="L227" s="5">
        <v>20575001</v>
      </c>
      <c r="M227" s="6">
        <v>22.318093409999999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600</v>
      </c>
    </row>
    <row r="228" spans="1:28" x14ac:dyDescent="0.25">
      <c r="A228" t="s">
        <v>176</v>
      </c>
      <c r="B228" t="s">
        <v>920</v>
      </c>
      <c r="C228" t="s">
        <v>921</v>
      </c>
      <c r="D228" t="s">
        <v>922</v>
      </c>
      <c r="E228" t="s">
        <v>923</v>
      </c>
      <c r="G228" s="1">
        <v>9889.4890988560001</v>
      </c>
      <c r="H228" s="1">
        <v>100.29</v>
      </c>
      <c r="I228" s="2">
        <v>991816.86172426841</v>
      </c>
      <c r="J228" s="3">
        <v>2.1599044113455E-3</v>
      </c>
      <c r="K228" s="4">
        <v>459194794.23000002</v>
      </c>
      <c r="L228" s="5">
        <v>20575001</v>
      </c>
      <c r="M228" s="6">
        <v>22.318093409999999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600</v>
      </c>
    </row>
    <row r="229" spans="1:28" x14ac:dyDescent="0.25">
      <c r="A229" t="s">
        <v>176</v>
      </c>
      <c r="B229" t="s">
        <v>924</v>
      </c>
      <c r="C229" t="s">
        <v>925</v>
      </c>
      <c r="D229" t="s">
        <v>926</v>
      </c>
      <c r="E229" t="s">
        <v>927</v>
      </c>
      <c r="F229" t="s">
        <v>928</v>
      </c>
      <c r="G229" s="1">
        <v>7040.1481408239997</v>
      </c>
      <c r="H229" s="1">
        <v>194.6</v>
      </c>
      <c r="I229" s="2">
        <v>1370012.8282043501</v>
      </c>
      <c r="J229" s="3">
        <v>2.9835112362316999E-3</v>
      </c>
      <c r="K229" s="4">
        <v>459194794.23000002</v>
      </c>
      <c r="L229" s="5">
        <v>20575001</v>
      </c>
      <c r="M229" s="6">
        <v>22.318093409999999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600</v>
      </c>
    </row>
    <row r="230" spans="1:28" x14ac:dyDescent="0.25">
      <c r="A230" t="s">
        <v>176</v>
      </c>
      <c r="B230" t="s">
        <v>929</v>
      </c>
      <c r="C230" t="s">
        <v>930</v>
      </c>
      <c r="D230" t="s">
        <v>931</v>
      </c>
      <c r="E230" t="s">
        <v>932</v>
      </c>
      <c r="F230" t="s">
        <v>933</v>
      </c>
      <c r="G230" s="1">
        <v>195616.56563700401</v>
      </c>
      <c r="H230" s="1">
        <v>5.2</v>
      </c>
      <c r="I230" s="2">
        <v>1017206.141312421</v>
      </c>
      <c r="J230" s="3">
        <v>2.2151952811618998E-3</v>
      </c>
      <c r="K230" s="4">
        <v>459194794.23000002</v>
      </c>
      <c r="L230" s="5">
        <v>20575001</v>
      </c>
      <c r="M230" s="6">
        <v>22.318093409999999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600</v>
      </c>
    </row>
    <row r="231" spans="1:28" x14ac:dyDescent="0.25">
      <c r="A231" t="s">
        <v>176</v>
      </c>
      <c r="B231" t="s">
        <v>934</v>
      </c>
      <c r="C231" t="s">
        <v>935</v>
      </c>
      <c r="D231" t="s">
        <v>936</v>
      </c>
      <c r="E231" t="s">
        <v>937</v>
      </c>
      <c r="F231" t="s">
        <v>938</v>
      </c>
      <c r="G231" s="1">
        <v>5296.76686832</v>
      </c>
      <c r="H231" s="1">
        <v>179.68</v>
      </c>
      <c r="I231" s="2">
        <v>951723.07089973765</v>
      </c>
      <c r="J231" s="3">
        <v>2.0725911592609E-3</v>
      </c>
      <c r="K231" s="4">
        <v>459194794.23000002</v>
      </c>
      <c r="L231" s="5">
        <v>20575001</v>
      </c>
      <c r="M231" s="6">
        <v>22.318093409999999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600</v>
      </c>
    </row>
    <row r="232" spans="1:28" x14ac:dyDescent="0.25">
      <c r="A232" t="s">
        <v>176</v>
      </c>
      <c r="B232" t="s">
        <v>939</v>
      </c>
      <c r="C232" t="s">
        <v>940</v>
      </c>
      <c r="D232" t="s">
        <v>941</v>
      </c>
      <c r="E232" t="s">
        <v>942</v>
      </c>
      <c r="F232" t="s">
        <v>943</v>
      </c>
      <c r="G232" s="1">
        <v>2548.296834534</v>
      </c>
      <c r="H232" s="1">
        <v>394.95</v>
      </c>
      <c r="I232" s="2">
        <v>1006449.834799203</v>
      </c>
      <c r="J232" s="3">
        <v>2.1917710031683999E-3</v>
      </c>
      <c r="K232" s="4">
        <v>459194794.23000002</v>
      </c>
      <c r="L232" s="5">
        <v>20575001</v>
      </c>
      <c r="M232" s="6">
        <v>22.318093409999999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600</v>
      </c>
    </row>
    <row r="233" spans="1:28" x14ac:dyDescent="0.25">
      <c r="A233" t="s">
        <v>176</v>
      </c>
      <c r="B233" t="s">
        <v>944</v>
      </c>
      <c r="C233" t="s">
        <v>945</v>
      </c>
      <c r="D233" t="s">
        <v>946</v>
      </c>
      <c r="E233" t="s">
        <v>947</v>
      </c>
      <c r="F233" t="s">
        <v>948</v>
      </c>
      <c r="G233" s="1">
        <v>29996.963750068</v>
      </c>
      <c r="H233" s="1">
        <v>31.015000000000001</v>
      </c>
      <c r="I233" s="2">
        <v>930355.83070835879</v>
      </c>
      <c r="J233" s="3">
        <v>2.0260591853364001E-3</v>
      </c>
      <c r="K233" s="4">
        <v>459194794.23000002</v>
      </c>
      <c r="L233" s="5">
        <v>20575001</v>
      </c>
      <c r="M233" s="6">
        <v>22.318093409999999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600</v>
      </c>
    </row>
    <row r="234" spans="1:28" x14ac:dyDescent="0.25">
      <c r="A234" t="s">
        <v>176</v>
      </c>
      <c r="B234" t="s">
        <v>949</v>
      </c>
      <c r="C234" t="s">
        <v>950</v>
      </c>
      <c r="D234" t="s">
        <v>951</v>
      </c>
      <c r="E234" t="s">
        <v>952</v>
      </c>
      <c r="G234" s="1">
        <v>9087.7708700300009</v>
      </c>
      <c r="H234" s="1">
        <v>112.66</v>
      </c>
      <c r="I234" s="2">
        <v>1023828.2662175799</v>
      </c>
      <c r="J234" s="3">
        <v>2.2296164483623002E-3</v>
      </c>
      <c r="K234" s="4">
        <v>459194794.23000002</v>
      </c>
      <c r="L234" s="5">
        <v>20575001</v>
      </c>
      <c r="M234" s="6">
        <v>22.318093409999999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600</v>
      </c>
    </row>
    <row r="235" spans="1:28" x14ac:dyDescent="0.25">
      <c r="A235" t="s">
        <v>176</v>
      </c>
      <c r="B235" t="s">
        <v>953</v>
      </c>
      <c r="C235" t="s">
        <v>954</v>
      </c>
      <c r="D235" t="s">
        <v>955</v>
      </c>
      <c r="E235" t="s">
        <v>956</v>
      </c>
      <c r="F235" t="s">
        <v>957</v>
      </c>
      <c r="G235" s="1">
        <v>15540.882573029079</v>
      </c>
      <c r="H235" s="1">
        <v>70.89</v>
      </c>
      <c r="I235" s="2">
        <v>1101693.1656020309</v>
      </c>
      <c r="J235" s="3">
        <v>2.3991847892121001E-3</v>
      </c>
      <c r="K235" s="4">
        <v>459194794.23000002</v>
      </c>
      <c r="L235" s="5">
        <v>20575001</v>
      </c>
      <c r="M235" s="6">
        <v>22.318093409999999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600</v>
      </c>
    </row>
    <row r="236" spans="1:28" x14ac:dyDescent="0.25">
      <c r="A236" t="s">
        <v>176</v>
      </c>
      <c r="B236" t="s">
        <v>958</v>
      </c>
      <c r="C236" t="s">
        <v>959</v>
      </c>
      <c r="D236" t="s">
        <v>960</v>
      </c>
      <c r="E236" t="s">
        <v>961</v>
      </c>
      <c r="F236" t="s">
        <v>962</v>
      </c>
      <c r="G236" s="1">
        <v>22021.878391258</v>
      </c>
      <c r="H236" s="1">
        <v>44.7</v>
      </c>
      <c r="I236" s="2">
        <v>984377.96408923261</v>
      </c>
      <c r="J236" s="3">
        <v>2.1437045377221001E-3</v>
      </c>
      <c r="K236" s="4">
        <v>459194794.23000002</v>
      </c>
      <c r="L236" s="5">
        <v>20575001</v>
      </c>
      <c r="M236" s="6">
        <v>22.318093409999999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600</v>
      </c>
    </row>
    <row r="237" spans="1:28" x14ac:dyDescent="0.25">
      <c r="A237" t="s">
        <v>176</v>
      </c>
      <c r="B237" t="s">
        <v>963</v>
      </c>
      <c r="C237" t="s">
        <v>964</v>
      </c>
      <c r="D237" t="s">
        <v>965</v>
      </c>
      <c r="E237" t="s">
        <v>966</v>
      </c>
      <c r="F237" t="s">
        <v>967</v>
      </c>
      <c r="G237" s="1">
        <v>13405.814872225999</v>
      </c>
      <c r="H237" s="1">
        <v>78.58</v>
      </c>
      <c r="I237" s="2">
        <v>1053428.9326595189</v>
      </c>
      <c r="J237" s="3">
        <v>2.2940785607684002E-3</v>
      </c>
      <c r="K237" s="4">
        <v>459194794.23000002</v>
      </c>
      <c r="L237" s="5">
        <v>20575001</v>
      </c>
      <c r="M237" s="6">
        <v>22.318093409999999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600</v>
      </c>
    </row>
    <row r="238" spans="1:28" x14ac:dyDescent="0.25">
      <c r="A238" t="s">
        <v>176</v>
      </c>
      <c r="B238" t="s">
        <v>968</v>
      </c>
      <c r="C238" t="s">
        <v>969</v>
      </c>
      <c r="D238" t="s">
        <v>970</v>
      </c>
      <c r="E238" t="s">
        <v>971</v>
      </c>
      <c r="F238" t="s">
        <v>972</v>
      </c>
      <c r="G238" s="1">
        <v>9800.6270560140001</v>
      </c>
      <c r="H238" s="1">
        <v>98.78</v>
      </c>
      <c r="I238" s="2">
        <v>968105.94059306278</v>
      </c>
      <c r="J238" s="3">
        <v>2.1082685447607998E-3</v>
      </c>
      <c r="K238" s="4">
        <v>459194794.23000002</v>
      </c>
      <c r="L238" s="5">
        <v>20575001</v>
      </c>
      <c r="M238" s="6">
        <v>22.318093409999999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600</v>
      </c>
    </row>
    <row r="239" spans="1:28" x14ac:dyDescent="0.25">
      <c r="A239" t="s">
        <v>176</v>
      </c>
      <c r="B239" t="s">
        <v>973</v>
      </c>
      <c r="C239" t="s">
        <v>974</v>
      </c>
      <c r="D239" t="s">
        <v>975</v>
      </c>
      <c r="E239" t="s">
        <v>976</v>
      </c>
      <c r="F239" t="s">
        <v>977</v>
      </c>
      <c r="G239" s="1">
        <v>10907.986906234</v>
      </c>
      <c r="H239" s="1">
        <v>89.48</v>
      </c>
      <c r="I239" s="2">
        <v>976046.66836981836</v>
      </c>
      <c r="J239" s="3">
        <v>2.1255612664479E-3</v>
      </c>
      <c r="K239" s="4">
        <v>459194794.23000002</v>
      </c>
      <c r="L239" s="5">
        <v>20575001</v>
      </c>
      <c r="M239" s="6">
        <v>22.318093409999999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600</v>
      </c>
    </row>
    <row r="240" spans="1:28" x14ac:dyDescent="0.25">
      <c r="A240" t="s">
        <v>176</v>
      </c>
      <c r="B240" t="s">
        <v>978</v>
      </c>
      <c r="C240" t="s">
        <v>979</v>
      </c>
      <c r="D240" t="s">
        <v>980</v>
      </c>
      <c r="E240" t="s">
        <v>981</v>
      </c>
      <c r="F240" t="s">
        <v>982</v>
      </c>
      <c r="G240" s="1">
        <v>8637.8415993139988</v>
      </c>
      <c r="H240" s="1">
        <v>107.19</v>
      </c>
      <c r="I240" s="2">
        <v>925890.24103046756</v>
      </c>
      <c r="J240" s="3">
        <v>2.0163343588922998E-3</v>
      </c>
      <c r="K240" s="4">
        <v>459194794.23000002</v>
      </c>
      <c r="L240" s="5">
        <v>20575001</v>
      </c>
      <c r="M240" s="6">
        <v>22.318093409999999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600</v>
      </c>
    </row>
    <row r="241" spans="1:28" x14ac:dyDescent="0.25">
      <c r="A241" t="s">
        <v>176</v>
      </c>
      <c r="B241" t="s">
        <v>983</v>
      </c>
      <c r="C241" t="s">
        <v>984</v>
      </c>
      <c r="D241" t="s">
        <v>985</v>
      </c>
      <c r="E241" t="s">
        <v>986</v>
      </c>
      <c r="F241" t="s">
        <v>987</v>
      </c>
      <c r="G241" s="1">
        <v>6557.2017085119996</v>
      </c>
      <c r="H241" s="1">
        <v>146.06</v>
      </c>
      <c r="I241" s="2">
        <v>957744.88154526264</v>
      </c>
      <c r="J241" s="3">
        <v>2.0857050070683999E-3</v>
      </c>
      <c r="K241" s="4">
        <v>459194794.23000002</v>
      </c>
      <c r="L241" s="5">
        <v>20575001</v>
      </c>
      <c r="M241" s="6">
        <v>22.318093409999999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600</v>
      </c>
    </row>
    <row r="242" spans="1:28" x14ac:dyDescent="0.25">
      <c r="A242" t="s">
        <v>176</v>
      </c>
      <c r="B242" t="s">
        <v>988</v>
      </c>
      <c r="C242" t="s">
        <v>989</v>
      </c>
      <c r="D242" t="s">
        <v>990</v>
      </c>
      <c r="E242" t="s">
        <v>991</v>
      </c>
      <c r="G242" s="1">
        <v>9281.1465892420001</v>
      </c>
      <c r="H242" s="1">
        <v>107.15</v>
      </c>
      <c r="I242" s="2">
        <v>994474.85703728045</v>
      </c>
      <c r="J242" s="3">
        <v>2.1656927942853999E-3</v>
      </c>
      <c r="K242" s="4">
        <v>459194794.23000002</v>
      </c>
      <c r="L242" s="5">
        <v>20575001</v>
      </c>
      <c r="M242" s="6">
        <v>22.318093409999999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600</v>
      </c>
    </row>
    <row r="243" spans="1:28" x14ac:dyDescent="0.25">
      <c r="A243" t="s">
        <v>176</v>
      </c>
      <c r="B243" t="s">
        <v>992</v>
      </c>
      <c r="C243" t="s">
        <v>993</v>
      </c>
      <c r="D243" t="s">
        <v>994</v>
      </c>
      <c r="E243" t="s">
        <v>995</v>
      </c>
      <c r="F243" t="s">
        <v>996</v>
      </c>
      <c r="G243" s="1">
        <v>3995.9644860499998</v>
      </c>
      <c r="H243" s="1">
        <v>266.74</v>
      </c>
      <c r="I243" s="2">
        <v>1065883.5670089771</v>
      </c>
      <c r="J243" s="3">
        <v>2.3212013298109999E-3</v>
      </c>
      <c r="K243" s="4">
        <v>459194794.23000002</v>
      </c>
      <c r="L243" s="5">
        <v>20575001</v>
      </c>
      <c r="M243" s="6">
        <v>22.318093409999999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600</v>
      </c>
    </row>
    <row r="244" spans="1:28" x14ac:dyDescent="0.25">
      <c r="A244" t="s">
        <v>176</v>
      </c>
      <c r="B244" t="s">
        <v>997</v>
      </c>
      <c r="C244" t="s">
        <v>998</v>
      </c>
      <c r="D244" t="s">
        <v>999</v>
      </c>
      <c r="E244" t="s">
        <v>1000</v>
      </c>
      <c r="F244" t="s">
        <v>1001</v>
      </c>
      <c r="G244" s="1">
        <v>14098.74824456</v>
      </c>
      <c r="H244" s="1">
        <v>68.02</v>
      </c>
      <c r="I244" s="2">
        <v>958996.85559497122</v>
      </c>
      <c r="J244" s="3">
        <v>2.0884314623013998E-3</v>
      </c>
      <c r="K244" s="4">
        <v>459194794.23000002</v>
      </c>
      <c r="L244" s="5">
        <v>20575001</v>
      </c>
      <c r="M244" s="6">
        <v>22.318093409999999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600</v>
      </c>
    </row>
    <row r="245" spans="1:28" x14ac:dyDescent="0.25">
      <c r="A245" t="s">
        <v>176</v>
      </c>
      <c r="B245" t="s">
        <v>1002</v>
      </c>
      <c r="C245" t="s">
        <v>1003</v>
      </c>
      <c r="D245" t="s">
        <v>1004</v>
      </c>
      <c r="E245" t="s">
        <v>1005</v>
      </c>
      <c r="F245" t="s">
        <v>1006</v>
      </c>
      <c r="G245" s="1">
        <v>13914.384512062001</v>
      </c>
      <c r="H245" s="1">
        <v>71.02</v>
      </c>
      <c r="I245" s="2">
        <v>988199.58804664318</v>
      </c>
      <c r="J245" s="3">
        <v>2.1520269838940002E-3</v>
      </c>
      <c r="K245" s="4">
        <v>459194794.23000002</v>
      </c>
      <c r="L245" s="5">
        <v>20575001</v>
      </c>
      <c r="M245" s="6">
        <v>22.318093409999999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600</v>
      </c>
    </row>
    <row r="246" spans="1:28" x14ac:dyDescent="0.25">
      <c r="A246" t="s">
        <v>176</v>
      </c>
      <c r="B246" t="s">
        <v>1007</v>
      </c>
      <c r="C246" t="s">
        <v>1008</v>
      </c>
      <c r="D246" t="s">
        <v>1009</v>
      </c>
      <c r="E246" t="s">
        <v>1010</v>
      </c>
      <c r="F246" t="s">
        <v>1011</v>
      </c>
      <c r="G246" s="1">
        <v>3960.9836079980009</v>
      </c>
      <c r="H246" s="1">
        <v>259.27999999999997</v>
      </c>
      <c r="I246" s="2">
        <v>1027003.8298817209</v>
      </c>
      <c r="J246" s="3">
        <v>2.2365319528584999E-3</v>
      </c>
      <c r="K246" s="4">
        <v>459194794.23000002</v>
      </c>
      <c r="L246" s="5">
        <v>20575001</v>
      </c>
      <c r="M246" s="6">
        <v>22.318093409999999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600</v>
      </c>
    </row>
    <row r="247" spans="1:28" x14ac:dyDescent="0.25">
      <c r="A247" t="s">
        <v>176</v>
      </c>
      <c r="B247" t="s">
        <v>1012</v>
      </c>
      <c r="C247" t="s">
        <v>1013</v>
      </c>
      <c r="D247" t="s">
        <v>1014</v>
      </c>
      <c r="E247" t="s">
        <v>1015</v>
      </c>
      <c r="F247" t="s">
        <v>1016</v>
      </c>
      <c r="G247" s="1">
        <v>2154.1756495879999</v>
      </c>
      <c r="H247" s="1">
        <v>404.66</v>
      </c>
      <c r="I247" s="2">
        <v>871708.71836228028</v>
      </c>
      <c r="J247" s="3">
        <v>1.8983419004651001E-3</v>
      </c>
      <c r="K247" s="4">
        <v>459194794.23000002</v>
      </c>
      <c r="L247" s="5">
        <v>20575001</v>
      </c>
      <c r="M247" s="6">
        <v>22.318093409999999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600</v>
      </c>
    </row>
    <row r="248" spans="1:28" x14ac:dyDescent="0.25">
      <c r="A248" t="s">
        <v>176</v>
      </c>
      <c r="B248" t="s">
        <v>1017</v>
      </c>
      <c r="C248" t="s">
        <v>1018</v>
      </c>
      <c r="D248" t="s">
        <v>1019</v>
      </c>
      <c r="E248" t="s">
        <v>1020</v>
      </c>
      <c r="F248" t="s">
        <v>1021</v>
      </c>
      <c r="G248" s="1">
        <v>44437.907016521996</v>
      </c>
      <c r="H248" s="1">
        <v>24.56</v>
      </c>
      <c r="I248" s="2">
        <v>1091394.9963257799</v>
      </c>
      <c r="J248" s="3">
        <v>2.3767582081496998E-3</v>
      </c>
      <c r="K248" s="4">
        <v>459194794.23000002</v>
      </c>
      <c r="L248" s="5">
        <v>20575001</v>
      </c>
      <c r="M248" s="6">
        <v>22.318093409999999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600</v>
      </c>
    </row>
    <row r="249" spans="1:28" x14ac:dyDescent="0.25">
      <c r="A249" t="s">
        <v>176</v>
      </c>
      <c r="B249" t="s">
        <v>1022</v>
      </c>
      <c r="C249" t="s">
        <v>1023</v>
      </c>
      <c r="D249" t="s">
        <v>1024</v>
      </c>
      <c r="E249" t="s">
        <v>1025</v>
      </c>
      <c r="F249" t="s">
        <v>1026</v>
      </c>
      <c r="G249" s="1">
        <v>2914.9918336320002</v>
      </c>
      <c r="H249" s="1">
        <v>356.31</v>
      </c>
      <c r="I249" s="2">
        <v>1038640.740241418</v>
      </c>
      <c r="J249" s="3">
        <v>2.2618739438957001E-3</v>
      </c>
      <c r="K249" s="4">
        <v>459194794.23000002</v>
      </c>
      <c r="L249" s="5">
        <v>20575001</v>
      </c>
      <c r="M249" s="6">
        <v>22.318093409999999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600</v>
      </c>
    </row>
    <row r="250" spans="1:28" x14ac:dyDescent="0.25">
      <c r="A250" t="s">
        <v>176</v>
      </c>
      <c r="B250" t="s">
        <v>1027</v>
      </c>
      <c r="C250" t="s">
        <v>1028</v>
      </c>
      <c r="D250" t="s">
        <v>1029</v>
      </c>
      <c r="E250" t="s">
        <v>1030</v>
      </c>
      <c r="F250" t="s">
        <v>1031</v>
      </c>
      <c r="G250" s="1">
        <v>8872.1096802880002</v>
      </c>
      <c r="H250" s="1">
        <v>102.19</v>
      </c>
      <c r="I250" s="2">
        <v>906640.88822863076</v>
      </c>
      <c r="J250" s="3">
        <v>1.9744145613603999E-3</v>
      </c>
      <c r="K250" s="4">
        <v>459194794.23000002</v>
      </c>
      <c r="L250" s="5">
        <v>20575001</v>
      </c>
      <c r="M250" s="6">
        <v>22.318093409999999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600</v>
      </c>
    </row>
    <row r="251" spans="1:28" x14ac:dyDescent="0.25">
      <c r="A251" t="s">
        <v>176</v>
      </c>
      <c r="B251" t="s">
        <v>1032</v>
      </c>
      <c r="C251" t="s">
        <v>1033</v>
      </c>
      <c r="D251" t="s">
        <v>1034</v>
      </c>
      <c r="E251" t="s">
        <v>1035</v>
      </c>
      <c r="F251" t="s">
        <v>1036</v>
      </c>
      <c r="G251" s="1">
        <v>11597.819775563999</v>
      </c>
      <c r="H251" s="1">
        <v>84.62</v>
      </c>
      <c r="I251" s="2">
        <v>981407.509408226</v>
      </c>
      <c r="J251" s="3">
        <v>2.1372357041936E-3</v>
      </c>
      <c r="K251" s="4">
        <v>459194794.23000002</v>
      </c>
      <c r="L251" s="5">
        <v>20575001</v>
      </c>
      <c r="M251" s="6">
        <v>22.318093409999999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600</v>
      </c>
    </row>
    <row r="252" spans="1:28" x14ac:dyDescent="0.25">
      <c r="A252" t="s">
        <v>176</v>
      </c>
      <c r="B252" t="s">
        <v>1037</v>
      </c>
      <c r="C252" t="s">
        <v>1038</v>
      </c>
      <c r="D252" t="s">
        <v>1039</v>
      </c>
      <c r="E252" t="s">
        <v>1040</v>
      </c>
      <c r="G252" s="1">
        <v>3747.1534773379999</v>
      </c>
      <c r="H252" s="1">
        <v>261.18</v>
      </c>
      <c r="I252" s="2">
        <v>978681.54521113879</v>
      </c>
      <c r="J252" s="3">
        <v>2.1312993037132001E-3</v>
      </c>
      <c r="K252" s="4">
        <v>459194794.23000002</v>
      </c>
      <c r="L252" s="5">
        <v>20575001</v>
      </c>
      <c r="M252" s="6">
        <v>22.318093409999999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600</v>
      </c>
    </row>
    <row r="253" spans="1:28" x14ac:dyDescent="0.25">
      <c r="A253" t="s">
        <v>176</v>
      </c>
      <c r="B253" t="s">
        <v>1041</v>
      </c>
      <c r="C253" t="s">
        <v>1042</v>
      </c>
      <c r="D253" t="s">
        <v>1043</v>
      </c>
      <c r="E253" t="s">
        <v>1044</v>
      </c>
      <c r="F253" t="s">
        <v>1045</v>
      </c>
      <c r="G253" s="1">
        <v>2682.8714464939999</v>
      </c>
      <c r="H253" s="1">
        <v>374.31</v>
      </c>
      <c r="I253" s="2">
        <v>1004225.6111371689</v>
      </c>
      <c r="J253" s="3">
        <v>2.1869272556129002E-3</v>
      </c>
      <c r="K253" s="4">
        <v>459194794.23000002</v>
      </c>
      <c r="L253" s="5">
        <v>20575001</v>
      </c>
      <c r="M253" s="6">
        <v>22.318093409999999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600</v>
      </c>
    </row>
    <row r="254" spans="1:28" x14ac:dyDescent="0.25">
      <c r="A254" t="s">
        <v>176</v>
      </c>
      <c r="B254" t="s">
        <v>1046</v>
      </c>
      <c r="C254" t="s">
        <v>1047</v>
      </c>
      <c r="D254" t="s">
        <v>1048</v>
      </c>
      <c r="E254" t="s">
        <v>1049</v>
      </c>
      <c r="F254" t="s">
        <v>1050</v>
      </c>
      <c r="G254" s="1">
        <v>11939.605205712</v>
      </c>
      <c r="H254" s="1">
        <v>83.35</v>
      </c>
      <c r="I254" s="2">
        <v>995166.09389609518</v>
      </c>
      <c r="J254" s="3">
        <v>2.1671981180989E-3</v>
      </c>
      <c r="K254" s="4">
        <v>459194794.23000002</v>
      </c>
      <c r="L254" s="5">
        <v>20575001</v>
      </c>
      <c r="M254" s="6">
        <v>22.318093409999999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600</v>
      </c>
    </row>
    <row r="255" spans="1:28" x14ac:dyDescent="0.25">
      <c r="A255" t="s">
        <v>176</v>
      </c>
      <c r="B255" t="s">
        <v>1051</v>
      </c>
      <c r="C255" t="s">
        <v>1052</v>
      </c>
      <c r="D255" t="s">
        <v>1053</v>
      </c>
      <c r="E255" t="s">
        <v>1054</v>
      </c>
      <c r="F255" t="s">
        <v>1055</v>
      </c>
      <c r="G255" s="1">
        <v>2070.614091894</v>
      </c>
      <c r="H255" s="1">
        <v>434.33</v>
      </c>
      <c r="I255" s="2">
        <v>899329.81853232102</v>
      </c>
      <c r="J255" s="3">
        <v>1.9584930618395998E-3</v>
      </c>
      <c r="K255" s="4">
        <v>459194794.23000002</v>
      </c>
      <c r="L255" s="5">
        <v>20575001</v>
      </c>
      <c r="M255" s="6">
        <v>22.318093409999999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600</v>
      </c>
    </row>
    <row r="256" spans="1:28" x14ac:dyDescent="0.25">
      <c r="A256" t="s">
        <v>176</v>
      </c>
      <c r="B256" t="s">
        <v>1056</v>
      </c>
      <c r="C256" t="s">
        <v>1057</v>
      </c>
      <c r="D256" t="s">
        <v>1058</v>
      </c>
      <c r="E256" t="s">
        <v>1059</v>
      </c>
      <c r="F256" t="s">
        <v>1060</v>
      </c>
      <c r="G256" s="1">
        <v>26972.200360205999</v>
      </c>
      <c r="H256" s="1">
        <v>37.18</v>
      </c>
      <c r="I256" s="2">
        <v>1002826.409392459</v>
      </c>
      <c r="J256" s="3">
        <v>2.1838801789424E-3</v>
      </c>
      <c r="K256" s="4">
        <v>459194794.23000002</v>
      </c>
      <c r="L256" s="5">
        <v>20575001</v>
      </c>
      <c r="M256" s="6">
        <v>22.318093409999999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600</v>
      </c>
    </row>
    <row r="257" spans="1:28" x14ac:dyDescent="0.25">
      <c r="A257" t="s">
        <v>176</v>
      </c>
      <c r="B257" t="s">
        <v>1061</v>
      </c>
      <c r="C257" t="s">
        <v>1062</v>
      </c>
      <c r="D257" t="s">
        <v>1063</v>
      </c>
      <c r="E257" t="s">
        <v>1064</v>
      </c>
      <c r="F257" t="s">
        <v>1065</v>
      </c>
      <c r="G257" s="1">
        <v>4486.2032007240005</v>
      </c>
      <c r="H257" s="1">
        <v>216.59</v>
      </c>
      <c r="I257" s="2">
        <v>971666.75124481122</v>
      </c>
      <c r="J257" s="3">
        <v>2.1160230112672001E-3</v>
      </c>
      <c r="K257" s="4">
        <v>459194794.23000002</v>
      </c>
      <c r="L257" s="5">
        <v>20575001</v>
      </c>
      <c r="M257" s="6">
        <v>22.318093409999999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600</v>
      </c>
    </row>
    <row r="258" spans="1:28" x14ac:dyDescent="0.25">
      <c r="A258" t="s">
        <v>176</v>
      </c>
      <c r="B258" t="s">
        <v>1066</v>
      </c>
      <c r="C258" t="s">
        <v>1067</v>
      </c>
      <c r="D258" t="s">
        <v>1068</v>
      </c>
      <c r="E258" t="s">
        <v>1069</v>
      </c>
      <c r="F258" t="s">
        <v>1070</v>
      </c>
      <c r="G258" s="1">
        <v>8725.8002163900001</v>
      </c>
      <c r="H258" s="1">
        <v>109.52</v>
      </c>
      <c r="I258" s="2">
        <v>955649.63969903276</v>
      </c>
      <c r="J258" s="3">
        <v>2.0811421464424001E-3</v>
      </c>
      <c r="K258" s="4">
        <v>459194794.23000002</v>
      </c>
      <c r="L258" s="5">
        <v>20575001</v>
      </c>
      <c r="M258" s="6">
        <v>22.318093409999999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600</v>
      </c>
    </row>
    <row r="259" spans="1:28" x14ac:dyDescent="0.25">
      <c r="A259" t="s">
        <v>176</v>
      </c>
      <c r="B259" t="s">
        <v>1071</v>
      </c>
      <c r="C259" t="s">
        <v>1072</v>
      </c>
      <c r="D259" t="s">
        <v>1073</v>
      </c>
      <c r="E259" t="s">
        <v>1074</v>
      </c>
      <c r="F259" t="s">
        <v>1075</v>
      </c>
      <c r="G259" s="1">
        <v>109660.475529466</v>
      </c>
      <c r="H259" s="1">
        <v>9.27</v>
      </c>
      <c r="I259" s="2">
        <v>1016552.60815815</v>
      </c>
      <c r="J259" s="3">
        <v>2.2137720656496998E-3</v>
      </c>
      <c r="K259" s="4">
        <v>459194794.23000002</v>
      </c>
      <c r="L259" s="5">
        <v>20575001</v>
      </c>
      <c r="M259" s="6">
        <v>22.318093409999999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600</v>
      </c>
    </row>
    <row r="260" spans="1:28" x14ac:dyDescent="0.25">
      <c r="A260" t="s">
        <v>176</v>
      </c>
      <c r="B260" t="s">
        <v>1076</v>
      </c>
      <c r="C260" t="s">
        <v>1077</v>
      </c>
      <c r="D260" t="s">
        <v>1078</v>
      </c>
      <c r="E260" t="s">
        <v>1079</v>
      </c>
      <c r="F260" t="s">
        <v>1080</v>
      </c>
      <c r="G260" s="1">
        <v>43755.173737456003</v>
      </c>
      <c r="H260" s="1">
        <v>27.07</v>
      </c>
      <c r="I260" s="2">
        <v>1184452.553072934</v>
      </c>
      <c r="J260" s="3">
        <v>2.5794119793084002E-3</v>
      </c>
      <c r="K260" s="4">
        <v>459194794.23000002</v>
      </c>
      <c r="L260" s="5">
        <v>20575001</v>
      </c>
      <c r="M260" s="6">
        <v>22.318093409999999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600</v>
      </c>
    </row>
    <row r="261" spans="1:28" x14ac:dyDescent="0.25">
      <c r="A261" t="s">
        <v>176</v>
      </c>
      <c r="B261" t="s">
        <v>1081</v>
      </c>
      <c r="C261" t="s">
        <v>1082</v>
      </c>
      <c r="D261" t="s">
        <v>1083</v>
      </c>
      <c r="E261" t="s">
        <v>1084</v>
      </c>
      <c r="F261" t="s">
        <v>1085</v>
      </c>
      <c r="G261" s="1">
        <v>6497.7992857179997</v>
      </c>
      <c r="H261" s="1">
        <v>154.41</v>
      </c>
      <c r="I261" s="2">
        <v>1003325.187707716</v>
      </c>
      <c r="J261" s="3">
        <v>2.1849663809672001E-3</v>
      </c>
      <c r="K261" s="4">
        <v>459194794.23000002</v>
      </c>
      <c r="L261" s="5">
        <v>20575001</v>
      </c>
      <c r="M261" s="6">
        <v>22.318093409999999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600</v>
      </c>
    </row>
    <row r="262" spans="1:28" x14ac:dyDescent="0.25">
      <c r="A262" t="s">
        <v>176</v>
      </c>
      <c r="B262" t="s">
        <v>1086</v>
      </c>
      <c r="C262" t="s">
        <v>1087</v>
      </c>
      <c r="D262" t="s">
        <v>1088</v>
      </c>
      <c r="E262" t="s">
        <v>1089</v>
      </c>
      <c r="F262" t="s">
        <v>1090</v>
      </c>
      <c r="G262" s="1">
        <v>8014.4177860500004</v>
      </c>
      <c r="H262" s="1">
        <v>125.08</v>
      </c>
      <c r="I262" s="2">
        <v>1002443.376679134</v>
      </c>
      <c r="J262" s="3">
        <v>2.1830460390128001E-3</v>
      </c>
      <c r="K262" s="4">
        <v>459194794.23000002</v>
      </c>
      <c r="L262" s="5">
        <v>20575001</v>
      </c>
      <c r="M262" s="6">
        <v>22.318093409999999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600</v>
      </c>
    </row>
    <row r="263" spans="1:28" x14ac:dyDescent="0.25">
      <c r="A263" t="s">
        <v>176</v>
      </c>
      <c r="B263" t="s">
        <v>599</v>
      </c>
      <c r="C263" t="s">
        <v>1091</v>
      </c>
      <c r="F263" t="s">
        <v>1091</v>
      </c>
      <c r="G263" s="1">
        <v>-102153633</v>
      </c>
      <c r="H263" s="1">
        <v>100</v>
      </c>
      <c r="I263" s="2">
        <v>-102153633</v>
      </c>
      <c r="J263" s="3">
        <v>-0.22246252</v>
      </c>
      <c r="K263" s="4">
        <v>459194794.23000002</v>
      </c>
      <c r="L263" s="5">
        <v>20575001</v>
      </c>
      <c r="M263" s="6">
        <v>22.318093409999999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T263" t="s">
        <v>1091</v>
      </c>
      <c r="U263" t="s">
        <v>76</v>
      </c>
    </row>
    <row r="264" spans="1:28" x14ac:dyDescent="0.25">
      <c r="A264" t="s">
        <v>176</v>
      </c>
      <c r="B264" t="s">
        <v>101</v>
      </c>
      <c r="C264" t="s">
        <v>102</v>
      </c>
      <c r="D264" t="s">
        <v>103</v>
      </c>
      <c r="E264" t="s">
        <v>104</v>
      </c>
      <c r="F264" t="s">
        <v>105</v>
      </c>
      <c r="G264" s="1">
        <v>3391740</v>
      </c>
      <c r="H264" s="1">
        <v>100.31</v>
      </c>
      <c r="I264" s="2">
        <v>340225439.39999998</v>
      </c>
      <c r="J264" s="3">
        <v>0.74091746000000003</v>
      </c>
      <c r="K264" s="4">
        <v>459194794.23000002</v>
      </c>
      <c r="L264" s="5">
        <v>20575001</v>
      </c>
      <c r="M264" s="6">
        <v>22.318093409999999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T264" t="s">
        <v>105</v>
      </c>
      <c r="U264" t="s">
        <v>41</v>
      </c>
    </row>
    <row r="265" spans="1:28" x14ac:dyDescent="0.25">
      <c r="A265" t="s">
        <v>176</v>
      </c>
      <c r="B265" t="s">
        <v>164</v>
      </c>
      <c r="C265" t="s">
        <v>164</v>
      </c>
      <c r="D265" t="s">
        <v>165</v>
      </c>
      <c r="E265" t="s">
        <v>166</v>
      </c>
      <c r="F265" t="s">
        <v>167</v>
      </c>
      <c r="G265" s="1">
        <v>4400000</v>
      </c>
      <c r="H265" s="1">
        <v>99.671145999999993</v>
      </c>
      <c r="I265" s="2">
        <v>4385530.42</v>
      </c>
      <c r="J265" s="3">
        <v>9.5504800000000001E-3</v>
      </c>
      <c r="K265" s="4">
        <v>459194794.23000002</v>
      </c>
      <c r="L265" s="5">
        <v>20575001</v>
      </c>
      <c r="M265" s="6">
        <v>22.318093409999999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f>IF(OR($A265="TUA",$A265="TYA"),"",IF(ISNUMBER(_xll.BDP($C265,"DUR_ADJ_OAS_MID")),_xll.BDP($C265,"DUR_ADJ_OAS_MID"),IF(ISNUMBER(_xll.BDP($E265&amp;" ISIN","DUR_ADJ_OAS_MID")),_xll.BDP($E265&amp;" ISIN","DUR_ADJ_OAS_MID")," ")))</f>
        <v>8.7365585144934921E-2</v>
      </c>
      <c r="S265" s="7">
        <f t="shared" si="4"/>
        <v>8.3438327361499802E-4</v>
      </c>
      <c r="T265" t="s">
        <v>167</v>
      </c>
      <c r="U265" t="s">
        <v>90</v>
      </c>
    </row>
    <row r="266" spans="1:28" x14ac:dyDescent="0.25">
      <c r="A266" t="s">
        <v>176</v>
      </c>
      <c r="B266" t="s">
        <v>168</v>
      </c>
      <c r="C266" t="s">
        <v>168</v>
      </c>
      <c r="D266" t="s">
        <v>169</v>
      </c>
      <c r="E266" t="s">
        <v>170</v>
      </c>
      <c r="F266" t="s">
        <v>171</v>
      </c>
      <c r="G266" s="1">
        <v>7000000</v>
      </c>
      <c r="H266" s="1">
        <v>99.459249999999997</v>
      </c>
      <c r="I266" s="2">
        <v>6962147.5</v>
      </c>
      <c r="J266" s="3">
        <v>1.5161640000000001E-2</v>
      </c>
      <c r="K266" s="4">
        <v>459194794.23000002</v>
      </c>
      <c r="L266" s="5">
        <v>20575001</v>
      </c>
      <c r="M266" s="6">
        <v>22.318093409999999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f>IF(OR($A266="TUA",$A266="TYA"),"",IF(ISNUMBER(_xll.BDP($C266,"DUR_ADJ_OAS_MID")),_xll.BDP($C266,"DUR_ADJ_OAS_MID"),IF(ISNUMBER(_xll.BDP($E266&amp;" ISIN","DUR_ADJ_OAS_MID")),_xll.BDP($E266&amp;" ISIN","DUR_ADJ_OAS_MID")," ")))</f>
        <v>0.14436417033802934</v>
      </c>
      <c r="S266" s="7">
        <f t="shared" si="4"/>
        <v>2.1887975795638792E-3</v>
      </c>
      <c r="T266" t="s">
        <v>171</v>
      </c>
      <c r="U266" t="s">
        <v>90</v>
      </c>
    </row>
    <row r="267" spans="1:28" x14ac:dyDescent="0.25">
      <c r="A267" t="s">
        <v>176</v>
      </c>
      <c r="B267" t="s">
        <v>86</v>
      </c>
      <c r="C267" t="s">
        <v>86</v>
      </c>
      <c r="D267" t="s">
        <v>87</v>
      </c>
      <c r="E267" t="s">
        <v>88</v>
      </c>
      <c r="F267" t="s">
        <v>89</v>
      </c>
      <c r="G267" s="1">
        <v>5650000</v>
      </c>
      <c r="H267" s="1">
        <v>99.599028000000004</v>
      </c>
      <c r="I267" s="2">
        <v>5627345.0800000001</v>
      </c>
      <c r="J267" s="3">
        <v>1.225481E-2</v>
      </c>
      <c r="K267" s="4">
        <v>459194794.23000002</v>
      </c>
      <c r="L267" s="5">
        <v>20575001</v>
      </c>
      <c r="M267" s="6">
        <v>22.318093409999999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f>IF(OR($A267="TUA",$A267="TYA"),"",IF(ISNUMBER(_xll.BDP($C267,"DUR_ADJ_OAS_MID")),_xll.BDP($C267,"DUR_ADJ_OAS_MID"),IF(ISNUMBER(_xll.BDP($E267&amp;" ISIN","DUR_ADJ_OAS_MID")),_xll.BDP($E267&amp;" ISIN","DUR_ADJ_OAS_MID")," ")))</f>
        <v>0.10635628752911803</v>
      </c>
      <c r="S267" s="7">
        <f t="shared" si="4"/>
        <v>1.303376095974711E-3</v>
      </c>
      <c r="T267" t="s">
        <v>89</v>
      </c>
      <c r="U267" t="s">
        <v>90</v>
      </c>
    </row>
    <row r="268" spans="1:28" x14ac:dyDescent="0.25">
      <c r="A268" t="s">
        <v>176</v>
      </c>
      <c r="B268" t="s">
        <v>91</v>
      </c>
      <c r="C268" t="s">
        <v>91</v>
      </c>
      <c r="D268" t="s">
        <v>92</v>
      </c>
      <c r="E268" t="s">
        <v>93</v>
      </c>
      <c r="F268" t="s">
        <v>94</v>
      </c>
      <c r="G268" s="1">
        <v>61260000</v>
      </c>
      <c r="H268" s="1">
        <v>99.326847000000001</v>
      </c>
      <c r="I268" s="2">
        <v>60847626.469999999</v>
      </c>
      <c r="J268" s="3">
        <v>0.1325094</v>
      </c>
      <c r="K268" s="4">
        <v>459194794.23000002</v>
      </c>
      <c r="L268" s="5">
        <v>20575001</v>
      </c>
      <c r="M268" s="6">
        <v>22.318093409999999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f>IF(OR($A268="TUA",$A268="TYA"),"",IF(ISNUMBER(_xll.BDP($C268,"DUR_ADJ_OAS_MID")),_xll.BDP($C268,"DUR_ADJ_OAS_MID"),IF(ISNUMBER(_xll.BDP($E268&amp;" ISIN","DUR_ADJ_OAS_MID")),_xll.BDP($E268&amp;" ISIN","DUR_ADJ_OAS_MID")," ")))</f>
        <v>0.18226203047734024</v>
      </c>
      <c r="S268" s="7">
        <f t="shared" si="4"/>
        <v>2.4151432301334069E-2</v>
      </c>
      <c r="T268" t="s">
        <v>94</v>
      </c>
      <c r="U268" t="s">
        <v>90</v>
      </c>
    </row>
    <row r="269" spans="1:28" x14ac:dyDescent="0.25">
      <c r="A269" t="s">
        <v>176</v>
      </c>
      <c r="B269" t="s">
        <v>95</v>
      </c>
      <c r="C269" t="s">
        <v>95</v>
      </c>
      <c r="D269" t="s">
        <v>96</v>
      </c>
      <c r="E269" t="s">
        <v>97</v>
      </c>
      <c r="F269" t="s">
        <v>98</v>
      </c>
      <c r="G269" s="1">
        <v>10000000</v>
      </c>
      <c r="H269" s="1">
        <v>99.185637</v>
      </c>
      <c r="I269" s="2">
        <v>9918563.6999999993</v>
      </c>
      <c r="J269" s="3">
        <v>2.1599899999999998E-2</v>
      </c>
      <c r="K269" s="4">
        <v>459194794.23000002</v>
      </c>
      <c r="L269" s="5">
        <v>20575001</v>
      </c>
      <c r="M269" s="6">
        <v>22.318093409999999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f>IF(OR($A269="TUA",$A269="TYA"),"",IF(ISNUMBER(_xll.BDP($C269,"DUR_ADJ_OAS_MID")),_xll.BDP($C269,"DUR_ADJ_OAS_MID"),IF(ISNUMBER(_xll.BDP($E269&amp;" ISIN","DUR_ADJ_OAS_MID")),_xll.BDP($E269&amp;" ISIN","DUR_ADJ_OAS_MID")," ")))</f>
        <v>0.22003948642706586</v>
      </c>
      <c r="S269" s="7">
        <f t="shared" si="4"/>
        <v>4.7528309028759793E-3</v>
      </c>
      <c r="T269" t="s">
        <v>98</v>
      </c>
      <c r="U269" t="s">
        <v>90</v>
      </c>
    </row>
    <row r="270" spans="1:28" x14ac:dyDescent="0.25">
      <c r="A270" t="s">
        <v>176</v>
      </c>
      <c r="B270" t="s">
        <v>1092</v>
      </c>
      <c r="C270" t="s">
        <v>1092</v>
      </c>
      <c r="D270" t="s">
        <v>1093</v>
      </c>
      <c r="E270" t="s">
        <v>1094</v>
      </c>
      <c r="F270" t="s">
        <v>1095</v>
      </c>
      <c r="G270" s="1">
        <v>10500000</v>
      </c>
      <c r="H270" s="1">
        <v>99.236417000000003</v>
      </c>
      <c r="I270" s="2">
        <v>10419823.789999999</v>
      </c>
      <c r="J270" s="3">
        <v>2.2691510000000002E-2</v>
      </c>
      <c r="K270" s="4">
        <v>459194794.23000002</v>
      </c>
      <c r="L270" s="5">
        <v>20575001</v>
      </c>
      <c r="M270" s="6">
        <v>22.318093409999999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f>IF(OR($A270="TUA",$A270="TYA"),"",IF(ISNUMBER(_xll.BDP($C270,"DUR_ADJ_OAS_MID")),_xll.BDP($C270,"DUR_ADJ_OAS_MID"),IF(ISNUMBER(_xll.BDP($E270&amp;" ISIN","DUR_ADJ_OAS_MID")),_xll.BDP($E270&amp;" ISIN","DUR_ADJ_OAS_MID")," ")))</f>
        <v>0.20654869889311822</v>
      </c>
      <c r="S270" s="7">
        <f t="shared" si="4"/>
        <v>4.6869018664201815E-3</v>
      </c>
      <c r="T270" t="s">
        <v>1095</v>
      </c>
      <c r="U270" t="s">
        <v>90</v>
      </c>
    </row>
    <row r="271" spans="1:28" x14ac:dyDescent="0.25">
      <c r="A271" t="s">
        <v>176</v>
      </c>
      <c r="B271" t="s">
        <v>172</v>
      </c>
      <c r="C271" t="s">
        <v>172</v>
      </c>
      <c r="D271" t="s">
        <v>173</v>
      </c>
      <c r="E271" t="s">
        <v>174</v>
      </c>
      <c r="F271" t="s">
        <v>175</v>
      </c>
      <c r="G271" s="1">
        <v>19600000</v>
      </c>
      <c r="H271" s="1">
        <v>98.839749999999995</v>
      </c>
      <c r="I271" s="2">
        <v>19372591</v>
      </c>
      <c r="J271" s="3">
        <v>4.2188179999999999E-2</v>
      </c>
      <c r="K271" s="4">
        <v>459194794.23000002</v>
      </c>
      <c r="L271" s="5">
        <v>20575001</v>
      </c>
      <c r="M271" s="6">
        <v>22.318093409999999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f>IF(OR($A271="TUA",$A271="TYA"),"",IF(ISNUMBER(_xll.BDP($C271,"DUR_ADJ_OAS_MID")),_xll.BDP($C271,"DUR_ADJ_OAS_MID"),IF(ISNUMBER(_xll.BDP($E271&amp;" ISIN","DUR_ADJ_OAS_MID")),_xll.BDP($E271&amp;" ISIN","DUR_ADJ_OAS_MID")," ")))</f>
        <v>0.31406061246092537</v>
      </c>
      <c r="S271" s="7">
        <f t="shared" si="4"/>
        <v>1.3249645649411761E-2</v>
      </c>
      <c r="T271" t="s">
        <v>175</v>
      </c>
      <c r="U271" t="s">
        <v>90</v>
      </c>
    </row>
    <row r="272" spans="1:28" x14ac:dyDescent="0.25">
      <c r="A272" t="s">
        <v>176</v>
      </c>
      <c r="B272" t="s">
        <v>99</v>
      </c>
      <c r="C272" t="s">
        <v>99</v>
      </c>
      <c r="G272" s="1">
        <v>9001973.9700000007</v>
      </c>
      <c r="H272" s="1">
        <v>1</v>
      </c>
      <c r="I272" s="2">
        <v>9001973.9700000007</v>
      </c>
      <c r="J272" s="3">
        <v>1.9603820000000001E-2</v>
      </c>
      <c r="K272" s="4">
        <v>459194794.23000002</v>
      </c>
      <c r="L272" s="5">
        <v>20575001</v>
      </c>
      <c r="M272" s="6">
        <v>22.318093409999999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T272" t="s">
        <v>99</v>
      </c>
      <c r="U272" t="s">
        <v>99</v>
      </c>
    </row>
    <row r="273" spans="1:33" x14ac:dyDescent="0.25">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row>
    <row r="274" spans="1:33" x14ac:dyDescent="0.25">
      <c r="A274" t="s">
        <v>1096</v>
      </c>
      <c r="B274" t="s">
        <v>1097</v>
      </c>
      <c r="C274" t="s">
        <v>1097</v>
      </c>
      <c r="D274" t="s">
        <v>1098</v>
      </c>
      <c r="E274" t="s">
        <v>1099</v>
      </c>
      <c r="F274" t="s">
        <v>1100</v>
      </c>
      <c r="G274" s="1">
        <v>22060</v>
      </c>
      <c r="H274" s="1">
        <v>24.84</v>
      </c>
      <c r="I274" s="2">
        <v>547970.4</v>
      </c>
      <c r="J274" s="3">
        <v>1.230352E-2</v>
      </c>
      <c r="K274" s="4">
        <v>44537698.93</v>
      </c>
      <c r="L274" s="5">
        <v>1875001</v>
      </c>
      <c r="M274" s="6">
        <v>23.75342676</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f>IF(OR($A274="TUA",$A274="TYA"),"",IF(ISNUMBER(_xll.BDP($C274,"DUR_ADJ_OAS_MID")),_xll.BDP($C274,"DUR_ADJ_OAS_MID"),IF(ISNUMBER(_xll.BDP($E274&amp;" ISIN","DUR_ADJ_OAS_MID")),_xll.BDP($E274&amp;" ISIN","DUR_ADJ_OAS_MID")," ")))</f>
        <v>1.5862881865557452</v>
      </c>
      <c r="S274" s="7">
        <f t="shared" si="4"/>
        <v>1.9516928429052342E-2</v>
      </c>
      <c r="T274" t="s">
        <v>1100</v>
      </c>
      <c r="U274" t="s">
        <v>1101</v>
      </c>
      <c r="AG274">
        <v>-6.986E-3</v>
      </c>
    </row>
    <row r="275" spans="1:33" x14ac:dyDescent="0.25">
      <c r="A275" t="s">
        <v>1096</v>
      </c>
      <c r="B275" t="s">
        <v>1102</v>
      </c>
      <c r="C275" t="s">
        <v>1102</v>
      </c>
      <c r="D275" t="s">
        <v>1103</v>
      </c>
      <c r="E275" t="s">
        <v>1104</v>
      </c>
      <c r="F275" t="s">
        <v>1105</v>
      </c>
      <c r="G275" s="1">
        <v>53000</v>
      </c>
      <c r="H275" s="1">
        <v>21.872299999999999</v>
      </c>
      <c r="I275" s="2">
        <v>1159231.8999999999</v>
      </c>
      <c r="J275" s="3">
        <v>2.6028099999999998E-2</v>
      </c>
      <c r="K275" s="4">
        <v>44537698.93</v>
      </c>
      <c r="L275" s="5">
        <v>1875001</v>
      </c>
      <c r="M275" s="6">
        <v>23.75342676</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f>IF(OR($A275="TUA",$A275="TYA"),"",IF(ISNUMBER(_xll.BDP($C275,"DUR_ADJ_OAS_MID")),_xll.BDP($C275,"DUR_ADJ_OAS_MID"),IF(ISNUMBER(_xll.BDP($E275&amp;" ISIN","DUR_ADJ_OAS_MID")),_xll.BDP($E275&amp;" ISIN","DUR_ADJ_OAS_MID")," ")))</f>
        <v>-1.2919323269236866</v>
      </c>
      <c r="S275" s="7">
        <f t="shared" si="4"/>
        <v>-3.3626543798402408E-2</v>
      </c>
      <c r="T275" t="s">
        <v>1105</v>
      </c>
      <c r="U275" t="s">
        <v>1101</v>
      </c>
      <c r="AG275">
        <v>-6.986E-3</v>
      </c>
    </row>
    <row r="276" spans="1:33" x14ac:dyDescent="0.25">
      <c r="A276" t="s">
        <v>1096</v>
      </c>
      <c r="B276" t="s">
        <v>1106</v>
      </c>
      <c r="C276" t="s">
        <v>1106</v>
      </c>
      <c r="D276" t="s">
        <v>1107</v>
      </c>
      <c r="E276" t="s">
        <v>1108</v>
      </c>
      <c r="F276" t="s">
        <v>1109</v>
      </c>
      <c r="G276" s="1">
        <v>47142</v>
      </c>
      <c r="H276" s="1">
        <v>23.41</v>
      </c>
      <c r="I276" s="2">
        <v>1103594.22</v>
      </c>
      <c r="J276" s="3">
        <v>2.477888E-2</v>
      </c>
      <c r="K276" s="4">
        <v>44537698.93</v>
      </c>
      <c r="L276" s="5">
        <v>1875001</v>
      </c>
      <c r="M276" s="6">
        <v>23.75342676</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f>IF(OR($A276="TUA",$A276="TYA"),"",IF(ISNUMBER(_xll.BDP($C276,"DUR_ADJ_OAS_MID")),_xll.BDP($C276,"DUR_ADJ_OAS_MID"),IF(ISNUMBER(_xll.BDP($E276&amp;" ISIN","DUR_ADJ_OAS_MID")),_xll.BDP($E276&amp;" ISIN","DUR_ADJ_OAS_MID")," ")))</f>
        <v>-0.82915633797723176</v>
      </c>
      <c r="S276" s="7">
        <f t="shared" si="4"/>
        <v>-2.0545565399977268E-2</v>
      </c>
      <c r="T276" t="s">
        <v>1109</v>
      </c>
      <c r="U276" t="s">
        <v>1101</v>
      </c>
      <c r="AG276">
        <v>-6.986E-3</v>
      </c>
    </row>
    <row r="277" spans="1:33" x14ac:dyDescent="0.25">
      <c r="A277" t="s">
        <v>1096</v>
      </c>
      <c r="B277" t="s">
        <v>1110</v>
      </c>
      <c r="C277" t="s">
        <v>1110</v>
      </c>
      <c r="D277" t="s">
        <v>1111</v>
      </c>
      <c r="E277" t="s">
        <v>1112</v>
      </c>
      <c r="F277" t="s">
        <v>1113</v>
      </c>
      <c r="G277" s="1">
        <v>14000</v>
      </c>
      <c r="H277" s="1">
        <v>25.704999999999998</v>
      </c>
      <c r="I277" s="2">
        <v>359870</v>
      </c>
      <c r="J277" s="3">
        <v>8.0801199999999997E-3</v>
      </c>
      <c r="K277" s="4">
        <v>44537698.93</v>
      </c>
      <c r="L277" s="5">
        <v>1875001</v>
      </c>
      <c r="M277" s="6">
        <v>23.75342676</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f>IF(OR($A277="TUA",$A277="TYA"),"",IF(ISNUMBER(_xll.BDP($C277,"DUR_ADJ_OAS_MID")),_xll.BDP($C277,"DUR_ADJ_OAS_MID"),IF(ISNUMBER(_xll.BDP($E277&amp;" ISIN","DUR_ADJ_OAS_MID")),_xll.BDP($E277&amp;" ISIN","DUR_ADJ_OAS_MID")," ")))</f>
        <v>8.9611029370069734E-2</v>
      </c>
      <c r="S277" s="7">
        <f t="shared" si="4"/>
        <v>7.2406787063368787E-4</v>
      </c>
      <c r="T277" t="s">
        <v>1113</v>
      </c>
      <c r="U277" t="s">
        <v>1101</v>
      </c>
      <c r="AG277">
        <v>-6.986E-3</v>
      </c>
    </row>
    <row r="278" spans="1:33" x14ac:dyDescent="0.25">
      <c r="A278" t="s">
        <v>1096</v>
      </c>
      <c r="B278" t="s">
        <v>1114</v>
      </c>
      <c r="C278" t="s">
        <v>1114</v>
      </c>
      <c r="D278" t="s">
        <v>1115</v>
      </c>
      <c r="E278" t="s">
        <v>1116</v>
      </c>
      <c r="F278" t="s">
        <v>1117</v>
      </c>
      <c r="G278" s="1">
        <v>29100</v>
      </c>
      <c r="H278" s="1">
        <v>25.45</v>
      </c>
      <c r="I278" s="2">
        <v>740595</v>
      </c>
      <c r="J278" s="3">
        <v>1.6628500000000001E-2</v>
      </c>
      <c r="K278" s="4">
        <v>44537698.93</v>
      </c>
      <c r="L278" s="5">
        <v>1875001</v>
      </c>
      <c r="M278" s="6">
        <v>23.75342676</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f>IF(OR($A278="TUA",$A278="TYA"),"",IF(ISNUMBER(_xll.BDP($C278,"DUR_ADJ_OAS_MID")),_xll.BDP($C278,"DUR_ADJ_OAS_MID"),IF(ISNUMBER(_xll.BDP($E278&amp;" ISIN","DUR_ADJ_OAS_MID")),_xll.BDP($E278&amp;" ISIN","DUR_ADJ_OAS_MID")," ")))</f>
        <v>7.8777215200792769E-2</v>
      </c>
      <c r="S278" s="7">
        <f t="shared" si="4"/>
        <v>1.3099469229663826E-3</v>
      </c>
      <c r="T278" t="s">
        <v>1117</v>
      </c>
      <c r="U278" t="s">
        <v>1101</v>
      </c>
      <c r="AG278">
        <v>-6.986E-3</v>
      </c>
    </row>
    <row r="279" spans="1:33" x14ac:dyDescent="0.25">
      <c r="A279" t="s">
        <v>1096</v>
      </c>
      <c r="B279" t="s">
        <v>1118</v>
      </c>
      <c r="C279" t="s">
        <v>1118</v>
      </c>
      <c r="D279" t="s">
        <v>1119</v>
      </c>
      <c r="E279" t="s">
        <v>1120</v>
      </c>
      <c r="F279" t="s">
        <v>1121</v>
      </c>
      <c r="G279" s="1">
        <v>38100</v>
      </c>
      <c r="H279" s="1">
        <v>24.21</v>
      </c>
      <c r="I279" s="2">
        <v>922401</v>
      </c>
      <c r="J279" s="3">
        <v>2.0710570000000001E-2</v>
      </c>
      <c r="K279" s="4">
        <v>44537698.93</v>
      </c>
      <c r="L279" s="5">
        <v>1875001</v>
      </c>
      <c r="M279" s="6">
        <v>23.75342676</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f>IF(OR($A279="TUA",$A279="TYA"),"",IF(ISNUMBER(_xll.BDP($C279,"DUR_ADJ_OAS_MID")),_xll.BDP($C279,"DUR_ADJ_OAS_MID"),IF(ISNUMBER(_xll.BDP($E279&amp;" ISIN","DUR_ADJ_OAS_MID")),_xll.BDP($E279&amp;" ISIN","DUR_ADJ_OAS_MID")," ")))</f>
        <v>-0.45082451745123064</v>
      </c>
      <c r="S279" s="7">
        <f t="shared" si="4"/>
        <v>-9.3368327263899341E-3</v>
      </c>
      <c r="T279" t="s">
        <v>1121</v>
      </c>
      <c r="U279" t="s">
        <v>1101</v>
      </c>
      <c r="AG279">
        <v>-6.986E-3</v>
      </c>
    </row>
    <row r="280" spans="1:33" x14ac:dyDescent="0.25">
      <c r="A280" t="s">
        <v>1096</v>
      </c>
      <c r="B280" t="s">
        <v>1122</v>
      </c>
      <c r="C280" t="s">
        <v>1122</v>
      </c>
      <c r="D280" t="s">
        <v>1123</v>
      </c>
      <c r="E280" t="s">
        <v>1124</v>
      </c>
      <c r="F280" t="s">
        <v>1125</v>
      </c>
      <c r="G280" s="1">
        <v>33000</v>
      </c>
      <c r="H280" s="1">
        <v>26.18</v>
      </c>
      <c r="I280" s="2">
        <v>863940</v>
      </c>
      <c r="J280" s="3">
        <v>1.9397950000000001E-2</v>
      </c>
      <c r="K280" s="4">
        <v>44537698.93</v>
      </c>
      <c r="L280" s="5">
        <v>1875001</v>
      </c>
      <c r="M280" s="6">
        <v>23.75342676</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f>IF(OR($A280="TUA",$A280="TYA"),"",IF(ISNUMBER(_xll.BDP($C280,"DUR_ADJ_OAS_MID")),_xll.BDP($C280,"DUR_ADJ_OAS_MID"),IF(ISNUMBER(_xll.BDP($E280&amp;" ISIN","DUR_ADJ_OAS_MID")),_xll.BDP($E280&amp;" ISIN","DUR_ADJ_OAS_MID")," ")))</f>
        <v>7.0073722458896421</v>
      </c>
      <c r="S280" s="7">
        <f t="shared" si="4"/>
        <v>0.13592865645715499</v>
      </c>
      <c r="T280" t="s">
        <v>1125</v>
      </c>
      <c r="U280" t="s">
        <v>1101</v>
      </c>
      <c r="AG280">
        <v>-6.986E-3</v>
      </c>
    </row>
    <row r="281" spans="1:33" x14ac:dyDescent="0.25">
      <c r="A281" t="s">
        <v>1096</v>
      </c>
      <c r="B281" t="s">
        <v>1126</v>
      </c>
      <c r="C281" t="s">
        <v>1126</v>
      </c>
      <c r="D281" t="s">
        <v>1127</v>
      </c>
      <c r="E281" t="s">
        <v>1128</v>
      </c>
      <c r="F281" t="s">
        <v>1129</v>
      </c>
      <c r="G281" s="1">
        <v>87789</v>
      </c>
      <c r="H281" s="1">
        <v>4.1399999999999997</v>
      </c>
      <c r="I281" s="2">
        <v>363446.46</v>
      </c>
      <c r="J281" s="3">
        <v>8.1604199999999998E-3</v>
      </c>
      <c r="K281" s="4">
        <v>44537698.93</v>
      </c>
      <c r="L281" s="5">
        <v>1875001</v>
      </c>
      <c r="M281" s="6">
        <v>23.75342676</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f>IF(OR($A281="TUA",$A281="TYA"),"",IF(ISNUMBER(_xll.BDP($C281,"DUR_ADJ_OAS_MID")),_xll.BDP($C281,"DUR_ADJ_OAS_MID"),IF(ISNUMBER(_xll.BDP($E281&amp;" ISIN","DUR_ADJ_OAS_MID")),_xll.BDP($E281&amp;" ISIN","DUR_ADJ_OAS_MID")," ")))</f>
        <v>0.22879125484699819</v>
      </c>
      <c r="S281" s="7">
        <f t="shared" si="4"/>
        <v>1.8670327318785409E-3</v>
      </c>
      <c r="T281" t="s">
        <v>1129</v>
      </c>
      <c r="U281" t="s">
        <v>1101</v>
      </c>
      <c r="AG281">
        <v>-6.986E-3</v>
      </c>
    </row>
    <row r="282" spans="1:33" x14ac:dyDescent="0.25">
      <c r="A282" t="s">
        <v>1096</v>
      </c>
      <c r="B282" t="s">
        <v>1130</v>
      </c>
      <c r="C282" t="s">
        <v>1130</v>
      </c>
      <c r="D282" t="s">
        <v>1131</v>
      </c>
      <c r="E282" t="s">
        <v>1132</v>
      </c>
      <c r="F282" t="s">
        <v>1133</v>
      </c>
      <c r="G282" s="1">
        <v>37584</v>
      </c>
      <c r="H282" s="1">
        <v>25.75</v>
      </c>
      <c r="I282" s="2">
        <v>967788</v>
      </c>
      <c r="J282" s="3">
        <v>2.1729640000000001E-2</v>
      </c>
      <c r="K282" s="4">
        <v>44537698.93</v>
      </c>
      <c r="L282" s="5">
        <v>1875001</v>
      </c>
      <c r="M282" s="6">
        <v>23.75342676</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f>IF(OR($A282="TUA",$A282="TYA"),"",IF(ISNUMBER(_xll.BDP($C282,"DUR_ADJ_OAS_MID")),_xll.BDP($C282,"DUR_ADJ_OAS_MID"),IF(ISNUMBER(_xll.BDP($E282&amp;" ISIN","DUR_ADJ_OAS_MID")),_xll.BDP($E282&amp;" ISIN","DUR_ADJ_OAS_MID")," ")))</f>
        <v>7.6797266953190695</v>
      </c>
      <c r="S282" s="7">
        <f t="shared" si="4"/>
        <v>0.16687769638767308</v>
      </c>
      <c r="T282" t="s">
        <v>1133</v>
      </c>
      <c r="U282" t="s">
        <v>1101</v>
      </c>
      <c r="AG282">
        <v>-6.986E-3</v>
      </c>
    </row>
    <row r="283" spans="1:33" x14ac:dyDescent="0.25">
      <c r="A283" t="s">
        <v>1096</v>
      </c>
      <c r="B283" t="s">
        <v>1134</v>
      </c>
      <c r="C283" t="s">
        <v>1134</v>
      </c>
      <c r="D283" t="s">
        <v>1135</v>
      </c>
      <c r="E283" t="s">
        <v>1136</v>
      </c>
      <c r="F283" t="s">
        <v>1137</v>
      </c>
      <c r="G283" s="1">
        <v>30134</v>
      </c>
      <c r="H283" s="1">
        <v>24.875</v>
      </c>
      <c r="I283" s="2">
        <v>749583.25</v>
      </c>
      <c r="J283" s="3">
        <v>1.6830310000000001E-2</v>
      </c>
      <c r="K283" s="4">
        <v>44537698.93</v>
      </c>
      <c r="L283" s="5">
        <v>1875001</v>
      </c>
      <c r="M283" s="6">
        <v>23.75342676</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f>IF(OR($A283="TUA",$A283="TYA"),"",IF(ISNUMBER(_xll.BDP($C283,"DUR_ADJ_OAS_MID")),_xll.BDP($C283,"DUR_ADJ_OAS_MID"),IF(ISNUMBER(_xll.BDP($E283&amp;" ISIN","DUR_ADJ_OAS_MID")),_xll.BDP($E283&amp;" ISIN","DUR_ADJ_OAS_MID")," ")))</f>
        <v>-0.41478007984810961</v>
      </c>
      <c r="S283" s="7">
        <f t="shared" si="4"/>
        <v>-6.9808773256684383E-3</v>
      </c>
      <c r="T283" t="s">
        <v>1137</v>
      </c>
      <c r="U283" t="s">
        <v>1101</v>
      </c>
      <c r="AG283">
        <v>-6.986E-3</v>
      </c>
    </row>
    <row r="284" spans="1:33" x14ac:dyDescent="0.25">
      <c r="A284" t="s">
        <v>1096</v>
      </c>
      <c r="B284" t="s">
        <v>1138</v>
      </c>
      <c r="C284" t="s">
        <v>1138</v>
      </c>
      <c r="D284" t="s">
        <v>1139</v>
      </c>
      <c r="E284" t="s">
        <v>1140</v>
      </c>
      <c r="F284" t="s">
        <v>1141</v>
      </c>
      <c r="G284" s="1">
        <v>60564</v>
      </c>
      <c r="H284" s="1">
        <v>25</v>
      </c>
      <c r="I284" s="2">
        <v>1514100</v>
      </c>
      <c r="J284" s="3">
        <v>3.3995919999999999E-2</v>
      </c>
      <c r="K284" s="4">
        <v>44537698.93</v>
      </c>
      <c r="L284" s="5">
        <v>1875001</v>
      </c>
      <c r="M284" s="6">
        <v>23.75342676</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f>IF(OR($A284="TUA",$A284="TYA"),"",IF(ISNUMBER(_xll.BDP($C284,"DUR_ADJ_OAS_MID")),_xll.BDP($C284,"DUR_ADJ_OAS_MID"),IF(ISNUMBER(_xll.BDP($E284&amp;" ISIN","DUR_ADJ_OAS_MID")),_xll.BDP($E284&amp;" ISIN","DUR_ADJ_OAS_MID")," ")))</f>
        <v>0.78031182794500253</v>
      </c>
      <c r="S284" s="7">
        <f t="shared" si="4"/>
        <v>2.6527418477872069E-2</v>
      </c>
      <c r="T284" t="s">
        <v>1141</v>
      </c>
      <c r="U284" t="s">
        <v>1101</v>
      </c>
      <c r="AG284">
        <v>-6.986E-3</v>
      </c>
    </row>
    <row r="285" spans="1:33" x14ac:dyDescent="0.25">
      <c r="A285" t="s">
        <v>1096</v>
      </c>
      <c r="B285" t="s">
        <v>1142</v>
      </c>
      <c r="C285" t="s">
        <v>1143</v>
      </c>
      <c r="D285" t="s">
        <v>1144</v>
      </c>
      <c r="E285" t="s">
        <v>1145</v>
      </c>
      <c r="F285" t="s">
        <v>1146</v>
      </c>
      <c r="G285" s="1">
        <v>127037</v>
      </c>
      <c r="H285" s="1">
        <v>11.7</v>
      </c>
      <c r="I285" s="2">
        <v>1486332.9</v>
      </c>
      <c r="J285" s="3">
        <v>3.3372470000000001E-2</v>
      </c>
      <c r="K285" s="4">
        <v>44537698.93</v>
      </c>
      <c r="L285" s="5">
        <v>1875001</v>
      </c>
      <c r="M285" s="6">
        <v>23.75342676</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T285" t="s">
        <v>1146</v>
      </c>
      <c r="U285" t="s">
        <v>1147</v>
      </c>
      <c r="AG285">
        <v>-6.986E-3</v>
      </c>
    </row>
    <row r="286" spans="1:33" x14ac:dyDescent="0.25">
      <c r="A286" t="s">
        <v>1096</v>
      </c>
      <c r="B286" t="s">
        <v>1148</v>
      </c>
      <c r="C286" t="s">
        <v>1149</v>
      </c>
      <c r="D286" t="s">
        <v>1150</v>
      </c>
      <c r="E286" t="s">
        <v>1151</v>
      </c>
      <c r="F286" t="s">
        <v>1152</v>
      </c>
      <c r="G286" s="1">
        <v>61000</v>
      </c>
      <c r="H286" s="1">
        <v>18.45</v>
      </c>
      <c r="I286" s="2">
        <v>1125450</v>
      </c>
      <c r="J286" s="3">
        <v>2.52696E-2</v>
      </c>
      <c r="K286" s="4">
        <v>44537698.93</v>
      </c>
      <c r="L286" s="5">
        <v>1875001</v>
      </c>
      <c r="M286" s="6">
        <v>23.75342676</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T286" t="s">
        <v>1152</v>
      </c>
      <c r="U286" t="s">
        <v>1147</v>
      </c>
      <c r="AG286">
        <v>-6.986E-3</v>
      </c>
    </row>
    <row r="287" spans="1:33" x14ac:dyDescent="0.25">
      <c r="A287" t="s">
        <v>1096</v>
      </c>
      <c r="B287" t="s">
        <v>1153</v>
      </c>
      <c r="C287" t="s">
        <v>1154</v>
      </c>
      <c r="D287" t="s">
        <v>1155</v>
      </c>
      <c r="E287" t="s">
        <v>1156</v>
      </c>
      <c r="F287" t="s">
        <v>1157</v>
      </c>
      <c r="G287" s="1">
        <v>51025</v>
      </c>
      <c r="H287" s="1">
        <v>12.98</v>
      </c>
      <c r="I287" s="2">
        <v>662304.5</v>
      </c>
      <c r="J287" s="3">
        <v>1.4870649999999999E-2</v>
      </c>
      <c r="K287" s="4">
        <v>44537698.93</v>
      </c>
      <c r="L287" s="5">
        <v>1875001</v>
      </c>
      <c r="M287" s="6">
        <v>23.75342676</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T287" t="s">
        <v>1157</v>
      </c>
      <c r="U287" t="s">
        <v>1147</v>
      </c>
      <c r="AG287">
        <v>-6.986E-3</v>
      </c>
    </row>
    <row r="288" spans="1:33" x14ac:dyDescent="0.25">
      <c r="A288" t="s">
        <v>1096</v>
      </c>
      <c r="B288" t="s">
        <v>1158</v>
      </c>
      <c r="C288" t="s">
        <v>1158</v>
      </c>
      <c r="F288" t="s">
        <v>1159</v>
      </c>
      <c r="G288" s="1">
        <v>2754</v>
      </c>
      <c r="H288" s="1">
        <v>1.5</v>
      </c>
      <c r="I288" s="2">
        <v>4131</v>
      </c>
      <c r="J288" s="3">
        <v>9.2750000000000005E-5</v>
      </c>
      <c r="K288" s="4">
        <v>44537698.93</v>
      </c>
      <c r="L288" s="5">
        <v>1875001</v>
      </c>
      <c r="M288" s="6">
        <v>23.75342676</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T288" t="s">
        <v>1159</v>
      </c>
      <c r="U288" t="s">
        <v>1147</v>
      </c>
      <c r="AG288">
        <v>-6.986E-3</v>
      </c>
    </row>
    <row r="289" spans="1:33" x14ac:dyDescent="0.25">
      <c r="A289" t="s">
        <v>1096</v>
      </c>
      <c r="B289" t="s">
        <v>1160</v>
      </c>
      <c r="C289" t="s">
        <v>1161</v>
      </c>
      <c r="D289" t="s">
        <v>1162</v>
      </c>
      <c r="E289" t="s">
        <v>1163</v>
      </c>
      <c r="F289" t="s">
        <v>1164</v>
      </c>
      <c r="G289" s="1">
        <v>107000</v>
      </c>
      <c r="H289" s="1">
        <v>14.37</v>
      </c>
      <c r="I289" s="2">
        <v>1537590</v>
      </c>
      <c r="J289" s="3">
        <v>3.452334E-2</v>
      </c>
      <c r="K289" s="4">
        <v>44537698.93</v>
      </c>
      <c r="L289" s="5">
        <v>1875001</v>
      </c>
      <c r="M289" s="6">
        <v>23.75342676</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T289" t="s">
        <v>1164</v>
      </c>
      <c r="U289" t="s">
        <v>1147</v>
      </c>
      <c r="AG289">
        <v>-6.986E-3</v>
      </c>
    </row>
    <row r="290" spans="1:33" x14ac:dyDescent="0.25">
      <c r="A290" t="s">
        <v>1096</v>
      </c>
      <c r="B290" t="s">
        <v>1165</v>
      </c>
      <c r="C290" t="s">
        <v>1166</v>
      </c>
      <c r="D290" t="s">
        <v>1167</v>
      </c>
      <c r="E290" t="s">
        <v>1168</v>
      </c>
      <c r="F290" t="s">
        <v>1169</v>
      </c>
      <c r="G290" s="1">
        <v>235000</v>
      </c>
      <c r="H290" s="1">
        <v>9.98</v>
      </c>
      <c r="I290" s="2">
        <v>2345300</v>
      </c>
      <c r="J290" s="3">
        <v>5.2658759999999999E-2</v>
      </c>
      <c r="K290" s="4">
        <v>44537698.93</v>
      </c>
      <c r="L290" s="5">
        <v>1875001</v>
      </c>
      <c r="M290" s="6">
        <v>23.75342676</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T290" t="s">
        <v>1169</v>
      </c>
      <c r="U290" t="s">
        <v>1147</v>
      </c>
      <c r="AG290">
        <v>-6.986E-3</v>
      </c>
    </row>
    <row r="291" spans="1:33" x14ac:dyDescent="0.25">
      <c r="A291" t="s">
        <v>1096</v>
      </c>
      <c r="B291" t="s">
        <v>1170</v>
      </c>
      <c r="C291" t="s">
        <v>1171</v>
      </c>
      <c r="D291" t="s">
        <v>1172</v>
      </c>
      <c r="E291" t="s">
        <v>1173</v>
      </c>
      <c r="F291" t="s">
        <v>1174</v>
      </c>
      <c r="G291" s="1">
        <v>79655</v>
      </c>
      <c r="H291" s="1">
        <v>23.84</v>
      </c>
      <c r="I291" s="2">
        <v>1898975.2</v>
      </c>
      <c r="J291" s="3">
        <v>4.2637479999999998E-2</v>
      </c>
      <c r="K291" s="4">
        <v>44537698.93</v>
      </c>
      <c r="L291" s="5">
        <v>1875001</v>
      </c>
      <c r="M291" s="6">
        <v>23.75342676</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T291" t="s">
        <v>1174</v>
      </c>
      <c r="U291" t="s">
        <v>1147</v>
      </c>
      <c r="AG291">
        <v>-6.986E-3</v>
      </c>
    </row>
    <row r="292" spans="1:33" x14ac:dyDescent="0.25">
      <c r="A292" t="s">
        <v>1096</v>
      </c>
      <c r="B292" t="s">
        <v>1175</v>
      </c>
      <c r="C292" t="s">
        <v>1176</v>
      </c>
      <c r="D292" t="s">
        <v>1177</v>
      </c>
      <c r="E292" t="s">
        <v>1178</v>
      </c>
      <c r="F292" t="s">
        <v>1179</v>
      </c>
      <c r="G292" s="1">
        <v>116593</v>
      </c>
      <c r="H292" s="1">
        <v>11.75</v>
      </c>
      <c r="I292" s="2">
        <v>1369967.75</v>
      </c>
      <c r="J292" s="3">
        <v>3.0759729999999999E-2</v>
      </c>
      <c r="K292" s="4">
        <v>44537698.93</v>
      </c>
      <c r="L292" s="5">
        <v>1875001</v>
      </c>
      <c r="M292" s="6">
        <v>23.75342676</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T292" t="s">
        <v>1179</v>
      </c>
      <c r="U292" t="s">
        <v>1147</v>
      </c>
      <c r="AG292">
        <v>-6.986E-3</v>
      </c>
    </row>
    <row r="293" spans="1:33" x14ac:dyDescent="0.25">
      <c r="A293" t="s">
        <v>1096</v>
      </c>
      <c r="B293" t="s">
        <v>1180</v>
      </c>
      <c r="C293" t="s">
        <v>1181</v>
      </c>
      <c r="F293" t="s">
        <v>1180</v>
      </c>
      <c r="G293" s="1">
        <v>50</v>
      </c>
      <c r="H293" s="1">
        <v>117.46875</v>
      </c>
      <c r="I293" s="2">
        <v>5873437.5</v>
      </c>
      <c r="J293" s="3">
        <v>0.13187563999999999</v>
      </c>
      <c r="K293" s="4">
        <v>44537698.93</v>
      </c>
      <c r="L293" s="5">
        <v>1875001</v>
      </c>
      <c r="M293" s="6">
        <v>23.75342676</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f>IF(OR($A293="TUA",$A293="TYA"),"",IF(ISNUMBER(_xll.BDP($C293,"DUR_ADJ_OAS_MID")),_xll.BDP($C293,"DUR_ADJ_OAS_MID"),IF(ISNUMBER(_xll.BDP($E293&amp;" ISIN","DUR_ADJ_OAS_MID")),_xll.BDP($E293&amp;" ISIN","DUR_ADJ_OAS_MID")," ")))</f>
        <v>15.714508223469698</v>
      </c>
      <c r="S293" s="7">
        <f t="shared" si="4"/>
        <v>2.0723608292553295</v>
      </c>
      <c r="T293" t="s">
        <v>1182</v>
      </c>
      <c r="U293" t="s">
        <v>45</v>
      </c>
      <c r="AG293">
        <v>-6.986E-3</v>
      </c>
    </row>
    <row r="294" spans="1:33" x14ac:dyDescent="0.25">
      <c r="A294" t="s">
        <v>1096</v>
      </c>
      <c r="B294" t="s">
        <v>1183</v>
      </c>
      <c r="C294" t="s">
        <v>1184</v>
      </c>
      <c r="F294" t="s">
        <v>1185</v>
      </c>
      <c r="G294" s="1">
        <v>48</v>
      </c>
      <c r="H294" s="1">
        <v>10.95</v>
      </c>
      <c r="I294" s="2">
        <v>52560</v>
      </c>
      <c r="J294" s="3">
        <v>1.18012E-3</v>
      </c>
      <c r="K294" s="4">
        <v>44537698.93</v>
      </c>
      <c r="L294" s="5">
        <v>1875001</v>
      </c>
      <c r="M294" s="6">
        <v>23.75342676</v>
      </c>
      <c r="N294" s="7">
        <f>IF(ISNUMBER(_xll.BDP($C294, "DELTA_MID")),_xll.BDP($C294, "DELTA_MID")," ")</f>
        <v>-0.25298500000000002</v>
      </c>
      <c r="O294" s="7" t="str">
        <f>IF(ISNUMBER(N294),_xll.BDP($C294, "OPT_UNDL_TICKER"),"")</f>
        <v>QQQ US</v>
      </c>
      <c r="P294" s="8">
        <f>IF(ISNUMBER(N294),_xll.BDP($C294, "OPT_UNDL_PX")," ")</f>
        <v>616.28</v>
      </c>
      <c r="Q294" s="7">
        <f>IF(ISNUMBER(N294),+G294*_xll.BDP($C294, "PX_POS_MULT_FACTOR")*P294/K294," ")</f>
        <v>6.6418878187876784E-2</v>
      </c>
      <c r="R294" s="8" t="str">
        <f>IF(OR($A294="TUA",$A294="TYA"),"",IF(ISNUMBER(_xll.BDP($C294,"DUR_ADJ_OAS_MID")),_xll.BDP($C294,"DUR_ADJ_OAS_MID"),IF(ISNUMBER(_xll.BDP($E294&amp;" ISIN","DUR_ADJ_OAS_MID")),_xll.BDP($E294&amp;" ISIN","DUR_ADJ_OAS_MID")," ")))</f>
        <v xml:space="preserve"> </v>
      </c>
      <c r="S294" s="7">
        <f t="shared" si="4"/>
        <v>-1.6802979898360011E-2</v>
      </c>
      <c r="T294" t="s">
        <v>1185</v>
      </c>
      <c r="U294" t="s">
        <v>52</v>
      </c>
      <c r="AG294">
        <v>-6.986E-3</v>
      </c>
    </row>
    <row r="295" spans="1:33" x14ac:dyDescent="0.25">
      <c r="A295" t="s">
        <v>1096</v>
      </c>
      <c r="B295" t="s">
        <v>1186</v>
      </c>
      <c r="C295" t="s">
        <v>1186</v>
      </c>
      <c r="D295" t="s">
        <v>1187</v>
      </c>
      <c r="E295" t="s">
        <v>1188</v>
      </c>
      <c r="F295" t="s">
        <v>1189</v>
      </c>
      <c r="G295" s="1">
        <v>444961.17</v>
      </c>
      <c r="H295" s="1">
        <v>101.76617229999999</v>
      </c>
      <c r="I295" s="2">
        <v>452819.95</v>
      </c>
      <c r="J295" s="3">
        <v>1.016712E-2</v>
      </c>
      <c r="K295" s="4">
        <v>44537698.93</v>
      </c>
      <c r="L295" s="5">
        <v>1875001</v>
      </c>
      <c r="M295" s="6">
        <v>23.75342676</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T295" t="s">
        <v>1189</v>
      </c>
      <c r="U295" t="s">
        <v>1190</v>
      </c>
      <c r="AG295">
        <v>-6.986E-3</v>
      </c>
    </row>
    <row r="296" spans="1:33" x14ac:dyDescent="0.25">
      <c r="A296" t="s">
        <v>1096</v>
      </c>
      <c r="B296" t="s">
        <v>1191</v>
      </c>
      <c r="C296" t="s">
        <v>1191</v>
      </c>
      <c r="D296" t="s">
        <v>1192</v>
      </c>
      <c r="E296" t="s">
        <v>1193</v>
      </c>
      <c r="F296" t="s">
        <v>1194</v>
      </c>
      <c r="G296" s="1">
        <v>500000</v>
      </c>
      <c r="H296" s="1">
        <v>94.800121399999995</v>
      </c>
      <c r="I296" s="2">
        <v>474000.61</v>
      </c>
      <c r="J296" s="3">
        <v>1.064268E-2</v>
      </c>
      <c r="K296" s="4">
        <v>44537698.93</v>
      </c>
      <c r="L296" s="5">
        <v>1875001</v>
      </c>
      <c r="M296" s="6">
        <v>23.75342676</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1194</v>
      </c>
      <c r="U296" t="s">
        <v>1190</v>
      </c>
      <c r="AG296">
        <v>-6.986E-3</v>
      </c>
    </row>
    <row r="297" spans="1:33" x14ac:dyDescent="0.25">
      <c r="A297" t="s">
        <v>1096</v>
      </c>
      <c r="B297" t="s">
        <v>1195</v>
      </c>
      <c r="C297" t="s">
        <v>1195</v>
      </c>
      <c r="D297" t="s">
        <v>1196</v>
      </c>
      <c r="E297" t="s">
        <v>1197</v>
      </c>
      <c r="F297" t="s">
        <v>1198</v>
      </c>
      <c r="G297" s="1">
        <v>4105000</v>
      </c>
      <c r="H297" s="1">
        <v>2</v>
      </c>
      <c r="I297" s="2">
        <v>82100</v>
      </c>
      <c r="J297" s="3">
        <v>1.8433799999999999E-3</v>
      </c>
      <c r="K297" s="4">
        <v>44537698.93</v>
      </c>
      <c r="L297" s="5">
        <v>1875001</v>
      </c>
      <c r="M297" s="6">
        <v>23.75342676</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T297" t="s">
        <v>1198</v>
      </c>
      <c r="U297" t="s">
        <v>1190</v>
      </c>
      <c r="AG297">
        <v>-6.986E-3</v>
      </c>
    </row>
    <row r="298" spans="1:33" x14ac:dyDescent="0.25">
      <c r="A298" t="s">
        <v>1096</v>
      </c>
      <c r="B298" t="s">
        <v>1199</v>
      </c>
      <c r="C298" t="s">
        <v>1199</v>
      </c>
      <c r="D298" t="s">
        <v>1200</v>
      </c>
      <c r="E298" t="s">
        <v>1201</v>
      </c>
      <c r="F298" t="s">
        <v>1202</v>
      </c>
      <c r="G298" s="1">
        <v>149000</v>
      </c>
      <c r="H298" s="1">
        <v>2</v>
      </c>
      <c r="I298" s="2">
        <v>2980</v>
      </c>
      <c r="J298" s="3">
        <v>6.6909999999999995E-5</v>
      </c>
      <c r="K298" s="4">
        <v>44537698.93</v>
      </c>
      <c r="L298" s="5">
        <v>1875001</v>
      </c>
      <c r="M298" s="6">
        <v>23.75342676</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T298" t="s">
        <v>1202</v>
      </c>
      <c r="U298" t="s">
        <v>1190</v>
      </c>
      <c r="AG298">
        <v>-6.986E-3</v>
      </c>
    </row>
    <row r="299" spans="1:33" x14ac:dyDescent="0.25">
      <c r="A299" t="s">
        <v>1096</v>
      </c>
      <c r="B299" t="s">
        <v>1203</v>
      </c>
      <c r="C299" t="s">
        <v>1203</v>
      </c>
      <c r="D299" t="s">
        <v>1204</v>
      </c>
      <c r="E299" t="s">
        <v>1205</v>
      </c>
      <c r="F299" t="s">
        <v>1206</v>
      </c>
      <c r="G299" s="1">
        <v>1000000</v>
      </c>
      <c r="H299" s="1">
        <v>73.643010000000004</v>
      </c>
      <c r="I299" s="2">
        <v>736430.1</v>
      </c>
      <c r="J299" s="3">
        <v>1.6534980000000001E-2</v>
      </c>
      <c r="K299" s="4">
        <v>44537698.93</v>
      </c>
      <c r="L299" s="5">
        <v>1875001</v>
      </c>
      <c r="M299" s="6">
        <v>23.75342676</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f>IF(OR($A299="TUA",$A299="TYA"),"",IF(ISNUMBER(_xll.BDP($C299,"DUR_ADJ_OAS_MID")),_xll.BDP($C299,"DUR_ADJ_OAS_MID"),IF(ISNUMBER(_xll.BDP($E299&amp;" ISIN","DUR_ADJ_OAS_MID")),_xll.BDP($E299&amp;" ISIN","DUR_ADJ_OAS_MID")," ")))</f>
        <v>6.9849352321499998</v>
      </c>
      <c r="S299" s="7">
        <f t="shared" si="4"/>
        <v>0.11549576436489561</v>
      </c>
      <c r="T299" t="s">
        <v>1206</v>
      </c>
      <c r="U299" t="s">
        <v>1190</v>
      </c>
      <c r="AG299">
        <v>-6.986E-3</v>
      </c>
    </row>
    <row r="300" spans="1:33" x14ac:dyDescent="0.25">
      <c r="A300" t="s">
        <v>1096</v>
      </c>
      <c r="B300" t="s">
        <v>1207</v>
      </c>
      <c r="C300" t="s">
        <v>1207</v>
      </c>
      <c r="D300" t="s">
        <v>1208</v>
      </c>
      <c r="E300" t="s">
        <v>1209</v>
      </c>
      <c r="F300" t="s">
        <v>1210</v>
      </c>
      <c r="G300" s="1">
        <v>1000000</v>
      </c>
      <c r="H300" s="1">
        <v>50.2854867</v>
      </c>
      <c r="I300" s="2">
        <v>502854.87</v>
      </c>
      <c r="J300" s="3">
        <v>1.129054E-2</v>
      </c>
      <c r="K300" s="4">
        <v>44537698.93</v>
      </c>
      <c r="L300" s="5">
        <v>1875001</v>
      </c>
      <c r="M300" s="6">
        <v>23.75342676</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f>IF(OR($A300="TUA",$A300="TYA"),"",IF(ISNUMBER(_xll.BDP($C300,"DUR_ADJ_OAS_MID")),_xll.BDP($C300,"DUR_ADJ_OAS_MID"),IF(ISNUMBER(_xll.BDP($E300&amp;" ISIN","DUR_ADJ_OAS_MID")),_xll.BDP($E300&amp;" ISIN","DUR_ADJ_OAS_MID")," ")))</f>
        <v>2.7812621325700002</v>
      </c>
      <c r="S300" s="7">
        <f t="shared" si="4"/>
        <v>3.1401951358266893E-2</v>
      </c>
      <c r="T300" t="s">
        <v>1210</v>
      </c>
      <c r="U300" t="s">
        <v>1190</v>
      </c>
      <c r="AG300">
        <v>-6.986E-3</v>
      </c>
    </row>
    <row r="301" spans="1:33" x14ac:dyDescent="0.25">
      <c r="A301" t="s">
        <v>1096</v>
      </c>
      <c r="B301" t="s">
        <v>1211</v>
      </c>
      <c r="C301" t="s">
        <v>1211</v>
      </c>
      <c r="D301" t="s">
        <v>1212</v>
      </c>
      <c r="E301" t="s">
        <v>1213</v>
      </c>
      <c r="F301" t="s">
        <v>1214</v>
      </c>
      <c r="G301" s="1">
        <v>591160</v>
      </c>
      <c r="H301" s="1">
        <v>74.750143300000005</v>
      </c>
      <c r="I301" s="2">
        <v>441892.95</v>
      </c>
      <c r="J301" s="3">
        <v>9.9217699999999999E-3</v>
      </c>
      <c r="K301" s="4">
        <v>44537698.93</v>
      </c>
      <c r="L301" s="5">
        <v>1875001</v>
      </c>
      <c r="M301" s="6">
        <v>23.75342676</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f>IF(OR($A301="TUA",$A301="TYA"),"",IF(ISNUMBER(_xll.BDP($C301,"DUR_ADJ_OAS_MID")),_xll.BDP($C301,"DUR_ADJ_OAS_MID"),IF(ISNUMBER(_xll.BDP($E301&amp;" ISIN","DUR_ADJ_OAS_MID")),_xll.BDP($E301&amp;" ISIN","DUR_ADJ_OAS_MID")," ")))</f>
        <v>4.65404547254</v>
      </c>
      <c r="S301" s="7">
        <f t="shared" si="4"/>
        <v>4.6176368748083195E-2</v>
      </c>
      <c r="T301" t="s">
        <v>1214</v>
      </c>
      <c r="U301" t="s">
        <v>1190</v>
      </c>
      <c r="AG301">
        <v>-6.986E-3</v>
      </c>
    </row>
    <row r="302" spans="1:33" x14ac:dyDescent="0.25">
      <c r="A302" t="s">
        <v>1096</v>
      </c>
      <c r="B302" t="s">
        <v>1215</v>
      </c>
      <c r="C302" t="s">
        <v>1215</v>
      </c>
      <c r="D302" t="s">
        <v>1216</v>
      </c>
      <c r="E302" t="s">
        <v>1217</v>
      </c>
      <c r="F302" t="s">
        <v>1218</v>
      </c>
      <c r="G302" s="1">
        <v>700000</v>
      </c>
      <c r="H302" s="1">
        <v>104.2</v>
      </c>
      <c r="I302" s="2">
        <v>729400</v>
      </c>
      <c r="J302" s="3">
        <v>1.6377139999999998E-2</v>
      </c>
      <c r="K302" s="4">
        <v>44537698.93</v>
      </c>
      <c r="L302" s="5">
        <v>1875001</v>
      </c>
      <c r="M302" s="6">
        <v>23.75342676</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T302" t="s">
        <v>1218</v>
      </c>
      <c r="U302" t="s">
        <v>1190</v>
      </c>
      <c r="AG302">
        <v>-6.986E-3</v>
      </c>
    </row>
    <row r="303" spans="1:33" x14ac:dyDescent="0.25">
      <c r="A303" t="s">
        <v>1096</v>
      </c>
      <c r="B303" t="s">
        <v>1219</v>
      </c>
      <c r="C303" t="s">
        <v>1219</v>
      </c>
      <c r="D303" t="s">
        <v>1220</v>
      </c>
      <c r="E303" t="s">
        <v>1221</v>
      </c>
      <c r="F303" t="s">
        <v>1222</v>
      </c>
      <c r="G303" s="1">
        <v>666929.78</v>
      </c>
      <c r="H303" s="1">
        <v>102.68705110000001</v>
      </c>
      <c r="I303" s="2">
        <v>684850.52</v>
      </c>
      <c r="J303" s="3">
        <v>1.5376870000000001E-2</v>
      </c>
      <c r="K303" s="4">
        <v>44537698.93</v>
      </c>
      <c r="L303" s="5">
        <v>1875001</v>
      </c>
      <c r="M303" s="6">
        <v>23.75342676</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T303" t="s">
        <v>1222</v>
      </c>
      <c r="U303" t="s">
        <v>1190</v>
      </c>
      <c r="AG303">
        <v>-6.986E-3</v>
      </c>
    </row>
    <row r="304" spans="1:33" x14ac:dyDescent="0.25">
      <c r="A304" t="s">
        <v>1096</v>
      </c>
      <c r="B304" t="s">
        <v>1223</v>
      </c>
      <c r="C304" t="s">
        <v>1223</v>
      </c>
      <c r="D304" t="s">
        <v>1224</v>
      </c>
      <c r="E304" t="s">
        <v>1225</v>
      </c>
      <c r="F304" t="s">
        <v>1226</v>
      </c>
      <c r="G304" s="1">
        <v>545200.00300000003</v>
      </c>
      <c r="H304" s="1">
        <v>97.172915669999995</v>
      </c>
      <c r="I304" s="2">
        <v>529786.74</v>
      </c>
      <c r="J304" s="3">
        <v>1.189524E-2</v>
      </c>
      <c r="K304" s="4">
        <v>44537698.93</v>
      </c>
      <c r="L304" s="5">
        <v>1875001</v>
      </c>
      <c r="M304" s="6">
        <v>23.75342676</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f>IF(OR($A304="TUA",$A304="TYA"),"",IF(ISNUMBER(_xll.BDP($C304,"DUR_ADJ_OAS_MID")),_xll.BDP($C304,"DUR_ADJ_OAS_MID"),IF(ISNUMBER(_xll.BDP($E304&amp;" ISIN","DUR_ADJ_OAS_MID")),_xll.BDP($E304&amp;" ISIN","DUR_ADJ_OAS_MID")," ")))</f>
        <v>2.91623492972455</v>
      </c>
      <c r="S304" s="7">
        <f t="shared" si="4"/>
        <v>3.4689314385456659E-2</v>
      </c>
      <c r="T304" t="s">
        <v>1226</v>
      </c>
      <c r="U304" t="s">
        <v>1190</v>
      </c>
      <c r="AG304">
        <v>-6.986E-3</v>
      </c>
    </row>
    <row r="305" spans="1:33" x14ac:dyDescent="0.25">
      <c r="A305" t="s">
        <v>1096</v>
      </c>
      <c r="B305" t="s">
        <v>1227</v>
      </c>
      <c r="C305" t="s">
        <v>1227</v>
      </c>
      <c r="D305" t="s">
        <v>1228</v>
      </c>
      <c r="E305" t="s">
        <v>1229</v>
      </c>
      <c r="F305" t="s">
        <v>1230</v>
      </c>
      <c r="G305" s="1">
        <v>1000000</v>
      </c>
      <c r="H305" s="1">
        <v>100.3371222</v>
      </c>
      <c r="I305" s="2">
        <v>1003371.22</v>
      </c>
      <c r="J305" s="3">
        <v>2.2528579999999999E-2</v>
      </c>
      <c r="K305" s="4">
        <v>44537698.93</v>
      </c>
      <c r="L305" s="5">
        <v>1875001</v>
      </c>
      <c r="M305" s="6">
        <v>23.75342676</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T305" t="s">
        <v>1230</v>
      </c>
      <c r="U305" t="s">
        <v>1190</v>
      </c>
      <c r="AG305">
        <v>-6.986E-3</v>
      </c>
    </row>
    <row r="306" spans="1:33" x14ac:dyDescent="0.25">
      <c r="A306" t="s">
        <v>1096</v>
      </c>
      <c r="B306" t="s">
        <v>1231</v>
      </c>
      <c r="C306" t="s">
        <v>1231</v>
      </c>
      <c r="D306" t="s">
        <v>1232</v>
      </c>
      <c r="E306" t="s">
        <v>1233</v>
      </c>
      <c r="F306" t="s">
        <v>1234</v>
      </c>
      <c r="G306" s="1">
        <v>1677000</v>
      </c>
      <c r="H306" s="1">
        <v>96.549082499999997</v>
      </c>
      <c r="I306" s="2">
        <v>1619128.13</v>
      </c>
      <c r="J306" s="3">
        <v>3.63541E-2</v>
      </c>
      <c r="K306" s="4">
        <v>44537698.93</v>
      </c>
      <c r="L306" s="5">
        <v>1875001</v>
      </c>
      <c r="M306" s="6">
        <v>23.75342676</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T306" t="s">
        <v>1234</v>
      </c>
      <c r="U306" t="s">
        <v>1190</v>
      </c>
      <c r="AG306">
        <v>-6.986E-3</v>
      </c>
    </row>
    <row r="307" spans="1:33" x14ac:dyDescent="0.25">
      <c r="A307" t="s">
        <v>1096</v>
      </c>
      <c r="B307" t="s">
        <v>1235</v>
      </c>
      <c r="C307" t="s">
        <v>1235</v>
      </c>
      <c r="D307" t="s">
        <v>1236</v>
      </c>
      <c r="E307" t="s">
        <v>1237</v>
      </c>
      <c r="F307" t="s">
        <v>1238</v>
      </c>
      <c r="G307" s="1">
        <v>500000</v>
      </c>
      <c r="H307" s="1">
        <v>92.2</v>
      </c>
      <c r="I307" s="2">
        <v>461000</v>
      </c>
      <c r="J307" s="3">
        <v>1.035078E-2</v>
      </c>
      <c r="K307" s="4">
        <v>44537698.93</v>
      </c>
      <c r="L307" s="5">
        <v>1875001</v>
      </c>
      <c r="M307" s="6">
        <v>23.75342676</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f>IF(OR($A307="TUA",$A307="TYA"),"",IF(ISNUMBER(_xll.BDP($C307,"DUR_ADJ_OAS_MID")),_xll.BDP($C307,"DUR_ADJ_OAS_MID"),IF(ISNUMBER(_xll.BDP($E307&amp;" ISIN","DUR_ADJ_OAS_MID")),_xll.BDP($E307&amp;" ISIN","DUR_ADJ_OAS_MID")," ")))</f>
        <v>1.7315978916504176</v>
      </c>
      <c r="S307" s="7">
        <f t="shared" si="4"/>
        <v>1.7923388824937311E-2</v>
      </c>
      <c r="T307" t="s">
        <v>1238</v>
      </c>
      <c r="U307" t="s">
        <v>1190</v>
      </c>
      <c r="AG307">
        <v>-6.986E-3</v>
      </c>
    </row>
    <row r="308" spans="1:33" x14ac:dyDescent="0.25">
      <c r="A308" t="s">
        <v>1096</v>
      </c>
      <c r="B308" t="s">
        <v>1239</v>
      </c>
      <c r="C308" t="s">
        <v>1239</v>
      </c>
      <c r="D308" t="s">
        <v>1240</v>
      </c>
      <c r="E308" t="s">
        <v>1241</v>
      </c>
      <c r="F308" t="s">
        <v>1242</v>
      </c>
      <c r="G308" s="1">
        <v>1500000</v>
      </c>
      <c r="H308" s="1">
        <v>0.26</v>
      </c>
      <c r="I308" s="2">
        <v>3900</v>
      </c>
      <c r="J308" s="3">
        <v>8.7570000000000004E-5</v>
      </c>
      <c r="K308" s="4">
        <v>44537698.93</v>
      </c>
      <c r="L308" s="5">
        <v>1875001</v>
      </c>
      <c r="M308" s="6">
        <v>23.75342676</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T308" t="s">
        <v>1242</v>
      </c>
      <c r="U308" t="s">
        <v>1190</v>
      </c>
      <c r="AG308">
        <v>-6.986E-3</v>
      </c>
    </row>
    <row r="309" spans="1:33" x14ac:dyDescent="0.25">
      <c r="A309" t="s">
        <v>1096</v>
      </c>
      <c r="B309" t="s">
        <v>1243</v>
      </c>
      <c r="C309" t="s">
        <v>1243</v>
      </c>
      <c r="D309" t="s">
        <v>1244</v>
      </c>
      <c r="E309" t="s">
        <v>1245</v>
      </c>
      <c r="F309" t="s">
        <v>1246</v>
      </c>
      <c r="G309" s="1">
        <v>327396.49</v>
      </c>
      <c r="H309" s="1">
        <v>99.689285699999999</v>
      </c>
      <c r="I309" s="2">
        <v>326379.21999999997</v>
      </c>
      <c r="J309" s="3">
        <v>7.3281600000000002E-3</v>
      </c>
      <c r="K309" s="4">
        <v>44537698.93</v>
      </c>
      <c r="L309" s="5">
        <v>1875001</v>
      </c>
      <c r="M309" s="6">
        <v>23.75342676</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T309" t="s">
        <v>1246</v>
      </c>
      <c r="U309" t="s">
        <v>1190</v>
      </c>
      <c r="AG309">
        <v>-6.986E-3</v>
      </c>
    </row>
    <row r="310" spans="1:33" x14ac:dyDescent="0.25">
      <c r="A310" t="s">
        <v>1096</v>
      </c>
      <c r="B310" t="s">
        <v>1247</v>
      </c>
      <c r="C310" t="s">
        <v>1247</v>
      </c>
      <c r="D310" t="s">
        <v>1248</v>
      </c>
      <c r="E310" t="s">
        <v>1249</v>
      </c>
      <c r="F310" t="s">
        <v>1250</v>
      </c>
      <c r="G310" s="1">
        <v>701761.3</v>
      </c>
      <c r="H310" s="1">
        <v>104.07490439999999</v>
      </c>
      <c r="I310" s="2">
        <v>730357.4</v>
      </c>
      <c r="J310" s="3">
        <v>1.6398630000000001E-2</v>
      </c>
      <c r="K310" s="4">
        <v>44537698.93</v>
      </c>
      <c r="L310" s="5">
        <v>1875001</v>
      </c>
      <c r="M310" s="6">
        <v>23.75342676</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T310" t="s">
        <v>1250</v>
      </c>
      <c r="U310" t="s">
        <v>1190</v>
      </c>
      <c r="AG310">
        <v>-6.986E-3</v>
      </c>
    </row>
    <row r="311" spans="1:33" x14ac:dyDescent="0.25">
      <c r="A311" t="s">
        <v>1096</v>
      </c>
      <c r="B311" t="s">
        <v>1251</v>
      </c>
      <c r="C311" t="s">
        <v>1251</v>
      </c>
      <c r="D311" t="s">
        <v>1252</v>
      </c>
      <c r="E311" t="s">
        <v>1253</v>
      </c>
      <c r="F311" t="s">
        <v>1254</v>
      </c>
      <c r="G311" s="1">
        <v>1000000</v>
      </c>
      <c r="H311" s="1">
        <v>100.64955380000001</v>
      </c>
      <c r="I311" s="2">
        <v>1006495.54</v>
      </c>
      <c r="J311" s="3">
        <v>2.2598730000000001E-2</v>
      </c>
      <c r="K311" s="4">
        <v>44537698.93</v>
      </c>
      <c r="L311" s="5">
        <v>1875001</v>
      </c>
      <c r="M311" s="6">
        <v>23.75342676</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T311" t="s">
        <v>1254</v>
      </c>
      <c r="U311" t="s">
        <v>1190</v>
      </c>
      <c r="AG311">
        <v>-6.986E-3</v>
      </c>
    </row>
    <row r="312" spans="1:33" x14ac:dyDescent="0.25">
      <c r="A312" t="s">
        <v>1096</v>
      </c>
      <c r="B312" t="s">
        <v>1255</v>
      </c>
      <c r="C312" t="s">
        <v>1255</v>
      </c>
      <c r="D312" t="s">
        <v>1256</v>
      </c>
      <c r="E312" t="s">
        <v>1257</v>
      </c>
      <c r="F312" t="s">
        <v>1258</v>
      </c>
      <c r="G312" s="1">
        <v>453573.72</v>
      </c>
      <c r="H312" s="1">
        <v>101.0910904</v>
      </c>
      <c r="I312" s="2">
        <v>458522.62</v>
      </c>
      <c r="J312" s="3">
        <v>1.0295159999999999E-2</v>
      </c>
      <c r="K312" s="4">
        <v>44537698.93</v>
      </c>
      <c r="L312" s="5">
        <v>1875001</v>
      </c>
      <c r="M312" s="6">
        <v>23.75342676</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T312" t="s">
        <v>1258</v>
      </c>
      <c r="U312" t="s">
        <v>1190</v>
      </c>
      <c r="AG312">
        <v>-6.986E-3</v>
      </c>
    </row>
    <row r="313" spans="1:33" x14ac:dyDescent="0.25">
      <c r="A313" t="s">
        <v>1096</v>
      </c>
      <c r="B313" t="s">
        <v>1259</v>
      </c>
      <c r="C313" t="s">
        <v>1259</v>
      </c>
      <c r="D313" t="s">
        <v>1260</v>
      </c>
      <c r="E313" t="s">
        <v>1261</v>
      </c>
      <c r="F313" t="s">
        <v>1262</v>
      </c>
      <c r="G313" s="1">
        <v>349407.64</v>
      </c>
      <c r="H313" s="1">
        <v>100.7694283</v>
      </c>
      <c r="I313" s="2">
        <v>352096.08</v>
      </c>
      <c r="J313" s="3">
        <v>7.9055700000000007E-3</v>
      </c>
      <c r="K313" s="4">
        <v>44537698.93</v>
      </c>
      <c r="L313" s="5">
        <v>1875001</v>
      </c>
      <c r="M313" s="6">
        <v>23.75342676</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1262</v>
      </c>
      <c r="U313" t="s">
        <v>1190</v>
      </c>
      <c r="AG313">
        <v>-6.986E-3</v>
      </c>
    </row>
    <row r="314" spans="1:33" x14ac:dyDescent="0.25">
      <c r="A314" t="s">
        <v>1096</v>
      </c>
      <c r="B314" t="s">
        <v>1263</v>
      </c>
      <c r="C314" t="s">
        <v>1263</v>
      </c>
      <c r="D314" t="s">
        <v>1264</v>
      </c>
      <c r="E314" t="s">
        <v>1265</v>
      </c>
      <c r="F314" t="s">
        <v>1266</v>
      </c>
      <c r="G314" s="1">
        <v>200000</v>
      </c>
      <c r="H314" s="1">
        <v>100</v>
      </c>
      <c r="I314" s="2">
        <v>200000</v>
      </c>
      <c r="J314" s="3">
        <v>4.4905800000000001E-3</v>
      </c>
      <c r="K314" s="4">
        <v>44537698.93</v>
      </c>
      <c r="L314" s="5">
        <v>1875001</v>
      </c>
      <c r="M314" s="6">
        <v>23.75342676</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f>IF(OR($A314="TUA",$A314="TYA"),"",IF(ISNUMBER(_xll.BDP($C314,"DUR_ADJ_OAS_MID")),_xll.BDP($C314,"DUR_ADJ_OAS_MID"),IF(ISNUMBER(_xll.BDP($E314&amp;" ISIN","DUR_ADJ_OAS_MID")),_xll.BDP($E314&amp;" ISIN","DUR_ADJ_OAS_MID")," ")))</f>
        <v>3.5915585150965259</v>
      </c>
      <c r="S314" s="7">
        <f t="shared" si="4"/>
        <v>1.6128180836722159E-2</v>
      </c>
      <c r="T314" t="s">
        <v>1266</v>
      </c>
      <c r="U314" t="s">
        <v>1190</v>
      </c>
      <c r="AG314">
        <v>-6.986E-3</v>
      </c>
    </row>
    <row r="315" spans="1:33" x14ac:dyDescent="0.25">
      <c r="A315" t="s">
        <v>1096</v>
      </c>
      <c r="B315" t="s">
        <v>1267</v>
      </c>
      <c r="C315" t="s">
        <v>1267</v>
      </c>
      <c r="D315" t="s">
        <v>1268</v>
      </c>
      <c r="E315" t="s">
        <v>1269</v>
      </c>
      <c r="F315" t="s">
        <v>1270</v>
      </c>
      <c r="G315" s="1">
        <v>500000</v>
      </c>
      <c r="H315" s="1">
        <v>154.255</v>
      </c>
      <c r="I315" s="2">
        <v>771275</v>
      </c>
      <c r="J315" s="3">
        <v>1.7317349999999999E-2</v>
      </c>
      <c r="K315" s="4">
        <v>44537698.93</v>
      </c>
      <c r="L315" s="5">
        <v>1875001</v>
      </c>
      <c r="M315" s="6">
        <v>23.75342676</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T315" t="s">
        <v>1270</v>
      </c>
      <c r="U315" t="s">
        <v>1190</v>
      </c>
      <c r="AG315">
        <v>-6.986E-3</v>
      </c>
    </row>
    <row r="316" spans="1:33" x14ac:dyDescent="0.25">
      <c r="A316" t="s">
        <v>1096</v>
      </c>
      <c r="B316" t="s">
        <v>1271</v>
      </c>
      <c r="C316" t="s">
        <v>1271</v>
      </c>
      <c r="D316" t="s">
        <v>1272</v>
      </c>
      <c r="E316" t="s">
        <v>1273</v>
      </c>
      <c r="F316" t="s">
        <v>1274</v>
      </c>
      <c r="G316" s="1">
        <v>500000</v>
      </c>
      <c r="H316" s="1">
        <v>102.3136233</v>
      </c>
      <c r="I316" s="2">
        <v>511568.12</v>
      </c>
      <c r="J316" s="3">
        <v>1.148618E-2</v>
      </c>
      <c r="K316" s="4">
        <v>44537698.93</v>
      </c>
      <c r="L316" s="5">
        <v>1875001</v>
      </c>
      <c r="M316" s="6">
        <v>23.75342676</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T316" t="s">
        <v>1274</v>
      </c>
      <c r="U316" t="s">
        <v>1190</v>
      </c>
      <c r="AG316">
        <v>-6.986E-3</v>
      </c>
    </row>
    <row r="317" spans="1:33" x14ac:dyDescent="0.25">
      <c r="A317" t="s">
        <v>1096</v>
      </c>
      <c r="B317" t="s">
        <v>1275</v>
      </c>
      <c r="C317" t="s">
        <v>1275</v>
      </c>
      <c r="D317" t="s">
        <v>1276</v>
      </c>
      <c r="E317" t="s">
        <v>1277</v>
      </c>
      <c r="F317" t="s">
        <v>1278</v>
      </c>
      <c r="G317" s="1">
        <v>223300</v>
      </c>
      <c r="H317" s="1">
        <v>39.138888889999997</v>
      </c>
      <c r="I317" s="2">
        <v>87397.14</v>
      </c>
      <c r="J317" s="3">
        <v>1.96232E-3</v>
      </c>
      <c r="K317" s="4">
        <v>44537698.93</v>
      </c>
      <c r="L317" s="5">
        <v>1875001</v>
      </c>
      <c r="M317" s="6">
        <v>23.75342676</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f>IF(OR($A317="TUA",$A317="TYA"),"",IF(ISNUMBER(_xll.BDP($C317,"DUR_ADJ_OAS_MID")),_xll.BDP($C317,"DUR_ADJ_OAS_MID"),IF(ISNUMBER(_xll.BDP($E317&amp;" ISIN","DUR_ADJ_OAS_MID")),_xll.BDP($E317&amp;" ISIN","DUR_ADJ_OAS_MID")," ")))</f>
        <v>1.5317150696356525</v>
      </c>
      <c r="S317" s="7">
        <f t="shared" si="4"/>
        <v>3.0057151154474337E-3</v>
      </c>
      <c r="T317" t="s">
        <v>1278</v>
      </c>
      <c r="U317" t="s">
        <v>1190</v>
      </c>
      <c r="AG317">
        <v>-6.986E-3</v>
      </c>
    </row>
    <row r="318" spans="1:33" x14ac:dyDescent="0.25">
      <c r="A318" t="s">
        <v>1096</v>
      </c>
      <c r="B318" t="s">
        <v>1279</v>
      </c>
      <c r="C318" t="s">
        <v>1279</v>
      </c>
      <c r="D318" t="s">
        <v>1280</v>
      </c>
      <c r="E318" t="s">
        <v>1281</v>
      </c>
      <c r="F318" t="s">
        <v>1282</v>
      </c>
      <c r="G318" s="1">
        <v>250000</v>
      </c>
      <c r="H318" s="1">
        <v>101.9216854</v>
      </c>
      <c r="I318" s="2">
        <v>254804.22</v>
      </c>
      <c r="J318" s="3">
        <v>5.7210899999999999E-3</v>
      </c>
      <c r="K318" s="4">
        <v>44537698.93</v>
      </c>
      <c r="L318" s="5">
        <v>1875001</v>
      </c>
      <c r="M318" s="6">
        <v>23.75342676</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T318" t="s">
        <v>1282</v>
      </c>
      <c r="U318" t="s">
        <v>1190</v>
      </c>
      <c r="AG318">
        <v>-6.986E-3</v>
      </c>
    </row>
    <row r="319" spans="1:33" x14ac:dyDescent="0.25">
      <c r="A319" t="s">
        <v>1096</v>
      </c>
      <c r="B319" t="s">
        <v>1283</v>
      </c>
      <c r="C319" t="s">
        <v>1283</v>
      </c>
      <c r="D319" t="s">
        <v>1284</v>
      </c>
      <c r="E319" t="s">
        <v>1285</v>
      </c>
      <c r="F319" t="s">
        <v>1286</v>
      </c>
      <c r="G319" s="1">
        <v>1000000</v>
      </c>
      <c r="H319" s="1">
        <v>96.861508099999995</v>
      </c>
      <c r="I319" s="2">
        <v>968615.08</v>
      </c>
      <c r="J319" s="3">
        <v>2.174821E-2</v>
      </c>
      <c r="K319" s="4">
        <v>44537698.93</v>
      </c>
      <c r="L319" s="5">
        <v>1875001</v>
      </c>
      <c r="M319" s="6">
        <v>23.75342676</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T319" t="s">
        <v>1286</v>
      </c>
      <c r="U319" t="s">
        <v>1190</v>
      </c>
      <c r="AG319">
        <v>-6.986E-3</v>
      </c>
    </row>
    <row r="320" spans="1:33" x14ac:dyDescent="0.25">
      <c r="A320" t="s">
        <v>1096</v>
      </c>
      <c r="B320" t="s">
        <v>1287</v>
      </c>
      <c r="C320" t="s">
        <v>1287</v>
      </c>
      <c r="D320" t="s">
        <v>1288</v>
      </c>
      <c r="E320" t="s">
        <v>1289</v>
      </c>
      <c r="F320" t="s">
        <v>1290</v>
      </c>
      <c r="G320" s="1">
        <v>4722</v>
      </c>
      <c r="H320" s="1">
        <v>25000</v>
      </c>
      <c r="I320" s="2">
        <v>1180500</v>
      </c>
      <c r="J320" s="3">
        <v>2.650564E-2</v>
      </c>
      <c r="K320" s="4">
        <v>44537698.93</v>
      </c>
      <c r="L320" s="5">
        <v>1875001</v>
      </c>
      <c r="M320" s="6">
        <v>23.75342676</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T320" t="s">
        <v>1290</v>
      </c>
      <c r="U320" t="s">
        <v>1190</v>
      </c>
      <c r="AG320">
        <v>-6.986E-3</v>
      </c>
    </row>
    <row r="321" spans="1:33" x14ac:dyDescent="0.25">
      <c r="A321" t="s">
        <v>1096</v>
      </c>
      <c r="B321" t="s">
        <v>1291</v>
      </c>
      <c r="C321" t="s">
        <v>1291</v>
      </c>
      <c r="D321" t="s">
        <v>1292</v>
      </c>
      <c r="E321" t="s">
        <v>1293</v>
      </c>
      <c r="F321" t="s">
        <v>1294</v>
      </c>
      <c r="G321" s="1">
        <v>1500000</v>
      </c>
      <c r="H321" s="1">
        <v>81.327222199999994</v>
      </c>
      <c r="I321" s="2">
        <v>1219908.33</v>
      </c>
      <c r="J321" s="3">
        <v>2.739047E-2</v>
      </c>
      <c r="K321" s="4">
        <v>44537698.93</v>
      </c>
      <c r="L321" s="5">
        <v>1875001</v>
      </c>
      <c r="M321" s="6">
        <v>23.75342676</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T321" t="s">
        <v>1294</v>
      </c>
      <c r="U321" t="s">
        <v>1190</v>
      </c>
      <c r="AG321">
        <v>-6.986E-3</v>
      </c>
    </row>
    <row r="322" spans="1:33" x14ac:dyDescent="0.25">
      <c r="A322" t="s">
        <v>1096</v>
      </c>
      <c r="B322" t="s">
        <v>1295</v>
      </c>
      <c r="C322" t="s">
        <v>1295</v>
      </c>
      <c r="D322" t="s">
        <v>1296</v>
      </c>
      <c r="E322" t="s">
        <v>1297</v>
      </c>
      <c r="F322" t="s">
        <v>1298</v>
      </c>
      <c r="G322" s="1">
        <v>1000000</v>
      </c>
      <c r="H322" s="1">
        <v>100.7089556</v>
      </c>
      <c r="I322" s="2">
        <v>1007089.56</v>
      </c>
      <c r="J322" s="3">
        <v>2.2612070000000001E-2</v>
      </c>
      <c r="K322" s="4">
        <v>44537698.93</v>
      </c>
      <c r="L322" s="5">
        <v>1875001</v>
      </c>
      <c r="M322" s="6">
        <v>23.75342676</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T322" t="s">
        <v>1298</v>
      </c>
      <c r="U322" t="s">
        <v>1190</v>
      </c>
      <c r="AG322">
        <v>-6.986E-3</v>
      </c>
    </row>
    <row r="323" spans="1:33" x14ac:dyDescent="0.25">
      <c r="A323" t="s">
        <v>1096</v>
      </c>
      <c r="B323" t="s">
        <v>1299</v>
      </c>
      <c r="C323" t="s">
        <v>1299</v>
      </c>
      <c r="D323" t="s">
        <v>1300</v>
      </c>
      <c r="E323" t="s">
        <v>1301</v>
      </c>
      <c r="F323" t="s">
        <v>1302</v>
      </c>
      <c r="G323" s="1">
        <v>231086.7</v>
      </c>
      <c r="H323" s="1">
        <v>100.8610018</v>
      </c>
      <c r="I323" s="2">
        <v>233076.36</v>
      </c>
      <c r="J323" s="3">
        <v>5.2332400000000001E-3</v>
      </c>
      <c r="K323" s="4">
        <v>44537698.93</v>
      </c>
      <c r="L323" s="5">
        <v>1875001</v>
      </c>
      <c r="M323" s="6">
        <v>23.75342676</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T323" t="s">
        <v>1302</v>
      </c>
      <c r="U323" t="s">
        <v>1190</v>
      </c>
      <c r="AG323">
        <v>-6.986E-3</v>
      </c>
    </row>
    <row r="324" spans="1:33" x14ac:dyDescent="0.25">
      <c r="A324" t="s">
        <v>1096</v>
      </c>
      <c r="B324" t="s">
        <v>1303</v>
      </c>
      <c r="C324" t="s">
        <v>1303</v>
      </c>
      <c r="D324" t="s">
        <v>1304</v>
      </c>
      <c r="E324" t="s">
        <v>1305</v>
      </c>
      <c r="F324" t="s">
        <v>1306</v>
      </c>
      <c r="G324" s="1">
        <v>1150000</v>
      </c>
      <c r="H324" s="1">
        <v>103.5144363</v>
      </c>
      <c r="I324" s="2">
        <v>1190416.02</v>
      </c>
      <c r="J324" s="3">
        <v>2.672828E-2</v>
      </c>
      <c r="K324" s="4">
        <v>44537698.93</v>
      </c>
      <c r="L324" s="5">
        <v>1875001</v>
      </c>
      <c r="M324" s="6">
        <v>23.75342676</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T324" t="s">
        <v>1306</v>
      </c>
      <c r="U324" t="s">
        <v>1190</v>
      </c>
      <c r="AG324">
        <v>-6.986E-3</v>
      </c>
    </row>
    <row r="325" spans="1:33" x14ac:dyDescent="0.25">
      <c r="A325" t="s">
        <v>1096</v>
      </c>
      <c r="B325" t="s">
        <v>1307</v>
      </c>
      <c r="C325" t="s">
        <v>1307</v>
      </c>
      <c r="D325" t="s">
        <v>1308</v>
      </c>
      <c r="E325" t="s">
        <v>1309</v>
      </c>
      <c r="F325" t="s">
        <v>1310</v>
      </c>
      <c r="G325" s="1">
        <v>750000</v>
      </c>
      <c r="H325" s="1">
        <v>64.829164399999996</v>
      </c>
      <c r="I325" s="2">
        <v>486218.74</v>
      </c>
      <c r="J325" s="3">
        <v>1.091702E-2</v>
      </c>
      <c r="K325" s="4">
        <v>44537698.93</v>
      </c>
      <c r="L325" s="5">
        <v>1875001</v>
      </c>
      <c r="M325" s="6">
        <v>23.75342676</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T325" t="s">
        <v>1310</v>
      </c>
      <c r="U325" t="s">
        <v>1190</v>
      </c>
      <c r="AG325">
        <v>-6.986E-3</v>
      </c>
    </row>
    <row r="326" spans="1:33" x14ac:dyDescent="0.25">
      <c r="A326" t="s">
        <v>1096</v>
      </c>
      <c r="B326" t="s">
        <v>1311</v>
      </c>
      <c r="C326" t="s">
        <v>1311</v>
      </c>
      <c r="D326" t="s">
        <v>1312</v>
      </c>
      <c r="E326" t="s">
        <v>1313</v>
      </c>
      <c r="F326" t="s">
        <v>1314</v>
      </c>
      <c r="G326" s="1">
        <v>560000</v>
      </c>
      <c r="H326" s="1">
        <v>90.776431099999996</v>
      </c>
      <c r="I326" s="2">
        <v>508348.01</v>
      </c>
      <c r="J326" s="3">
        <v>1.141388E-2</v>
      </c>
      <c r="K326" s="4">
        <v>44537698.93</v>
      </c>
      <c r="L326" s="5">
        <v>1875001</v>
      </c>
      <c r="M326" s="6">
        <v>23.75342676</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T326" t="s">
        <v>1314</v>
      </c>
      <c r="U326" t="s">
        <v>1190</v>
      </c>
      <c r="AG326">
        <v>-6.986E-3</v>
      </c>
    </row>
    <row r="327" spans="1:33" x14ac:dyDescent="0.25">
      <c r="A327" t="s">
        <v>1096</v>
      </c>
      <c r="B327" t="s">
        <v>1315</v>
      </c>
      <c r="C327" t="s">
        <v>1315</v>
      </c>
      <c r="F327" t="s">
        <v>1316</v>
      </c>
      <c r="G327" s="1">
        <v>1000000</v>
      </c>
      <c r="H327" s="1">
        <v>100</v>
      </c>
      <c r="I327" s="2">
        <v>1000000</v>
      </c>
      <c r="J327" s="3">
        <v>2.245288876669857E-2</v>
      </c>
      <c r="K327" s="4">
        <v>44537698.93</v>
      </c>
      <c r="L327" s="5">
        <v>1875001</v>
      </c>
      <c r="M327" s="6">
        <v>23.75342676</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T327" t="s">
        <v>1316</v>
      </c>
      <c r="U327" t="s">
        <v>1190</v>
      </c>
      <c r="AG327">
        <v>-6.986E-3</v>
      </c>
    </row>
    <row r="328" spans="1:33" x14ac:dyDescent="0.25">
      <c r="A328" t="s">
        <v>1096</v>
      </c>
      <c r="B328" t="s">
        <v>1317</v>
      </c>
      <c r="G328" s="1">
        <v>70724</v>
      </c>
      <c r="H328" s="1">
        <v>27.5</v>
      </c>
      <c r="I328" s="2">
        <v>19449.099999999999</v>
      </c>
      <c r="J328" s="3">
        <v>4.3668999999999999E-4</v>
      </c>
      <c r="K328" s="4">
        <v>44537698.93</v>
      </c>
      <c r="L328" s="5">
        <v>1875001</v>
      </c>
      <c r="M328" s="6">
        <v>23.75342676</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T328" t="s">
        <v>1318</v>
      </c>
      <c r="U328" t="s">
        <v>1319</v>
      </c>
      <c r="AG328">
        <v>-6.986E-3</v>
      </c>
    </row>
    <row r="329" spans="1:33" x14ac:dyDescent="0.25">
      <c r="A329" t="s">
        <v>1096</v>
      </c>
      <c r="B329" t="s">
        <v>172</v>
      </c>
      <c r="C329" t="s">
        <v>172</v>
      </c>
      <c r="D329" t="s">
        <v>173</v>
      </c>
      <c r="E329" t="s">
        <v>174</v>
      </c>
      <c r="F329" t="s">
        <v>175</v>
      </c>
      <c r="G329" s="1">
        <v>4800000</v>
      </c>
      <c r="H329" s="1">
        <v>98.839749999999995</v>
      </c>
      <c r="I329" s="2">
        <v>4744308</v>
      </c>
      <c r="J329" s="3">
        <v>0.10652341999999999</v>
      </c>
      <c r="K329" s="4">
        <v>44537698.93</v>
      </c>
      <c r="L329" s="5">
        <v>1875001</v>
      </c>
      <c r="M329" s="6">
        <v>23.75342676</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0.31406061246092537</v>
      </c>
      <c r="S329" s="7">
        <f t="shared" si="5"/>
        <v>3.3454810526632385E-2</v>
      </c>
      <c r="T329" t="s">
        <v>175</v>
      </c>
      <c r="U329" t="s">
        <v>90</v>
      </c>
      <c r="AG329">
        <v>-6.986E-3</v>
      </c>
    </row>
    <row r="330" spans="1:33" x14ac:dyDescent="0.25">
      <c r="A330" t="s">
        <v>1096</v>
      </c>
      <c r="B330" t="s">
        <v>99</v>
      </c>
      <c r="C330" t="s">
        <v>99</v>
      </c>
      <c r="G330" s="1">
        <v>-218772.28000000119</v>
      </c>
      <c r="H330" s="1">
        <v>1</v>
      </c>
      <c r="I330" s="2">
        <v>-218772.28000000119</v>
      </c>
      <c r="J330" s="3">
        <v>-4.9120696680770614E-3</v>
      </c>
      <c r="K330" s="4">
        <v>44537698.93</v>
      </c>
      <c r="L330" s="5">
        <v>1875001</v>
      </c>
      <c r="M330" s="6">
        <v>23.75342676</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T330" t="s">
        <v>99</v>
      </c>
      <c r="U330" t="s">
        <v>99</v>
      </c>
      <c r="AG330">
        <v>-6.986E-3</v>
      </c>
    </row>
    <row r="331" spans="1:33" x14ac:dyDescent="0.25">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row>
    <row r="332" spans="1:33" x14ac:dyDescent="0.25">
      <c r="A332" t="s">
        <v>1320</v>
      </c>
      <c r="B332" t="s">
        <v>1321</v>
      </c>
      <c r="C332" t="s">
        <v>1322</v>
      </c>
      <c r="F332" t="s">
        <v>1321</v>
      </c>
      <c r="G332" s="1">
        <v>-1768</v>
      </c>
      <c r="H332" s="1">
        <v>54.01</v>
      </c>
      <c r="I332" s="2">
        <v>-57293808</v>
      </c>
      <c r="J332" s="3">
        <v>-4.7761480000000002E-2</v>
      </c>
      <c r="K332" s="4">
        <v>1199581803.22</v>
      </c>
      <c r="L332" s="5">
        <v>43375001</v>
      </c>
      <c r="M332" s="6">
        <v>27.65606399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T332" t="s">
        <v>1323</v>
      </c>
      <c r="U332" t="s">
        <v>45</v>
      </c>
      <c r="AG332">
        <v>8.34E-4</v>
      </c>
    </row>
    <row r="333" spans="1:33" x14ac:dyDescent="0.25">
      <c r="A333" t="s">
        <v>1320</v>
      </c>
      <c r="B333" t="s">
        <v>1324</v>
      </c>
      <c r="C333" t="s">
        <v>1325</v>
      </c>
      <c r="F333" t="s">
        <v>1324</v>
      </c>
      <c r="G333" s="1">
        <v>-673</v>
      </c>
      <c r="H333" s="1">
        <v>54.54</v>
      </c>
      <c r="I333" s="2">
        <v>-22023252</v>
      </c>
      <c r="J333" s="3">
        <v>-1.8359110000000001E-2</v>
      </c>
      <c r="K333" s="4">
        <v>1199581803.22</v>
      </c>
      <c r="L333" s="5">
        <v>43375001</v>
      </c>
      <c r="M333" s="6">
        <v>27.65606399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1326</v>
      </c>
      <c r="U333" t="s">
        <v>45</v>
      </c>
      <c r="AG333">
        <v>8.34E-4</v>
      </c>
    </row>
    <row r="334" spans="1:33" x14ac:dyDescent="0.25">
      <c r="A334" t="s">
        <v>1320</v>
      </c>
      <c r="B334" t="s">
        <v>1327</v>
      </c>
      <c r="C334" t="s">
        <v>1328</v>
      </c>
      <c r="F334" t="s">
        <v>1327</v>
      </c>
      <c r="G334" s="1">
        <v>-170</v>
      </c>
      <c r="H334" s="1">
        <v>54.84</v>
      </c>
      <c r="I334" s="2">
        <v>-5593680</v>
      </c>
      <c r="J334" s="3">
        <v>-4.6630300000000003E-3</v>
      </c>
      <c r="K334" s="4">
        <v>1199581803.22</v>
      </c>
      <c r="L334" s="5">
        <v>43375001</v>
      </c>
      <c r="M334" s="6">
        <v>27.65606399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1329</v>
      </c>
      <c r="U334" t="s">
        <v>45</v>
      </c>
      <c r="AG334">
        <v>8.34E-4</v>
      </c>
    </row>
    <row r="335" spans="1:33" x14ac:dyDescent="0.25">
      <c r="A335" t="s">
        <v>1320</v>
      </c>
      <c r="B335" t="s">
        <v>1330</v>
      </c>
      <c r="C335" t="s">
        <v>1331</v>
      </c>
      <c r="F335" t="s">
        <v>1330</v>
      </c>
      <c r="G335" s="1">
        <v>-1963</v>
      </c>
      <c r="H335" s="1">
        <v>421.75</v>
      </c>
      <c r="I335" s="2">
        <v>-41394762.5</v>
      </c>
      <c r="J335" s="3">
        <v>-3.4507660000000002E-2</v>
      </c>
      <c r="K335" s="4">
        <v>1199581803.22</v>
      </c>
      <c r="L335" s="5">
        <v>43375001</v>
      </c>
      <c r="M335" s="6">
        <v>27.65606399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1332</v>
      </c>
      <c r="U335" t="s">
        <v>45</v>
      </c>
      <c r="AG335">
        <v>8.34E-4</v>
      </c>
    </row>
    <row r="336" spans="1:33" x14ac:dyDescent="0.25">
      <c r="A336" t="s">
        <v>1320</v>
      </c>
      <c r="B336" t="s">
        <v>1333</v>
      </c>
      <c r="C336" t="s">
        <v>1334</v>
      </c>
      <c r="F336" t="s">
        <v>1333</v>
      </c>
      <c r="G336" s="1">
        <v>-771</v>
      </c>
      <c r="H336" s="1">
        <v>429.75</v>
      </c>
      <c r="I336" s="2">
        <v>-16566862.5</v>
      </c>
      <c r="J336" s="3">
        <v>-1.381053E-2</v>
      </c>
      <c r="K336" s="4">
        <v>1199581803.22</v>
      </c>
      <c r="L336" s="5">
        <v>43375001</v>
      </c>
      <c r="M336" s="6">
        <v>27.65606399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1335</v>
      </c>
      <c r="U336" t="s">
        <v>45</v>
      </c>
      <c r="AG336">
        <v>8.34E-4</v>
      </c>
    </row>
    <row r="337" spans="1:33" x14ac:dyDescent="0.25">
      <c r="A337" t="s">
        <v>1320</v>
      </c>
      <c r="B337" t="s">
        <v>1336</v>
      </c>
      <c r="C337" t="s">
        <v>1337</v>
      </c>
      <c r="F337" t="s">
        <v>1336</v>
      </c>
      <c r="G337" s="1">
        <v>-524</v>
      </c>
      <c r="H337" s="1">
        <v>436.25</v>
      </c>
      <c r="I337" s="2">
        <v>-11429750</v>
      </c>
      <c r="J337" s="3">
        <v>-9.5281099999999994E-3</v>
      </c>
      <c r="K337" s="4">
        <v>1199581803.22</v>
      </c>
      <c r="L337" s="5">
        <v>43375001</v>
      </c>
      <c r="M337" s="6">
        <v>27.65606399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1338</v>
      </c>
      <c r="U337" t="s">
        <v>45</v>
      </c>
      <c r="AG337">
        <v>8.34E-4</v>
      </c>
    </row>
    <row r="338" spans="1:33" x14ac:dyDescent="0.25">
      <c r="A338" t="s">
        <v>1320</v>
      </c>
      <c r="B338" t="s">
        <v>1339</v>
      </c>
      <c r="C338" t="s">
        <v>1340</v>
      </c>
      <c r="F338" t="s">
        <v>1339</v>
      </c>
      <c r="G338" s="1">
        <v>-135</v>
      </c>
      <c r="H338" s="1">
        <v>436</v>
      </c>
      <c r="I338" s="2">
        <v>-2943000</v>
      </c>
      <c r="J338" s="3">
        <v>-2.45335E-3</v>
      </c>
      <c r="K338" s="4">
        <v>1199581803.22</v>
      </c>
      <c r="L338" s="5">
        <v>43375001</v>
      </c>
      <c r="M338" s="6">
        <v>27.65606399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1341</v>
      </c>
      <c r="U338" t="s">
        <v>45</v>
      </c>
      <c r="AG338">
        <v>8.34E-4</v>
      </c>
    </row>
    <row r="339" spans="1:33" x14ac:dyDescent="0.25">
      <c r="A339" t="s">
        <v>1320</v>
      </c>
      <c r="B339" t="s">
        <v>1342</v>
      </c>
      <c r="C339" t="s">
        <v>1343</v>
      </c>
      <c r="F339" t="s">
        <v>1342</v>
      </c>
      <c r="G339" s="1">
        <v>-11</v>
      </c>
      <c r="H339" s="1">
        <v>189.5</v>
      </c>
      <c r="I339" s="2">
        <v>-121807.98</v>
      </c>
      <c r="J339" s="3">
        <v>-1.0153999999999999E-4</v>
      </c>
      <c r="K339" s="4">
        <v>1199581803.22</v>
      </c>
      <c r="L339" s="5">
        <v>43375001</v>
      </c>
      <c r="M339" s="6">
        <v>27.65606399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1344</v>
      </c>
      <c r="U339" t="s">
        <v>45</v>
      </c>
      <c r="AG339">
        <v>8.34E-4</v>
      </c>
    </row>
    <row r="340" spans="1:33" x14ac:dyDescent="0.25">
      <c r="A340" t="s">
        <v>1320</v>
      </c>
      <c r="B340" t="s">
        <v>1345</v>
      </c>
      <c r="C340" t="s">
        <v>1346</v>
      </c>
      <c r="F340" t="s">
        <v>1345</v>
      </c>
      <c r="G340" s="1">
        <v>-1</v>
      </c>
      <c r="H340" s="1">
        <v>189.5</v>
      </c>
      <c r="I340" s="2">
        <v>-11073.45</v>
      </c>
      <c r="J340" s="3">
        <v>-9.2299999999999997E-6</v>
      </c>
      <c r="K340" s="4">
        <v>1199581803.22</v>
      </c>
      <c r="L340" s="5">
        <v>43375001</v>
      </c>
      <c r="M340" s="6">
        <v>27.65606399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1347</v>
      </c>
      <c r="U340" t="s">
        <v>45</v>
      </c>
      <c r="AG340">
        <v>8.34E-4</v>
      </c>
    </row>
    <row r="341" spans="1:33" x14ac:dyDescent="0.25">
      <c r="A341" t="s">
        <v>1320</v>
      </c>
      <c r="B341" t="s">
        <v>1348</v>
      </c>
      <c r="C341" t="s">
        <v>1349</v>
      </c>
      <c r="F341" t="s">
        <v>1348</v>
      </c>
      <c r="G341" s="1">
        <v>-198</v>
      </c>
      <c r="H341" s="1">
        <v>4448</v>
      </c>
      <c r="I341" s="2">
        <v>-8807040</v>
      </c>
      <c r="J341" s="3">
        <v>-7.3417600000000001E-3</v>
      </c>
      <c r="K341" s="4">
        <v>1199581803.22</v>
      </c>
      <c r="L341" s="5">
        <v>43375001</v>
      </c>
      <c r="M341" s="6">
        <v>27.65606399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1350</v>
      </c>
      <c r="U341" t="s">
        <v>45</v>
      </c>
      <c r="AG341">
        <v>8.34E-4</v>
      </c>
    </row>
    <row r="342" spans="1:33" x14ac:dyDescent="0.25">
      <c r="A342" t="s">
        <v>1320</v>
      </c>
      <c r="B342" t="s">
        <v>1351</v>
      </c>
      <c r="C342" t="s">
        <v>1352</v>
      </c>
      <c r="F342" t="s">
        <v>1351</v>
      </c>
      <c r="G342" s="1">
        <v>-153</v>
      </c>
      <c r="H342" s="1">
        <v>4517</v>
      </c>
      <c r="I342" s="2">
        <v>-6911010</v>
      </c>
      <c r="J342" s="3">
        <v>-5.7611800000000003E-3</v>
      </c>
      <c r="K342" s="4">
        <v>1199581803.22</v>
      </c>
      <c r="L342" s="5">
        <v>43375001</v>
      </c>
      <c r="M342" s="6">
        <v>27.65606399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1353</v>
      </c>
      <c r="U342" t="s">
        <v>45</v>
      </c>
      <c r="AG342">
        <v>8.34E-4</v>
      </c>
    </row>
    <row r="343" spans="1:33" x14ac:dyDescent="0.25">
      <c r="A343" t="s">
        <v>1320</v>
      </c>
      <c r="B343" t="s">
        <v>1354</v>
      </c>
      <c r="C343" t="s">
        <v>1355</v>
      </c>
      <c r="F343" t="s">
        <v>1354</v>
      </c>
      <c r="G343" s="1">
        <v>-87</v>
      </c>
      <c r="H343" s="1">
        <v>4591</v>
      </c>
      <c r="I343" s="2">
        <v>-3994170</v>
      </c>
      <c r="J343" s="3">
        <v>-3.32964E-3</v>
      </c>
      <c r="K343" s="4">
        <v>1199581803.22</v>
      </c>
      <c r="L343" s="5">
        <v>43375001</v>
      </c>
      <c r="M343" s="6">
        <v>27.65606399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T343" t="s">
        <v>1356</v>
      </c>
      <c r="U343" t="s">
        <v>45</v>
      </c>
      <c r="AG343">
        <v>8.34E-4</v>
      </c>
    </row>
    <row r="344" spans="1:33" x14ac:dyDescent="0.25">
      <c r="A344" t="s">
        <v>1320</v>
      </c>
      <c r="B344" t="s">
        <v>1357</v>
      </c>
      <c r="C344" t="s">
        <v>1358</v>
      </c>
      <c r="F344" t="s">
        <v>1357</v>
      </c>
      <c r="G344" s="1">
        <v>605</v>
      </c>
      <c r="H344" s="1">
        <v>60.62</v>
      </c>
      <c r="I344" s="2">
        <v>36675100</v>
      </c>
      <c r="J344" s="3">
        <v>3.0573240000000002E-2</v>
      </c>
      <c r="K344" s="4">
        <v>1199581803.22</v>
      </c>
      <c r="L344" s="5">
        <v>43375001</v>
      </c>
      <c r="M344" s="6">
        <v>27.65606399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T344" t="s">
        <v>1359</v>
      </c>
      <c r="U344" t="s">
        <v>45</v>
      </c>
      <c r="AG344">
        <v>8.34E-4</v>
      </c>
    </row>
    <row r="345" spans="1:33" x14ac:dyDescent="0.25">
      <c r="A345" t="s">
        <v>1320</v>
      </c>
      <c r="B345" t="s">
        <v>1360</v>
      </c>
      <c r="C345" t="s">
        <v>1361</v>
      </c>
      <c r="F345" t="s">
        <v>1360</v>
      </c>
      <c r="G345" s="1">
        <v>587</v>
      </c>
      <c r="H345" s="1">
        <v>60.39</v>
      </c>
      <c r="I345" s="2">
        <v>35448930</v>
      </c>
      <c r="J345" s="3">
        <v>2.9551069999999999E-2</v>
      </c>
      <c r="K345" s="4">
        <v>1199581803.22</v>
      </c>
      <c r="L345" s="5">
        <v>43375001</v>
      </c>
      <c r="M345" s="6">
        <v>27.65606399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1362</v>
      </c>
      <c r="U345" t="s">
        <v>45</v>
      </c>
      <c r="AG345">
        <v>8.34E-4</v>
      </c>
    </row>
    <row r="346" spans="1:33" x14ac:dyDescent="0.25">
      <c r="A346" t="s">
        <v>1320</v>
      </c>
      <c r="B346" t="s">
        <v>1363</v>
      </c>
      <c r="C346" t="s">
        <v>1364</v>
      </c>
      <c r="F346" t="s">
        <v>1363</v>
      </c>
      <c r="G346" s="1">
        <v>271</v>
      </c>
      <c r="H346" s="1">
        <v>60.21</v>
      </c>
      <c r="I346" s="2">
        <v>16316910</v>
      </c>
      <c r="J346" s="3">
        <v>1.360217E-2</v>
      </c>
      <c r="K346" s="4">
        <v>1199581803.22</v>
      </c>
      <c r="L346" s="5">
        <v>43375001</v>
      </c>
      <c r="M346" s="6">
        <v>27.65606399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1365</v>
      </c>
      <c r="U346" t="s">
        <v>45</v>
      </c>
      <c r="AG346">
        <v>8.34E-4</v>
      </c>
    </row>
    <row r="347" spans="1:33" x14ac:dyDescent="0.25">
      <c r="A347" t="s">
        <v>1320</v>
      </c>
      <c r="B347" t="s">
        <v>1366</v>
      </c>
      <c r="C347" t="s">
        <v>1367</v>
      </c>
      <c r="F347" t="s">
        <v>1366</v>
      </c>
      <c r="G347" s="1">
        <v>329</v>
      </c>
      <c r="H347" s="1">
        <v>60.08</v>
      </c>
      <c r="I347" s="2">
        <v>19766320</v>
      </c>
      <c r="J347" s="3">
        <v>1.6477680000000001E-2</v>
      </c>
      <c r="K347" s="4">
        <v>1199581803.22</v>
      </c>
      <c r="L347" s="5">
        <v>43375001</v>
      </c>
      <c r="M347" s="6">
        <v>27.65606399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1368</v>
      </c>
      <c r="U347" t="s">
        <v>45</v>
      </c>
      <c r="AG347">
        <v>8.34E-4</v>
      </c>
    </row>
    <row r="348" spans="1:33" x14ac:dyDescent="0.25">
      <c r="A348" t="s">
        <v>1320</v>
      </c>
      <c r="B348" t="s">
        <v>1369</v>
      </c>
      <c r="C348" t="s">
        <v>1370</v>
      </c>
      <c r="F348" t="s">
        <v>1369</v>
      </c>
      <c r="G348" s="1">
        <v>95</v>
      </c>
      <c r="H348" s="1">
        <v>59.98</v>
      </c>
      <c r="I348" s="2">
        <v>5698100</v>
      </c>
      <c r="J348" s="3">
        <v>4.7500700000000003E-3</v>
      </c>
      <c r="K348" s="4">
        <v>1199581803.22</v>
      </c>
      <c r="L348" s="5">
        <v>43375001</v>
      </c>
      <c r="M348" s="6">
        <v>27.65606399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1371</v>
      </c>
      <c r="U348" t="s">
        <v>45</v>
      </c>
      <c r="AG348">
        <v>8.34E-4</v>
      </c>
    </row>
    <row r="349" spans="1:33" x14ac:dyDescent="0.25">
      <c r="A349" t="s">
        <v>1320</v>
      </c>
      <c r="B349" t="s">
        <v>1372</v>
      </c>
      <c r="C349" t="s">
        <v>1373</v>
      </c>
      <c r="F349" t="s">
        <v>1372</v>
      </c>
      <c r="G349" s="1">
        <v>53</v>
      </c>
      <c r="H349" s="1">
        <v>59.86</v>
      </c>
      <c r="I349" s="2">
        <v>3172580</v>
      </c>
      <c r="J349" s="3">
        <v>2.64474E-3</v>
      </c>
      <c r="K349" s="4">
        <v>1199581803.22</v>
      </c>
      <c r="L349" s="5">
        <v>43375001</v>
      </c>
      <c r="M349" s="6">
        <v>27.65606399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1374</v>
      </c>
      <c r="U349" t="s">
        <v>45</v>
      </c>
      <c r="AG349">
        <v>8.34E-4</v>
      </c>
    </row>
    <row r="350" spans="1:33" x14ac:dyDescent="0.25">
      <c r="A350" t="s">
        <v>1320</v>
      </c>
      <c r="B350" t="s">
        <v>1375</v>
      </c>
      <c r="C350" t="s">
        <v>1376</v>
      </c>
      <c r="F350" t="s">
        <v>1375</v>
      </c>
      <c r="G350" s="1">
        <v>39</v>
      </c>
      <c r="H350" s="1">
        <v>59.73</v>
      </c>
      <c r="I350" s="2">
        <v>2329470</v>
      </c>
      <c r="J350" s="3">
        <v>1.9419000000000001E-3</v>
      </c>
      <c r="K350" s="4">
        <v>1199581803.22</v>
      </c>
      <c r="L350" s="5">
        <v>43375001</v>
      </c>
      <c r="M350" s="6">
        <v>27.65606399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1377</v>
      </c>
      <c r="U350" t="s">
        <v>45</v>
      </c>
      <c r="AG350">
        <v>8.34E-4</v>
      </c>
    </row>
    <row r="351" spans="1:33" x14ac:dyDescent="0.25">
      <c r="A351" t="s">
        <v>1320</v>
      </c>
      <c r="B351" t="s">
        <v>1378</v>
      </c>
      <c r="C351" t="s">
        <v>1379</v>
      </c>
      <c r="F351" t="s">
        <v>1378</v>
      </c>
      <c r="G351" s="1">
        <v>4</v>
      </c>
      <c r="H351" s="1">
        <v>59.59</v>
      </c>
      <c r="I351" s="2">
        <v>238360</v>
      </c>
      <c r="J351" s="3">
        <v>1.9870000000000001E-4</v>
      </c>
      <c r="K351" s="4">
        <v>1199581803.22</v>
      </c>
      <c r="L351" s="5">
        <v>43375001</v>
      </c>
      <c r="M351" s="6">
        <v>27.65606399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1380</v>
      </c>
      <c r="U351" t="s">
        <v>45</v>
      </c>
      <c r="AG351">
        <v>8.34E-4</v>
      </c>
    </row>
    <row r="352" spans="1:33" x14ac:dyDescent="0.25">
      <c r="A352" t="s">
        <v>1320</v>
      </c>
      <c r="B352" t="s">
        <v>1381</v>
      </c>
      <c r="C352" t="s">
        <v>1382</v>
      </c>
      <c r="F352" t="s">
        <v>1381</v>
      </c>
      <c r="G352" s="1">
        <v>4339</v>
      </c>
      <c r="H352" s="1">
        <v>87.546542000000002</v>
      </c>
      <c r="I352" s="2">
        <v>379864445.73799998</v>
      </c>
      <c r="J352" s="3">
        <v>0.31666406000000002</v>
      </c>
      <c r="K352" s="4">
        <v>1199581803.22</v>
      </c>
      <c r="L352" s="5">
        <v>43375001</v>
      </c>
      <c r="M352" s="6">
        <v>27.65606399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7.3637079622708921</v>
      </c>
      <c r="S352" s="7">
        <f t="shared" si="5"/>
        <v>2.3318216599870278</v>
      </c>
      <c r="T352" t="s">
        <v>1383</v>
      </c>
      <c r="U352" t="s">
        <v>45</v>
      </c>
      <c r="AG352">
        <v>8.34E-4</v>
      </c>
    </row>
    <row r="353" spans="1:33" x14ac:dyDescent="0.25">
      <c r="A353" t="s">
        <v>1320</v>
      </c>
      <c r="B353" t="s">
        <v>1384</v>
      </c>
      <c r="C353" t="s">
        <v>1385</v>
      </c>
      <c r="F353" t="s">
        <v>1384</v>
      </c>
      <c r="G353" s="1">
        <v>573</v>
      </c>
      <c r="H353" s="1">
        <v>64.53</v>
      </c>
      <c r="I353" s="2">
        <v>36975690</v>
      </c>
      <c r="J353" s="3">
        <v>3.0823819999999998E-2</v>
      </c>
      <c r="K353" s="4">
        <v>1199581803.22</v>
      </c>
      <c r="L353" s="5">
        <v>43375001</v>
      </c>
      <c r="M353" s="6">
        <v>27.65606399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1386</v>
      </c>
      <c r="U353" t="s">
        <v>45</v>
      </c>
      <c r="AG353">
        <v>8.34E-4</v>
      </c>
    </row>
    <row r="354" spans="1:33" x14ac:dyDescent="0.25">
      <c r="A354" t="s">
        <v>1320</v>
      </c>
      <c r="B354" t="s">
        <v>1387</v>
      </c>
      <c r="C354" t="s">
        <v>1388</v>
      </c>
      <c r="F354" t="s">
        <v>1387</v>
      </c>
      <c r="G354" s="1">
        <v>294</v>
      </c>
      <c r="H354" s="1">
        <v>64.13</v>
      </c>
      <c r="I354" s="2">
        <v>18854220</v>
      </c>
      <c r="J354" s="3">
        <v>1.5717330000000002E-2</v>
      </c>
      <c r="K354" s="4">
        <v>1199581803.22</v>
      </c>
      <c r="L354" s="5">
        <v>43375001</v>
      </c>
      <c r="M354" s="6">
        <v>27.65606399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1389</v>
      </c>
      <c r="U354" t="s">
        <v>45</v>
      </c>
      <c r="AG354">
        <v>8.34E-4</v>
      </c>
    </row>
    <row r="355" spans="1:33" x14ac:dyDescent="0.25">
      <c r="A355" t="s">
        <v>1320</v>
      </c>
      <c r="B355" t="s">
        <v>1390</v>
      </c>
      <c r="C355" t="s">
        <v>1391</v>
      </c>
      <c r="F355" t="s">
        <v>1390</v>
      </c>
      <c r="G355" s="1">
        <v>256</v>
      </c>
      <c r="H355" s="1">
        <v>63.88</v>
      </c>
      <c r="I355" s="2">
        <v>16353280</v>
      </c>
      <c r="J355" s="3">
        <v>1.3632480000000001E-2</v>
      </c>
      <c r="K355" s="4">
        <v>1199581803.22</v>
      </c>
      <c r="L355" s="5">
        <v>43375001</v>
      </c>
      <c r="M355" s="6">
        <v>27.65606399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1392</v>
      </c>
      <c r="U355" t="s">
        <v>45</v>
      </c>
      <c r="AG355">
        <v>8.34E-4</v>
      </c>
    </row>
    <row r="356" spans="1:33" x14ac:dyDescent="0.25">
      <c r="A356" t="s">
        <v>1320</v>
      </c>
      <c r="B356" t="s">
        <v>1393</v>
      </c>
      <c r="C356" t="s">
        <v>1394</v>
      </c>
      <c r="F356" t="s">
        <v>1393</v>
      </c>
      <c r="G356" s="1">
        <v>83</v>
      </c>
      <c r="H356" s="1">
        <v>63.69</v>
      </c>
      <c r="I356" s="2">
        <v>5286270</v>
      </c>
      <c r="J356" s="3">
        <v>4.40676E-3</v>
      </c>
      <c r="K356" s="4">
        <v>1199581803.22</v>
      </c>
      <c r="L356" s="5">
        <v>43375001</v>
      </c>
      <c r="M356" s="6">
        <v>27.65606399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T356" t="s">
        <v>1395</v>
      </c>
      <c r="U356" t="s">
        <v>45</v>
      </c>
      <c r="AG356">
        <v>8.34E-4</v>
      </c>
    </row>
    <row r="357" spans="1:33" x14ac:dyDescent="0.25">
      <c r="A357" t="s">
        <v>1320</v>
      </c>
      <c r="B357" t="s">
        <v>1396</v>
      </c>
      <c r="C357" t="s">
        <v>1397</v>
      </c>
      <c r="F357" t="s">
        <v>1396</v>
      </c>
      <c r="G357" s="1">
        <v>49</v>
      </c>
      <c r="H357" s="1">
        <v>63.54</v>
      </c>
      <c r="I357" s="2">
        <v>3113460</v>
      </c>
      <c r="J357" s="3">
        <v>2.59545E-3</v>
      </c>
      <c r="K357" s="4">
        <v>1199581803.22</v>
      </c>
      <c r="L357" s="5">
        <v>43375001</v>
      </c>
      <c r="M357" s="6">
        <v>27.65606399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1398</v>
      </c>
      <c r="U357" t="s">
        <v>45</v>
      </c>
      <c r="AG357">
        <v>8.34E-4</v>
      </c>
    </row>
    <row r="358" spans="1:33" x14ac:dyDescent="0.25">
      <c r="A358" t="s">
        <v>1320</v>
      </c>
      <c r="B358" t="s">
        <v>1399</v>
      </c>
      <c r="C358" t="s">
        <v>1400</v>
      </c>
      <c r="F358" t="s">
        <v>1399</v>
      </c>
      <c r="G358" s="1">
        <v>542</v>
      </c>
      <c r="H358" s="1">
        <v>70.682862</v>
      </c>
      <c r="I358" s="2">
        <v>95775278.010000005</v>
      </c>
      <c r="J358" s="3">
        <v>7.9840560000000005E-2</v>
      </c>
      <c r="K358" s="4">
        <v>1199581803.22</v>
      </c>
      <c r="L358" s="5">
        <v>43375001</v>
      </c>
      <c r="M358" s="6">
        <v>27.65606399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1401</v>
      </c>
      <c r="U358" t="s">
        <v>45</v>
      </c>
      <c r="AG358">
        <v>8.34E-4</v>
      </c>
    </row>
    <row r="359" spans="1:33" x14ac:dyDescent="0.25">
      <c r="A359" t="s">
        <v>1320</v>
      </c>
      <c r="B359" t="s">
        <v>1402</v>
      </c>
      <c r="C359" t="s">
        <v>1403</v>
      </c>
      <c r="F359" t="s">
        <v>1402</v>
      </c>
      <c r="G359" s="1">
        <v>-794</v>
      </c>
      <c r="H359" s="1">
        <v>64.3</v>
      </c>
      <c r="I359" s="2">
        <v>-25527100</v>
      </c>
      <c r="J359" s="3">
        <v>-2.128E-2</v>
      </c>
      <c r="K359" s="4">
        <v>1199581803.22</v>
      </c>
      <c r="L359" s="5">
        <v>43375001</v>
      </c>
      <c r="M359" s="6">
        <v>27.65606399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1404</v>
      </c>
      <c r="U359" t="s">
        <v>45</v>
      </c>
      <c r="AG359">
        <v>8.34E-4</v>
      </c>
    </row>
    <row r="360" spans="1:33" x14ac:dyDescent="0.25">
      <c r="A360" t="s">
        <v>1320</v>
      </c>
      <c r="B360" t="s">
        <v>1405</v>
      </c>
      <c r="C360" t="s">
        <v>1406</v>
      </c>
      <c r="F360" t="s">
        <v>1405</v>
      </c>
      <c r="G360" s="1">
        <v>-552</v>
      </c>
      <c r="H360" s="1">
        <v>65.92</v>
      </c>
      <c r="I360" s="2">
        <v>-18193920</v>
      </c>
      <c r="J360" s="3">
        <v>-1.5166890000000001E-2</v>
      </c>
      <c r="K360" s="4">
        <v>1199581803.22</v>
      </c>
      <c r="L360" s="5">
        <v>43375001</v>
      </c>
      <c r="M360" s="6">
        <v>27.65606399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1407</v>
      </c>
      <c r="U360" t="s">
        <v>45</v>
      </c>
      <c r="AG360">
        <v>8.34E-4</v>
      </c>
    </row>
    <row r="361" spans="1:33" x14ac:dyDescent="0.25">
      <c r="A361" t="s">
        <v>1320</v>
      </c>
      <c r="B361" t="s">
        <v>1408</v>
      </c>
      <c r="C361" t="s">
        <v>1409</v>
      </c>
      <c r="F361" t="s">
        <v>1408</v>
      </c>
      <c r="G361" s="1">
        <v>-74</v>
      </c>
      <c r="H361" s="1">
        <v>67.400000000000006</v>
      </c>
      <c r="I361" s="2">
        <v>-2493800</v>
      </c>
      <c r="J361" s="3">
        <v>-2.0788899999999999E-3</v>
      </c>
      <c r="K361" s="4">
        <v>1199581803.22</v>
      </c>
      <c r="L361" s="5">
        <v>43375001</v>
      </c>
      <c r="M361" s="6">
        <v>27.65606399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1410</v>
      </c>
      <c r="U361" t="s">
        <v>45</v>
      </c>
      <c r="AG361">
        <v>8.34E-4</v>
      </c>
    </row>
    <row r="362" spans="1:33" x14ac:dyDescent="0.25">
      <c r="A362" t="s">
        <v>1320</v>
      </c>
      <c r="B362" t="s">
        <v>1411</v>
      </c>
      <c r="C362" t="s">
        <v>1412</v>
      </c>
      <c r="F362" t="s">
        <v>1411</v>
      </c>
      <c r="G362" s="1">
        <v>94</v>
      </c>
      <c r="H362" s="1">
        <v>76.394462000000004</v>
      </c>
      <c r="I362" s="2">
        <v>7181079.4280000003</v>
      </c>
      <c r="J362" s="3">
        <v>5.9863199999999998E-3</v>
      </c>
      <c r="K362" s="4">
        <v>1199581803.22</v>
      </c>
      <c r="L362" s="5">
        <v>43375001</v>
      </c>
      <c r="M362" s="6">
        <v>27.65606399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1.7143079682406817</v>
      </c>
      <c r="S362" s="7">
        <f t="shared" si="5"/>
        <v>1.0262396076438557E-2</v>
      </c>
      <c r="T362" t="s">
        <v>1413</v>
      </c>
      <c r="U362" t="s">
        <v>45</v>
      </c>
      <c r="AG362">
        <v>8.34E-4</v>
      </c>
    </row>
    <row r="363" spans="1:33" x14ac:dyDescent="0.25">
      <c r="A363" t="s">
        <v>1320</v>
      </c>
      <c r="B363" t="s">
        <v>1414</v>
      </c>
      <c r="C363" t="s">
        <v>1415</v>
      </c>
      <c r="F363" t="s">
        <v>1414</v>
      </c>
      <c r="G363" s="1">
        <v>-138</v>
      </c>
      <c r="H363" s="1">
        <v>4078</v>
      </c>
      <c r="I363" s="2">
        <v>-5627640</v>
      </c>
      <c r="J363" s="3">
        <v>-4.6913299999999996E-3</v>
      </c>
      <c r="K363" s="4">
        <v>1199581803.22</v>
      </c>
      <c r="L363" s="5">
        <v>43375001</v>
      </c>
      <c r="M363" s="6">
        <v>27.65606399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1416</v>
      </c>
      <c r="U363" t="s">
        <v>45</v>
      </c>
      <c r="AG363">
        <v>8.34E-4</v>
      </c>
    </row>
    <row r="364" spans="1:33" x14ac:dyDescent="0.25">
      <c r="A364" t="s">
        <v>1320</v>
      </c>
      <c r="B364" t="s">
        <v>1417</v>
      </c>
      <c r="C364" t="s">
        <v>1418</v>
      </c>
      <c r="F364" t="s">
        <v>1417</v>
      </c>
      <c r="G364" s="1">
        <v>-45</v>
      </c>
      <c r="H364" s="1">
        <v>3984</v>
      </c>
      <c r="I364" s="2">
        <v>-1792800</v>
      </c>
      <c r="J364" s="3">
        <v>-1.49452E-3</v>
      </c>
      <c r="K364" s="4">
        <v>1199581803.22</v>
      </c>
      <c r="L364" s="5">
        <v>43375001</v>
      </c>
      <c r="M364" s="6">
        <v>27.65606399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T364" t="s">
        <v>1419</v>
      </c>
      <c r="U364" t="s">
        <v>45</v>
      </c>
      <c r="AG364">
        <v>8.34E-4</v>
      </c>
    </row>
    <row r="365" spans="1:33" x14ac:dyDescent="0.25">
      <c r="A365" t="s">
        <v>1320</v>
      </c>
      <c r="B365" t="s">
        <v>1420</v>
      </c>
      <c r="C365" t="s">
        <v>1421</v>
      </c>
      <c r="F365" t="s">
        <v>1420</v>
      </c>
      <c r="G365" s="1">
        <v>-11</v>
      </c>
      <c r="H365" s="1">
        <v>3909</v>
      </c>
      <c r="I365" s="2">
        <v>-429990</v>
      </c>
      <c r="J365" s="3">
        <v>-3.5845000000000001E-4</v>
      </c>
      <c r="K365" s="4">
        <v>1199581803.22</v>
      </c>
      <c r="L365" s="5">
        <v>43375001</v>
      </c>
      <c r="M365" s="6">
        <v>27.65606399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1422</v>
      </c>
      <c r="U365" t="s">
        <v>45</v>
      </c>
      <c r="AG365">
        <v>8.34E-4</v>
      </c>
    </row>
    <row r="366" spans="1:33" x14ac:dyDescent="0.25">
      <c r="A366" t="s">
        <v>1320</v>
      </c>
      <c r="B366" t="s">
        <v>1423</v>
      </c>
      <c r="C366" t="s">
        <v>1424</v>
      </c>
      <c r="F366" t="s">
        <v>1423</v>
      </c>
      <c r="G366" s="1">
        <v>32</v>
      </c>
      <c r="H366" s="1">
        <v>114.223105</v>
      </c>
      <c r="I366" s="2">
        <v>9137848.4000000004</v>
      </c>
      <c r="J366" s="3">
        <v>7.61753E-3</v>
      </c>
      <c r="K366" s="4">
        <v>1199581803.22</v>
      </c>
      <c r="L366" s="5">
        <v>43375001</v>
      </c>
      <c r="M366" s="6">
        <v>27.65606399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1425</v>
      </c>
      <c r="U366" t="s">
        <v>45</v>
      </c>
      <c r="AG366">
        <v>8.34E-4</v>
      </c>
    </row>
    <row r="367" spans="1:33" x14ac:dyDescent="0.25">
      <c r="A367" t="s">
        <v>1320</v>
      </c>
      <c r="B367" t="s">
        <v>1426</v>
      </c>
      <c r="C367" t="s">
        <v>1427</v>
      </c>
      <c r="F367" t="s">
        <v>1426</v>
      </c>
      <c r="G367" s="1">
        <v>52</v>
      </c>
      <c r="H367" s="1">
        <v>114.141296</v>
      </c>
      <c r="I367" s="2">
        <v>14838368.48</v>
      </c>
      <c r="J367" s="3">
        <v>1.236962E-2</v>
      </c>
      <c r="K367" s="4">
        <v>1199581803.22</v>
      </c>
      <c r="L367" s="5">
        <v>43375001</v>
      </c>
      <c r="M367" s="6">
        <v>27.65606399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1428</v>
      </c>
      <c r="U367" t="s">
        <v>45</v>
      </c>
      <c r="AG367">
        <v>8.34E-4</v>
      </c>
    </row>
    <row r="368" spans="1:33" x14ac:dyDescent="0.25">
      <c r="A368" t="s">
        <v>1320</v>
      </c>
      <c r="B368" t="s">
        <v>1429</v>
      </c>
      <c r="C368" t="s">
        <v>1430</v>
      </c>
      <c r="F368" t="s">
        <v>1429</v>
      </c>
      <c r="G368" s="1">
        <v>771</v>
      </c>
      <c r="H368" s="1">
        <v>359.375</v>
      </c>
      <c r="I368" s="2">
        <v>138539062.5</v>
      </c>
      <c r="J368" s="3">
        <v>0.11548947</v>
      </c>
      <c r="K368" s="4">
        <v>1199581803.22</v>
      </c>
      <c r="L368" s="5">
        <v>43375001</v>
      </c>
      <c r="M368" s="6">
        <v>27.65606399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1431</v>
      </c>
      <c r="U368" t="s">
        <v>45</v>
      </c>
      <c r="AG368">
        <v>8.34E-4</v>
      </c>
    </row>
    <row r="369" spans="1:33" x14ac:dyDescent="0.25">
      <c r="A369" t="s">
        <v>1320</v>
      </c>
      <c r="B369" t="s">
        <v>1432</v>
      </c>
      <c r="C369" t="s">
        <v>1433</v>
      </c>
      <c r="F369" t="s">
        <v>1432</v>
      </c>
      <c r="G369" s="1">
        <v>418</v>
      </c>
      <c r="H369" s="1">
        <v>358.125</v>
      </c>
      <c r="I369" s="2">
        <v>74848125</v>
      </c>
      <c r="J369" s="3">
        <v>6.2395180000000001E-2</v>
      </c>
      <c r="K369" s="4">
        <v>1199581803.22</v>
      </c>
      <c r="L369" s="5">
        <v>43375001</v>
      </c>
      <c r="M369" s="6">
        <v>27.65606399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1434</v>
      </c>
      <c r="U369" t="s">
        <v>45</v>
      </c>
      <c r="AG369">
        <v>8.34E-4</v>
      </c>
    </row>
    <row r="370" spans="1:33" x14ac:dyDescent="0.25">
      <c r="A370" t="s">
        <v>1320</v>
      </c>
      <c r="B370" t="s">
        <v>1435</v>
      </c>
      <c r="C370" t="s">
        <v>1436</v>
      </c>
      <c r="F370" t="s">
        <v>1435</v>
      </c>
      <c r="G370" s="1">
        <v>240</v>
      </c>
      <c r="H370" s="1">
        <v>355.57499999999999</v>
      </c>
      <c r="I370" s="2">
        <v>42669000</v>
      </c>
      <c r="J370" s="3">
        <v>3.5569900000000002E-2</v>
      </c>
      <c r="K370" s="4">
        <v>1199581803.22</v>
      </c>
      <c r="L370" s="5">
        <v>43375001</v>
      </c>
      <c r="M370" s="6">
        <v>27.65606399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1437</v>
      </c>
      <c r="U370" t="s">
        <v>45</v>
      </c>
      <c r="AG370">
        <v>8.34E-4</v>
      </c>
    </row>
    <row r="371" spans="1:33" x14ac:dyDescent="0.25">
      <c r="A371" t="s">
        <v>1320</v>
      </c>
      <c r="B371" t="s">
        <v>1438</v>
      </c>
      <c r="C371" t="s">
        <v>1439</v>
      </c>
      <c r="F371" t="s">
        <v>1438</v>
      </c>
      <c r="G371" s="1">
        <v>-630</v>
      </c>
      <c r="H371" s="1">
        <v>123.157273</v>
      </c>
      <c r="I371" s="2">
        <v>-77589081.99000001</v>
      </c>
      <c r="J371" s="3">
        <v>-6.4680109999999999E-2</v>
      </c>
      <c r="K371" s="4">
        <v>1199581803.22</v>
      </c>
      <c r="L371" s="5">
        <v>43375001</v>
      </c>
      <c r="M371" s="6">
        <v>27.65606399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f>IF(OR($A371="TUA",$A371="TYA"),"",IF(ISNUMBER(_xll.BDP($C371,"DUR_ADJ_OAS_MID")),_xll.BDP($C371,"DUR_ADJ_OAS_MID"),IF(ISNUMBER(_xll.BDP($E371&amp;" ISIN","DUR_ADJ_OAS_MID")),_xll.BDP($E371&amp;" ISIN","DUR_ADJ_OAS_MID")," ")))</f>
        <v>11.903335837231424</v>
      </c>
      <c r="S371" s="7">
        <f t="shared" si="5"/>
        <v>-0.7699090713190706</v>
      </c>
      <c r="T371" t="s">
        <v>1440</v>
      </c>
      <c r="U371" t="s">
        <v>45</v>
      </c>
      <c r="AG371">
        <v>8.34E-4</v>
      </c>
    </row>
    <row r="372" spans="1:33" x14ac:dyDescent="0.25">
      <c r="A372" t="s">
        <v>1320</v>
      </c>
      <c r="B372" t="s">
        <v>1441</v>
      </c>
      <c r="C372" t="s">
        <v>1442</v>
      </c>
      <c r="F372" t="s">
        <v>1441</v>
      </c>
      <c r="G372" s="1">
        <v>-14</v>
      </c>
      <c r="H372" s="1">
        <v>4837.5</v>
      </c>
      <c r="I372" s="2">
        <v>-6772500</v>
      </c>
      <c r="J372" s="3">
        <v>-5.6457199999999999E-3</v>
      </c>
      <c r="K372" s="4">
        <v>1199581803.22</v>
      </c>
      <c r="L372" s="5">
        <v>43375001</v>
      </c>
      <c r="M372" s="6">
        <v>27.65606399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1443</v>
      </c>
      <c r="U372" t="s">
        <v>45</v>
      </c>
      <c r="AG372">
        <v>8.34E-4</v>
      </c>
    </row>
    <row r="373" spans="1:33" x14ac:dyDescent="0.25">
      <c r="A373" t="s">
        <v>1320</v>
      </c>
      <c r="B373" t="s">
        <v>1444</v>
      </c>
      <c r="C373" t="s">
        <v>1445</v>
      </c>
      <c r="F373" t="s">
        <v>1444</v>
      </c>
      <c r="G373" s="1">
        <v>366</v>
      </c>
      <c r="H373" s="1">
        <v>4873.1000000000004</v>
      </c>
      <c r="I373" s="2">
        <v>178355460</v>
      </c>
      <c r="J373" s="3">
        <v>0.14868137000000001</v>
      </c>
      <c r="K373" s="4">
        <v>1199581803.22</v>
      </c>
      <c r="L373" s="5">
        <v>43375001</v>
      </c>
      <c r="M373" s="6">
        <v>27.65606399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1446</v>
      </c>
      <c r="U373" t="s">
        <v>45</v>
      </c>
      <c r="AG373">
        <v>8.34E-4</v>
      </c>
    </row>
    <row r="374" spans="1:33" x14ac:dyDescent="0.25">
      <c r="A374" t="s">
        <v>1320</v>
      </c>
      <c r="B374" t="s">
        <v>1447</v>
      </c>
      <c r="C374" t="s">
        <v>1448</v>
      </c>
      <c r="F374" t="s">
        <v>1447</v>
      </c>
      <c r="G374" s="1">
        <v>55</v>
      </c>
      <c r="H374" s="1">
        <v>4908.7</v>
      </c>
      <c r="I374" s="2">
        <v>26997850</v>
      </c>
      <c r="J374" s="3">
        <v>2.250605E-2</v>
      </c>
      <c r="K374" s="4">
        <v>1199581803.22</v>
      </c>
      <c r="L374" s="5">
        <v>43375001</v>
      </c>
      <c r="M374" s="6">
        <v>27.65606399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1449</v>
      </c>
      <c r="U374" t="s">
        <v>45</v>
      </c>
      <c r="AG374">
        <v>8.34E-4</v>
      </c>
    </row>
    <row r="375" spans="1:33" x14ac:dyDescent="0.25">
      <c r="A375" t="s">
        <v>1320</v>
      </c>
      <c r="B375" t="s">
        <v>1450</v>
      </c>
      <c r="C375" t="s">
        <v>1451</v>
      </c>
      <c r="F375" t="s">
        <v>1450</v>
      </c>
      <c r="G375" s="1">
        <v>528</v>
      </c>
      <c r="H375" s="1">
        <v>576.79999999999995</v>
      </c>
      <c r="I375" s="2">
        <v>76137600</v>
      </c>
      <c r="J375" s="3">
        <v>6.3470120000000005E-2</v>
      </c>
      <c r="K375" s="4">
        <v>1199581803.22</v>
      </c>
      <c r="L375" s="5">
        <v>43375001</v>
      </c>
      <c r="M375" s="6">
        <v>27.65606399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1452</v>
      </c>
      <c r="U375" t="s">
        <v>45</v>
      </c>
      <c r="AG375">
        <v>8.34E-4</v>
      </c>
    </row>
    <row r="376" spans="1:33" x14ac:dyDescent="0.25">
      <c r="A376" t="s">
        <v>1320</v>
      </c>
      <c r="B376" t="s">
        <v>1453</v>
      </c>
      <c r="C376" t="s">
        <v>1454</v>
      </c>
      <c r="F376" t="s">
        <v>1453</v>
      </c>
      <c r="G376" s="1">
        <v>117</v>
      </c>
      <c r="H376" s="1">
        <v>582.75</v>
      </c>
      <c r="I376" s="2">
        <v>17045437.5</v>
      </c>
      <c r="J376" s="3">
        <v>1.420948E-2</v>
      </c>
      <c r="K376" s="4">
        <v>1199581803.22</v>
      </c>
      <c r="L376" s="5">
        <v>43375001</v>
      </c>
      <c r="M376" s="6">
        <v>27.65606399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1455</v>
      </c>
      <c r="U376" t="s">
        <v>45</v>
      </c>
      <c r="AG376">
        <v>8.34E-4</v>
      </c>
    </row>
    <row r="377" spans="1:33" x14ac:dyDescent="0.25">
      <c r="A377" t="s">
        <v>1320</v>
      </c>
      <c r="B377" t="s">
        <v>1456</v>
      </c>
      <c r="C377" t="s">
        <v>1457</v>
      </c>
      <c r="F377" t="s">
        <v>1456</v>
      </c>
      <c r="G377" s="1">
        <v>28</v>
      </c>
      <c r="H377" s="1">
        <v>588.45000000000005</v>
      </c>
      <c r="I377" s="2">
        <v>4119150</v>
      </c>
      <c r="J377" s="3">
        <v>3.4338200000000002E-3</v>
      </c>
      <c r="K377" s="4">
        <v>1199581803.22</v>
      </c>
      <c r="L377" s="5">
        <v>43375001</v>
      </c>
      <c r="M377" s="6">
        <v>27.65606399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1458</v>
      </c>
      <c r="U377" t="s">
        <v>45</v>
      </c>
      <c r="AG377">
        <v>8.34E-4</v>
      </c>
    </row>
    <row r="378" spans="1:33" x14ac:dyDescent="0.25">
      <c r="A378" t="s">
        <v>1320</v>
      </c>
      <c r="B378" t="s">
        <v>1459</v>
      </c>
      <c r="C378" t="s">
        <v>1460</v>
      </c>
      <c r="F378" t="s">
        <v>1459</v>
      </c>
      <c r="G378" s="1">
        <v>-97</v>
      </c>
      <c r="H378" s="1">
        <v>235.88</v>
      </c>
      <c r="I378" s="2">
        <v>-9609751.1999999993</v>
      </c>
      <c r="J378" s="3">
        <v>-8.0109199999999995E-3</v>
      </c>
      <c r="K378" s="4">
        <v>1199581803.22</v>
      </c>
      <c r="L378" s="5">
        <v>43375001</v>
      </c>
      <c r="M378" s="6">
        <v>27.65606399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1461</v>
      </c>
      <c r="U378" t="s">
        <v>45</v>
      </c>
      <c r="AG378">
        <v>8.34E-4</v>
      </c>
    </row>
    <row r="379" spans="1:33" x14ac:dyDescent="0.25">
      <c r="A379" t="s">
        <v>1320</v>
      </c>
      <c r="B379" t="s">
        <v>1462</v>
      </c>
      <c r="C379" t="s">
        <v>1463</v>
      </c>
      <c r="F379" t="s">
        <v>1462</v>
      </c>
      <c r="G379" s="1">
        <v>-121</v>
      </c>
      <c r="H379" s="1">
        <v>229.17</v>
      </c>
      <c r="I379" s="2">
        <v>-11646419.4</v>
      </c>
      <c r="J379" s="3">
        <v>-9.7087300000000005E-3</v>
      </c>
      <c r="K379" s="4">
        <v>1199581803.22</v>
      </c>
      <c r="L379" s="5">
        <v>43375001</v>
      </c>
      <c r="M379" s="6">
        <v>27.65606399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1464</v>
      </c>
      <c r="U379" t="s">
        <v>45</v>
      </c>
      <c r="AG379">
        <v>8.34E-4</v>
      </c>
    </row>
    <row r="380" spans="1:33" x14ac:dyDescent="0.25">
      <c r="A380" t="s">
        <v>1320</v>
      </c>
      <c r="B380" t="s">
        <v>1465</v>
      </c>
      <c r="C380" t="s">
        <v>1466</v>
      </c>
      <c r="F380" t="s">
        <v>1465</v>
      </c>
      <c r="G380" s="1">
        <v>-57</v>
      </c>
      <c r="H380" s="1">
        <v>224.78</v>
      </c>
      <c r="I380" s="2">
        <v>-5381233.2000000002</v>
      </c>
      <c r="J380" s="3">
        <v>-4.48592E-3</v>
      </c>
      <c r="K380" s="4">
        <v>1199581803.22</v>
      </c>
      <c r="L380" s="5">
        <v>43375001</v>
      </c>
      <c r="M380" s="6">
        <v>27.65606399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1467</v>
      </c>
      <c r="U380" t="s">
        <v>45</v>
      </c>
      <c r="AG380">
        <v>8.34E-4</v>
      </c>
    </row>
    <row r="381" spans="1:33" x14ac:dyDescent="0.25">
      <c r="A381" t="s">
        <v>1320</v>
      </c>
      <c r="B381" t="s">
        <v>1468</v>
      </c>
      <c r="C381" t="s">
        <v>1469</v>
      </c>
      <c r="F381" t="s">
        <v>1468</v>
      </c>
      <c r="G381" s="1">
        <v>-247</v>
      </c>
      <c r="H381" s="1">
        <v>473.25</v>
      </c>
      <c r="I381" s="2">
        <v>-6830640.4400000004</v>
      </c>
      <c r="J381" s="3">
        <v>-5.6941800000000001E-3</v>
      </c>
      <c r="K381" s="4">
        <v>1199581803.22</v>
      </c>
      <c r="L381" s="5">
        <v>43375001</v>
      </c>
      <c r="M381" s="6">
        <v>27.65606399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1470</v>
      </c>
      <c r="U381" t="s">
        <v>45</v>
      </c>
      <c r="AG381">
        <v>8.34E-4</v>
      </c>
    </row>
    <row r="382" spans="1:33" x14ac:dyDescent="0.25">
      <c r="A382" t="s">
        <v>1320</v>
      </c>
      <c r="B382" t="s">
        <v>1471</v>
      </c>
      <c r="C382" t="s">
        <v>1472</v>
      </c>
      <c r="F382" t="s">
        <v>1471</v>
      </c>
      <c r="G382" s="1">
        <v>-50</v>
      </c>
      <c r="H382" s="1">
        <v>457.5</v>
      </c>
      <c r="I382" s="2">
        <v>-1336703.0900000001</v>
      </c>
      <c r="J382" s="3">
        <v>-1.1143100000000001E-3</v>
      </c>
      <c r="K382" s="4">
        <v>1199581803.22</v>
      </c>
      <c r="L382" s="5">
        <v>43375001</v>
      </c>
      <c r="M382" s="6">
        <v>27.65606399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1473</v>
      </c>
      <c r="U382" t="s">
        <v>45</v>
      </c>
      <c r="AG382">
        <v>8.34E-4</v>
      </c>
    </row>
    <row r="383" spans="1:33" x14ac:dyDescent="0.25">
      <c r="A383" t="s">
        <v>1320</v>
      </c>
      <c r="B383" t="s">
        <v>1474</v>
      </c>
      <c r="C383" t="s">
        <v>1475</v>
      </c>
      <c r="F383" t="s">
        <v>1474</v>
      </c>
      <c r="G383" s="1">
        <v>-3</v>
      </c>
      <c r="H383" s="1">
        <v>461.5</v>
      </c>
      <c r="I383" s="2">
        <v>-80903.41</v>
      </c>
      <c r="J383" s="3">
        <v>-6.7440000000000005E-5</v>
      </c>
      <c r="K383" s="4">
        <v>1199581803.22</v>
      </c>
      <c r="L383" s="5">
        <v>43375001</v>
      </c>
      <c r="M383" s="6">
        <v>27.65606399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1476</v>
      </c>
      <c r="U383" t="s">
        <v>45</v>
      </c>
      <c r="AG383">
        <v>8.34E-4</v>
      </c>
    </row>
    <row r="384" spans="1:33" x14ac:dyDescent="0.25">
      <c r="A384" t="s">
        <v>1320</v>
      </c>
      <c r="B384" t="s">
        <v>1477</v>
      </c>
      <c r="C384" t="s">
        <v>1478</v>
      </c>
      <c r="F384" t="s">
        <v>1477</v>
      </c>
      <c r="G384" s="1">
        <v>4404</v>
      </c>
      <c r="H384" s="1">
        <v>140.86367100000001</v>
      </c>
      <c r="I384" s="2">
        <v>620363607.08399999</v>
      </c>
      <c r="J384" s="3">
        <v>0.51714990000000005</v>
      </c>
      <c r="K384" s="4">
        <v>1199581803.22</v>
      </c>
      <c r="L384" s="5">
        <v>43375001</v>
      </c>
      <c r="M384" s="6">
        <v>27.65606399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f>IF(OR($A384="TUA",$A384="TYA"),"",IF(ISNUMBER(_xll.BDP($C384,"DUR_ADJ_OAS_MID")),_xll.BDP($C384,"DUR_ADJ_OAS_MID"),IF(ISNUMBER(_xll.BDP($E384&amp;" ISIN","DUR_ADJ_OAS_MID")),_xll.BDP($E384&amp;" ISIN","DUR_ADJ_OAS_MID")," ")))</f>
        <v>7.572954235524791</v>
      </c>
      <c r="S384" s="7">
        <f t="shared" si="5"/>
        <v>3.9163525256062224</v>
      </c>
      <c r="T384" t="s">
        <v>1479</v>
      </c>
      <c r="U384" t="s">
        <v>45</v>
      </c>
      <c r="AG384">
        <v>8.34E-4</v>
      </c>
    </row>
    <row r="385" spans="1:33" x14ac:dyDescent="0.25">
      <c r="A385" t="s">
        <v>1320</v>
      </c>
      <c r="B385" t="s">
        <v>1480</v>
      </c>
      <c r="C385" t="s">
        <v>1481</v>
      </c>
      <c r="F385" t="s">
        <v>1480</v>
      </c>
      <c r="G385" s="1">
        <v>-310</v>
      </c>
      <c r="H385" s="1">
        <v>347.5</v>
      </c>
      <c r="I385" s="2">
        <v>-40396875</v>
      </c>
      <c r="J385" s="3">
        <v>-3.3675799999999999E-2</v>
      </c>
      <c r="K385" s="4">
        <v>1199581803.22</v>
      </c>
      <c r="L385" s="5">
        <v>43375001</v>
      </c>
      <c r="M385" s="6">
        <v>27.65606399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1482</v>
      </c>
      <c r="U385" t="s">
        <v>45</v>
      </c>
      <c r="AG385">
        <v>8.34E-4</v>
      </c>
    </row>
    <row r="386" spans="1:33" x14ac:dyDescent="0.25">
      <c r="A386" t="s">
        <v>1320</v>
      </c>
      <c r="B386" t="s">
        <v>1483</v>
      </c>
      <c r="C386" t="s">
        <v>1484</v>
      </c>
      <c r="F386" t="s">
        <v>1483</v>
      </c>
      <c r="G386" s="1">
        <v>-183</v>
      </c>
      <c r="H386" s="1">
        <v>330.8</v>
      </c>
      <c r="I386" s="2">
        <v>-22701150</v>
      </c>
      <c r="J386" s="3">
        <v>-1.8924219999999999E-2</v>
      </c>
      <c r="K386" s="4">
        <v>1199581803.22</v>
      </c>
      <c r="L386" s="5">
        <v>43375001</v>
      </c>
      <c r="M386" s="6">
        <v>27.65606399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1485</v>
      </c>
      <c r="U386" t="s">
        <v>45</v>
      </c>
      <c r="AG386">
        <v>8.34E-4</v>
      </c>
    </row>
    <row r="387" spans="1:33" x14ac:dyDescent="0.25">
      <c r="A387" t="s">
        <v>1320</v>
      </c>
      <c r="B387" t="s">
        <v>1486</v>
      </c>
      <c r="C387" t="s">
        <v>1487</v>
      </c>
      <c r="F387" t="s">
        <v>1486</v>
      </c>
      <c r="G387" s="1">
        <v>-82</v>
      </c>
      <c r="H387" s="1">
        <v>324.25</v>
      </c>
      <c r="I387" s="2">
        <v>-9970687.5</v>
      </c>
      <c r="J387" s="3">
        <v>-8.3117999999999994E-3</v>
      </c>
      <c r="K387" s="4">
        <v>1199581803.22</v>
      </c>
      <c r="L387" s="5">
        <v>43375001</v>
      </c>
      <c r="M387" s="6">
        <v>27.65606399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1488</v>
      </c>
      <c r="U387" t="s">
        <v>45</v>
      </c>
      <c r="AG387">
        <v>8.34E-4</v>
      </c>
    </row>
    <row r="388" spans="1:33" x14ac:dyDescent="0.25">
      <c r="A388" t="s">
        <v>1320</v>
      </c>
      <c r="B388" t="s">
        <v>1489</v>
      </c>
      <c r="C388" t="s">
        <v>1490</v>
      </c>
      <c r="F388" t="s">
        <v>1489</v>
      </c>
      <c r="G388" s="1">
        <v>-767</v>
      </c>
      <c r="H388" s="1">
        <v>519.75</v>
      </c>
      <c r="I388" s="2">
        <v>-19932412.5</v>
      </c>
      <c r="J388" s="3">
        <v>-1.661613E-2</v>
      </c>
      <c r="K388" s="4">
        <v>1199581803.22</v>
      </c>
      <c r="L388" s="5">
        <v>43375001</v>
      </c>
      <c r="M388" s="6">
        <v>27.65606399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1491</v>
      </c>
      <c r="U388" t="s">
        <v>45</v>
      </c>
      <c r="AG388">
        <v>8.34E-4</v>
      </c>
    </row>
    <row r="389" spans="1:33" x14ac:dyDescent="0.25">
      <c r="A389" t="s">
        <v>1320</v>
      </c>
      <c r="B389" t="s">
        <v>1492</v>
      </c>
      <c r="C389" t="s">
        <v>1493</v>
      </c>
      <c r="F389" t="s">
        <v>1492</v>
      </c>
      <c r="G389" s="1">
        <v>-246</v>
      </c>
      <c r="H389" s="1">
        <v>530.75</v>
      </c>
      <c r="I389" s="2">
        <v>-6528225</v>
      </c>
      <c r="J389" s="3">
        <v>-5.4420800000000002E-3</v>
      </c>
      <c r="K389" s="4">
        <v>1199581803.22</v>
      </c>
      <c r="L389" s="5">
        <v>43375001</v>
      </c>
      <c r="M389" s="6">
        <v>27.65606399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1494</v>
      </c>
      <c r="U389" t="s">
        <v>45</v>
      </c>
      <c r="AG389">
        <v>8.34E-4</v>
      </c>
    </row>
    <row r="390" spans="1:33" x14ac:dyDescent="0.25">
      <c r="A390" t="s">
        <v>1320</v>
      </c>
      <c r="B390" t="s">
        <v>1495</v>
      </c>
      <c r="C390" t="s">
        <v>1496</v>
      </c>
      <c r="F390" t="s">
        <v>1495</v>
      </c>
      <c r="G390" s="1">
        <v>-148</v>
      </c>
      <c r="H390" s="1">
        <v>543.25</v>
      </c>
      <c r="I390" s="2">
        <v>-4020050</v>
      </c>
      <c r="J390" s="3">
        <v>-3.3512099999999999E-3</v>
      </c>
      <c r="K390" s="4">
        <v>1199581803.22</v>
      </c>
      <c r="L390" s="5">
        <v>43375001</v>
      </c>
      <c r="M390" s="6">
        <v>27.65606399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1497</v>
      </c>
      <c r="U390" t="s">
        <v>45</v>
      </c>
      <c r="AG390">
        <v>8.34E-4</v>
      </c>
    </row>
    <row r="391" spans="1:33" x14ac:dyDescent="0.25">
      <c r="A391" t="s">
        <v>1320</v>
      </c>
      <c r="B391" t="s">
        <v>1498</v>
      </c>
      <c r="C391" t="s">
        <v>1499</v>
      </c>
      <c r="F391" t="s">
        <v>1498</v>
      </c>
      <c r="G391" s="1">
        <v>207</v>
      </c>
      <c r="H391" s="1">
        <v>233.1</v>
      </c>
      <c r="I391" s="2">
        <v>19300680</v>
      </c>
      <c r="J391" s="3">
        <v>1.6089510000000001E-2</v>
      </c>
      <c r="K391" s="4">
        <v>1199581803.22</v>
      </c>
      <c r="L391" s="5">
        <v>43375001</v>
      </c>
      <c r="M391" s="6">
        <v>27.65606399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1500</v>
      </c>
      <c r="U391" t="s">
        <v>45</v>
      </c>
      <c r="AG391">
        <v>8.34E-4</v>
      </c>
    </row>
    <row r="392" spans="1:33" x14ac:dyDescent="0.25">
      <c r="A392" t="s">
        <v>1320</v>
      </c>
      <c r="B392" t="s">
        <v>1501</v>
      </c>
      <c r="C392" t="s">
        <v>1502</v>
      </c>
      <c r="F392" t="s">
        <v>1501</v>
      </c>
      <c r="G392" s="1">
        <v>1179</v>
      </c>
      <c r="H392" s="1">
        <v>234.95</v>
      </c>
      <c r="I392" s="2">
        <v>110802420</v>
      </c>
      <c r="J392" s="3">
        <v>9.2367539999999998E-2</v>
      </c>
      <c r="K392" s="4">
        <v>1199581803.22</v>
      </c>
      <c r="L392" s="5">
        <v>43375001</v>
      </c>
      <c r="M392" s="6">
        <v>27.65606399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1503</v>
      </c>
      <c r="U392" t="s">
        <v>45</v>
      </c>
      <c r="AG392">
        <v>8.34E-4</v>
      </c>
    </row>
    <row r="393" spans="1:33" x14ac:dyDescent="0.25">
      <c r="A393" t="s">
        <v>1320</v>
      </c>
      <c r="B393" t="s">
        <v>1504</v>
      </c>
      <c r="C393" t="s">
        <v>1505</v>
      </c>
      <c r="F393" t="s">
        <v>1504</v>
      </c>
      <c r="G393" s="1">
        <v>554</v>
      </c>
      <c r="H393" s="1">
        <v>230.875</v>
      </c>
      <c r="I393" s="2">
        <v>51161900</v>
      </c>
      <c r="J393" s="3">
        <v>4.2649779999999998E-2</v>
      </c>
      <c r="K393" s="4">
        <v>1199581803.22</v>
      </c>
      <c r="L393" s="5">
        <v>43375001</v>
      </c>
      <c r="M393" s="6">
        <v>27.65606399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1506</v>
      </c>
      <c r="U393" t="s">
        <v>45</v>
      </c>
      <c r="AG393">
        <v>8.34E-4</v>
      </c>
    </row>
    <row r="394" spans="1:33" x14ac:dyDescent="0.25">
      <c r="A394" t="s">
        <v>1320</v>
      </c>
      <c r="B394" t="s">
        <v>1507</v>
      </c>
      <c r="C394" t="s">
        <v>1508</v>
      </c>
      <c r="F394" t="s">
        <v>1507</v>
      </c>
      <c r="G394" s="1">
        <v>361</v>
      </c>
      <c r="H394" s="1">
        <v>95.6</v>
      </c>
      <c r="I394" s="2">
        <v>13804640</v>
      </c>
      <c r="J394" s="3">
        <v>1.150788E-2</v>
      </c>
      <c r="K394" s="4">
        <v>1199581803.22</v>
      </c>
      <c r="L394" s="5">
        <v>43375001</v>
      </c>
      <c r="M394" s="6">
        <v>27.65606399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1509</v>
      </c>
      <c r="U394" t="s">
        <v>45</v>
      </c>
      <c r="AG394">
        <v>8.34E-4</v>
      </c>
    </row>
    <row r="395" spans="1:33" x14ac:dyDescent="0.25">
      <c r="A395" t="s">
        <v>1320</v>
      </c>
      <c r="B395" t="s">
        <v>1510</v>
      </c>
      <c r="C395" t="s">
        <v>1511</v>
      </c>
      <c r="F395" t="s">
        <v>1510</v>
      </c>
      <c r="G395" s="1">
        <v>98</v>
      </c>
      <c r="H395" s="1">
        <v>108.175</v>
      </c>
      <c r="I395" s="2">
        <v>4240460</v>
      </c>
      <c r="J395" s="3">
        <v>3.5349499999999998E-3</v>
      </c>
      <c r="K395" s="4">
        <v>1199581803.22</v>
      </c>
      <c r="L395" s="5">
        <v>43375001</v>
      </c>
      <c r="M395" s="6">
        <v>27.65606399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1512</v>
      </c>
      <c r="U395" t="s">
        <v>45</v>
      </c>
      <c r="AG395">
        <v>8.34E-4</v>
      </c>
    </row>
    <row r="396" spans="1:33" x14ac:dyDescent="0.25">
      <c r="A396" t="s">
        <v>1320</v>
      </c>
      <c r="B396" t="s">
        <v>1513</v>
      </c>
      <c r="C396" t="s">
        <v>1514</v>
      </c>
      <c r="F396" t="s">
        <v>1513</v>
      </c>
      <c r="G396" s="1">
        <v>-297</v>
      </c>
      <c r="H396" s="1">
        <v>3.5350000000000001</v>
      </c>
      <c r="I396" s="2">
        <v>-10498950</v>
      </c>
      <c r="J396" s="3">
        <v>-8.75218E-3</v>
      </c>
      <c r="K396" s="4">
        <v>1199581803.22</v>
      </c>
      <c r="L396" s="5">
        <v>43375001</v>
      </c>
      <c r="M396" s="6">
        <v>27.65606399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1515</v>
      </c>
      <c r="U396" t="s">
        <v>45</v>
      </c>
      <c r="AG396">
        <v>8.34E-4</v>
      </c>
    </row>
    <row r="397" spans="1:33" x14ac:dyDescent="0.25">
      <c r="A397" t="s">
        <v>1320</v>
      </c>
      <c r="B397" t="s">
        <v>1516</v>
      </c>
      <c r="C397" t="s">
        <v>1517</v>
      </c>
      <c r="F397" t="s">
        <v>1516</v>
      </c>
      <c r="G397" s="1">
        <v>-259</v>
      </c>
      <c r="H397" s="1">
        <v>3.4420000000000002</v>
      </c>
      <c r="I397" s="2">
        <v>-8914780</v>
      </c>
      <c r="J397" s="3">
        <v>-7.4315700000000002E-3</v>
      </c>
      <c r="K397" s="4">
        <v>1199581803.22</v>
      </c>
      <c r="L397" s="5">
        <v>43375001</v>
      </c>
      <c r="M397" s="6">
        <v>27.65606399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1518</v>
      </c>
      <c r="U397" t="s">
        <v>45</v>
      </c>
      <c r="AG397">
        <v>8.34E-4</v>
      </c>
    </row>
    <row r="398" spans="1:33" x14ac:dyDescent="0.25">
      <c r="A398" t="s">
        <v>1320</v>
      </c>
      <c r="B398" t="s">
        <v>1519</v>
      </c>
      <c r="C398" t="s">
        <v>1520</v>
      </c>
      <c r="F398" t="s">
        <v>1519</v>
      </c>
      <c r="G398" s="1">
        <v>-272</v>
      </c>
      <c r="H398" s="1">
        <v>3.46</v>
      </c>
      <c r="I398" s="2">
        <v>-9411200</v>
      </c>
      <c r="J398" s="3">
        <v>-7.8454000000000006E-3</v>
      </c>
      <c r="K398" s="4">
        <v>1199581803.22</v>
      </c>
      <c r="L398" s="5">
        <v>43375001</v>
      </c>
      <c r="M398" s="6">
        <v>27.65606399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1521</v>
      </c>
      <c r="U398" t="s">
        <v>45</v>
      </c>
      <c r="AG398">
        <v>8.34E-4</v>
      </c>
    </row>
    <row r="399" spans="1:33" x14ac:dyDescent="0.25">
      <c r="A399" t="s">
        <v>1320</v>
      </c>
      <c r="B399" t="s">
        <v>1522</v>
      </c>
      <c r="C399" t="s">
        <v>1523</v>
      </c>
      <c r="F399" t="s">
        <v>1522</v>
      </c>
      <c r="G399" s="1">
        <v>-188</v>
      </c>
      <c r="H399" s="1">
        <v>3.605</v>
      </c>
      <c r="I399" s="2">
        <v>-6777400</v>
      </c>
      <c r="J399" s="3">
        <v>-5.6498E-3</v>
      </c>
      <c r="K399" s="4">
        <v>1199581803.22</v>
      </c>
      <c r="L399" s="5">
        <v>43375001</v>
      </c>
      <c r="M399" s="6">
        <v>27.65606399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1524</v>
      </c>
      <c r="U399" t="s">
        <v>45</v>
      </c>
      <c r="AG399">
        <v>8.34E-4</v>
      </c>
    </row>
    <row r="400" spans="1:33" x14ac:dyDescent="0.25">
      <c r="A400" t="s">
        <v>1320</v>
      </c>
      <c r="B400" t="s">
        <v>1525</v>
      </c>
      <c r="C400" t="s">
        <v>1526</v>
      </c>
      <c r="F400" t="s">
        <v>1525</v>
      </c>
      <c r="G400" s="1">
        <v>-239</v>
      </c>
      <c r="H400" s="1">
        <v>3.8279999999999998</v>
      </c>
      <c r="I400" s="2">
        <v>-9148920</v>
      </c>
      <c r="J400" s="3">
        <v>-7.6267599999999998E-3</v>
      </c>
      <c r="K400" s="4">
        <v>1199581803.22</v>
      </c>
      <c r="L400" s="5">
        <v>43375001</v>
      </c>
      <c r="M400" s="6">
        <v>27.65606399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1527</v>
      </c>
      <c r="U400" t="s">
        <v>45</v>
      </c>
      <c r="AG400">
        <v>8.34E-4</v>
      </c>
    </row>
    <row r="401" spans="1:33" x14ac:dyDescent="0.25">
      <c r="A401" t="s">
        <v>1320</v>
      </c>
      <c r="B401" t="s">
        <v>1528</v>
      </c>
      <c r="C401" t="s">
        <v>1529</v>
      </c>
      <c r="F401" t="s">
        <v>1528</v>
      </c>
      <c r="G401" s="1">
        <v>-150</v>
      </c>
      <c r="H401" s="1">
        <v>3.8769999999999998</v>
      </c>
      <c r="I401" s="2">
        <v>-5815500</v>
      </c>
      <c r="J401" s="3">
        <v>-4.8479400000000002E-3</v>
      </c>
      <c r="K401" s="4">
        <v>1199581803.22</v>
      </c>
      <c r="L401" s="5">
        <v>43375001</v>
      </c>
      <c r="M401" s="6">
        <v>27.65606399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1530</v>
      </c>
      <c r="U401" t="s">
        <v>45</v>
      </c>
      <c r="AG401">
        <v>8.34E-4</v>
      </c>
    </row>
    <row r="402" spans="1:33" x14ac:dyDescent="0.25">
      <c r="A402" t="s">
        <v>1320</v>
      </c>
      <c r="B402" t="s">
        <v>1531</v>
      </c>
      <c r="C402" t="s">
        <v>1532</v>
      </c>
      <c r="F402" t="s">
        <v>1531</v>
      </c>
      <c r="G402" s="1">
        <v>-198</v>
      </c>
      <c r="H402" s="1">
        <v>3.839</v>
      </c>
      <c r="I402" s="2">
        <v>-7601220</v>
      </c>
      <c r="J402" s="3">
        <v>-6.3365599999999998E-3</v>
      </c>
      <c r="K402" s="4">
        <v>1199581803.22</v>
      </c>
      <c r="L402" s="5">
        <v>43375001</v>
      </c>
      <c r="M402" s="6">
        <v>27.65606399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1533</v>
      </c>
      <c r="U402" t="s">
        <v>45</v>
      </c>
      <c r="AG402">
        <v>8.34E-4</v>
      </c>
    </row>
    <row r="403" spans="1:33" x14ac:dyDescent="0.25">
      <c r="A403" t="s">
        <v>1320</v>
      </c>
      <c r="B403" t="s">
        <v>1534</v>
      </c>
      <c r="C403" t="s">
        <v>1535</v>
      </c>
      <c r="F403" t="s">
        <v>1534</v>
      </c>
      <c r="G403" s="1">
        <v>-607</v>
      </c>
      <c r="H403" s="1">
        <v>3.883</v>
      </c>
      <c r="I403" s="2">
        <v>-23569810</v>
      </c>
      <c r="J403" s="3">
        <v>-1.964836E-2</v>
      </c>
      <c r="K403" s="4">
        <v>1199581803.22</v>
      </c>
      <c r="L403" s="5">
        <v>43375001</v>
      </c>
      <c r="M403" s="6">
        <v>27.65606399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1536</v>
      </c>
      <c r="U403" t="s">
        <v>45</v>
      </c>
      <c r="AG403">
        <v>8.34E-4</v>
      </c>
    </row>
    <row r="404" spans="1:33" x14ac:dyDescent="0.25">
      <c r="A404" t="s">
        <v>1320</v>
      </c>
      <c r="B404" t="s">
        <v>1537</v>
      </c>
      <c r="C404" t="s">
        <v>1538</v>
      </c>
      <c r="F404" t="s">
        <v>1537</v>
      </c>
      <c r="G404" s="1">
        <v>-37</v>
      </c>
      <c r="H404" s="1">
        <v>4.0629999999999997</v>
      </c>
      <c r="I404" s="2">
        <v>-1503310</v>
      </c>
      <c r="J404" s="3">
        <v>-1.2532000000000001E-3</v>
      </c>
      <c r="K404" s="4">
        <v>1199581803.22</v>
      </c>
      <c r="L404" s="5">
        <v>43375001</v>
      </c>
      <c r="M404" s="6">
        <v>27.65606399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1539</v>
      </c>
      <c r="U404" t="s">
        <v>45</v>
      </c>
      <c r="AG404">
        <v>8.34E-4</v>
      </c>
    </row>
    <row r="405" spans="1:33" x14ac:dyDescent="0.25">
      <c r="A405" t="s">
        <v>1320</v>
      </c>
      <c r="B405" t="s">
        <v>1540</v>
      </c>
      <c r="C405" t="s">
        <v>1541</v>
      </c>
      <c r="F405" t="s">
        <v>1540</v>
      </c>
      <c r="G405" s="1">
        <v>179</v>
      </c>
      <c r="H405" s="1">
        <v>141.331152</v>
      </c>
      <c r="I405" s="2">
        <v>25298276.208000001</v>
      </c>
      <c r="J405" s="3">
        <v>2.108925E-2</v>
      </c>
      <c r="K405" s="4">
        <v>1199581803.22</v>
      </c>
      <c r="L405" s="5">
        <v>43375001</v>
      </c>
      <c r="M405" s="6">
        <v>27.65606399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f>IF(OR($A405="TUA",$A405="TYA"),"",IF(ISNUMBER(_xll.BDP($C405,"DUR_ADJ_OAS_MID")),_xll.BDP($C405,"DUR_ADJ_OAS_MID"),IF(ISNUMBER(_xll.BDP($E405&amp;" ISIN","DUR_ADJ_OAS_MID")),_xll.BDP($E405&amp;" ISIN","DUR_ADJ_OAS_MID")," ")))</f>
        <v>7.8111358202329013</v>
      </c>
      <c r="S405" s="7">
        <f t="shared" si="6"/>
        <v>0.16473099609684672</v>
      </c>
      <c r="T405" t="s">
        <v>1542</v>
      </c>
      <c r="U405" t="s">
        <v>45</v>
      </c>
      <c r="AG405">
        <v>8.34E-4</v>
      </c>
    </row>
    <row r="406" spans="1:33" x14ac:dyDescent="0.25">
      <c r="A406" t="s">
        <v>1320</v>
      </c>
      <c r="B406" t="s">
        <v>1543</v>
      </c>
      <c r="C406" t="s">
        <v>1544</v>
      </c>
      <c r="F406" t="s">
        <v>1543</v>
      </c>
      <c r="G406" s="1">
        <v>120</v>
      </c>
      <c r="H406" s="1">
        <v>1882.6</v>
      </c>
      <c r="I406" s="2">
        <v>22591200</v>
      </c>
      <c r="J406" s="3">
        <v>1.8832560000000002E-2</v>
      </c>
      <c r="K406" s="4">
        <v>1199581803.22</v>
      </c>
      <c r="L406" s="5">
        <v>43375001</v>
      </c>
      <c r="M406" s="6">
        <v>27.65606399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1545</v>
      </c>
      <c r="U406" t="s">
        <v>45</v>
      </c>
      <c r="AG406">
        <v>8.34E-4</v>
      </c>
    </row>
    <row r="407" spans="1:33" x14ac:dyDescent="0.25">
      <c r="A407" t="s">
        <v>1320</v>
      </c>
      <c r="B407" t="s">
        <v>1546</v>
      </c>
      <c r="C407" t="s">
        <v>1547</v>
      </c>
      <c r="F407" t="s">
        <v>1546</v>
      </c>
      <c r="G407" s="1">
        <v>471</v>
      </c>
      <c r="H407" s="1">
        <v>2495.3000000000002</v>
      </c>
      <c r="I407" s="2">
        <v>58764315</v>
      </c>
      <c r="J407" s="3">
        <v>4.8987330000000003E-2</v>
      </c>
      <c r="K407" s="4">
        <v>1199581803.22</v>
      </c>
      <c r="L407" s="5">
        <v>43375001</v>
      </c>
      <c r="M407" s="6">
        <v>27.65606399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1548</v>
      </c>
      <c r="U407" t="s">
        <v>45</v>
      </c>
      <c r="AG407">
        <v>8.34E-4</v>
      </c>
    </row>
    <row r="408" spans="1:33" x14ac:dyDescent="0.25">
      <c r="A408" t="s">
        <v>1320</v>
      </c>
      <c r="B408" t="s">
        <v>1549</v>
      </c>
      <c r="C408" t="s">
        <v>1550</v>
      </c>
      <c r="F408" t="s">
        <v>1549</v>
      </c>
      <c r="G408" s="1">
        <v>-98</v>
      </c>
      <c r="H408" s="1">
        <v>3210</v>
      </c>
      <c r="I408" s="2">
        <v>-4223570.8</v>
      </c>
      <c r="J408" s="3">
        <v>-3.5208700000000002E-3</v>
      </c>
      <c r="K408" s="4">
        <v>1199581803.22</v>
      </c>
      <c r="L408" s="5">
        <v>43375001</v>
      </c>
      <c r="M408" s="6">
        <v>27.65606399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1551</v>
      </c>
      <c r="U408" t="s">
        <v>45</v>
      </c>
      <c r="AG408">
        <v>8.34E-4</v>
      </c>
    </row>
    <row r="409" spans="1:33" x14ac:dyDescent="0.25">
      <c r="A409" t="s">
        <v>1320</v>
      </c>
      <c r="B409" t="s">
        <v>1552</v>
      </c>
      <c r="C409" t="s">
        <v>1553</v>
      </c>
      <c r="F409" t="s">
        <v>1552</v>
      </c>
      <c r="G409" s="1">
        <v>-89</v>
      </c>
      <c r="H409" s="1">
        <v>3225</v>
      </c>
      <c r="I409" s="2">
        <v>-3853615.64</v>
      </c>
      <c r="J409" s="3">
        <v>-3.2124699999999998E-3</v>
      </c>
      <c r="K409" s="4">
        <v>1199581803.22</v>
      </c>
      <c r="L409" s="5">
        <v>43375001</v>
      </c>
      <c r="M409" s="6">
        <v>27.65606399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1554</v>
      </c>
      <c r="U409" t="s">
        <v>45</v>
      </c>
      <c r="AG409">
        <v>8.34E-4</v>
      </c>
    </row>
    <row r="410" spans="1:33" x14ac:dyDescent="0.25">
      <c r="A410" t="s">
        <v>1320</v>
      </c>
      <c r="B410" t="s">
        <v>1555</v>
      </c>
      <c r="C410" t="s">
        <v>1556</v>
      </c>
      <c r="F410" t="s">
        <v>1555</v>
      </c>
      <c r="G410" s="1">
        <v>-37</v>
      </c>
      <c r="H410" s="1">
        <v>3270</v>
      </c>
      <c r="I410" s="2">
        <v>-1624419.32</v>
      </c>
      <c r="J410" s="3">
        <v>-1.3541499999999999E-3</v>
      </c>
      <c r="K410" s="4">
        <v>1199581803.22</v>
      </c>
      <c r="L410" s="5">
        <v>43375001</v>
      </c>
      <c r="M410" s="6">
        <v>27.65606399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1557</v>
      </c>
      <c r="U410" t="s">
        <v>45</v>
      </c>
      <c r="AG410">
        <v>8.34E-4</v>
      </c>
    </row>
    <row r="411" spans="1:33" x14ac:dyDescent="0.25">
      <c r="A411" t="s">
        <v>1320</v>
      </c>
      <c r="B411" t="s">
        <v>1558</v>
      </c>
      <c r="C411" t="s">
        <v>1559</v>
      </c>
      <c r="F411" t="s">
        <v>1558</v>
      </c>
      <c r="G411" s="1">
        <v>-69</v>
      </c>
      <c r="H411" s="1">
        <v>685.25</v>
      </c>
      <c r="I411" s="2">
        <v>-4728225</v>
      </c>
      <c r="J411" s="3">
        <v>-3.9415600000000002E-3</v>
      </c>
      <c r="K411" s="4">
        <v>1199581803.22</v>
      </c>
      <c r="L411" s="5">
        <v>43375001</v>
      </c>
      <c r="M411" s="6">
        <v>27.65606399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1560</v>
      </c>
      <c r="U411" t="s">
        <v>45</v>
      </c>
      <c r="AG411">
        <v>8.34E-4</v>
      </c>
    </row>
    <row r="412" spans="1:33" x14ac:dyDescent="0.25">
      <c r="A412" t="s">
        <v>1320</v>
      </c>
      <c r="B412" t="s">
        <v>1561</v>
      </c>
      <c r="C412" t="s">
        <v>1562</v>
      </c>
      <c r="F412" t="s">
        <v>1561</v>
      </c>
      <c r="G412" s="1">
        <v>-221</v>
      </c>
      <c r="H412" s="1">
        <v>675.5</v>
      </c>
      <c r="I412" s="2">
        <v>-14928550</v>
      </c>
      <c r="J412" s="3">
        <v>-1.2444800000000001E-2</v>
      </c>
      <c r="K412" s="4">
        <v>1199581803.22</v>
      </c>
      <c r="L412" s="5">
        <v>43375001</v>
      </c>
      <c r="M412" s="6">
        <v>27.65606399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1563</v>
      </c>
      <c r="U412" t="s">
        <v>45</v>
      </c>
      <c r="AG412">
        <v>8.34E-4</v>
      </c>
    </row>
    <row r="413" spans="1:33" x14ac:dyDescent="0.25">
      <c r="A413" t="s">
        <v>1320</v>
      </c>
      <c r="B413" t="s">
        <v>1564</v>
      </c>
      <c r="C413" t="s">
        <v>1565</v>
      </c>
      <c r="F413" t="s">
        <v>1564</v>
      </c>
      <c r="G413" s="1">
        <v>-119</v>
      </c>
      <c r="H413" s="1">
        <v>661.75</v>
      </c>
      <c r="I413" s="2">
        <v>-7874825</v>
      </c>
      <c r="J413" s="3">
        <v>-6.5646400000000001E-3</v>
      </c>
      <c r="K413" s="4">
        <v>1199581803.22</v>
      </c>
      <c r="L413" s="5">
        <v>43375001</v>
      </c>
      <c r="M413" s="6">
        <v>27.65606399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1566</v>
      </c>
      <c r="U413" t="s">
        <v>45</v>
      </c>
      <c r="AG413">
        <v>8.34E-4</v>
      </c>
    </row>
    <row r="414" spans="1:33" x14ac:dyDescent="0.25">
      <c r="A414" t="s">
        <v>1320</v>
      </c>
      <c r="B414" t="s">
        <v>1567</v>
      </c>
      <c r="C414" t="s">
        <v>1568</v>
      </c>
      <c r="F414" t="s">
        <v>1567</v>
      </c>
      <c r="G414" s="1">
        <v>-2</v>
      </c>
      <c r="H414" s="1">
        <v>651.5</v>
      </c>
      <c r="I414" s="2">
        <v>-130300</v>
      </c>
      <c r="J414" s="3">
        <v>-1.0862E-4</v>
      </c>
      <c r="K414" s="4">
        <v>1199581803.22</v>
      </c>
      <c r="L414" s="5">
        <v>43375001</v>
      </c>
      <c r="M414" s="6">
        <v>27.65606399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1569</v>
      </c>
      <c r="U414" t="s">
        <v>45</v>
      </c>
      <c r="AG414">
        <v>8.34E-4</v>
      </c>
    </row>
    <row r="415" spans="1:33" x14ac:dyDescent="0.25">
      <c r="A415" t="s">
        <v>1320</v>
      </c>
      <c r="B415" t="s">
        <v>1570</v>
      </c>
      <c r="C415" t="s">
        <v>1571</v>
      </c>
      <c r="F415" t="s">
        <v>1570</v>
      </c>
      <c r="G415" s="1">
        <v>220</v>
      </c>
      <c r="H415" s="1">
        <v>421.1</v>
      </c>
      <c r="I415" s="2">
        <v>4632100</v>
      </c>
      <c r="J415" s="3">
        <v>3.8614299999999999E-3</v>
      </c>
      <c r="K415" s="4">
        <v>1199581803.22</v>
      </c>
      <c r="L415" s="5">
        <v>43375001</v>
      </c>
      <c r="M415" s="6">
        <v>27.65606399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1572</v>
      </c>
      <c r="U415" t="s">
        <v>45</v>
      </c>
      <c r="AG415">
        <v>8.34E-4</v>
      </c>
    </row>
    <row r="416" spans="1:33" x14ac:dyDescent="0.25">
      <c r="A416" t="s">
        <v>1320</v>
      </c>
      <c r="B416" t="s">
        <v>1573</v>
      </c>
      <c r="C416" t="s">
        <v>1574</v>
      </c>
      <c r="F416" t="s">
        <v>1573</v>
      </c>
      <c r="G416" s="1">
        <v>105</v>
      </c>
      <c r="H416" s="1">
        <v>420.6</v>
      </c>
      <c r="I416" s="2">
        <v>2208150</v>
      </c>
      <c r="J416" s="3">
        <v>1.84077E-3</v>
      </c>
      <c r="K416" s="4">
        <v>1199581803.22</v>
      </c>
      <c r="L416" s="5">
        <v>43375001</v>
      </c>
      <c r="M416" s="6">
        <v>27.65606399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1575</v>
      </c>
      <c r="U416" t="s">
        <v>45</v>
      </c>
      <c r="AG416">
        <v>8.34E-4</v>
      </c>
    </row>
    <row r="417" spans="1:33" x14ac:dyDescent="0.25">
      <c r="A417" t="s">
        <v>1320</v>
      </c>
      <c r="B417" t="s">
        <v>1576</v>
      </c>
      <c r="C417" t="s">
        <v>1577</v>
      </c>
      <c r="F417" t="s">
        <v>1576</v>
      </c>
      <c r="G417" s="1">
        <v>27</v>
      </c>
      <c r="H417" s="1">
        <v>416.2</v>
      </c>
      <c r="I417" s="2">
        <v>561870</v>
      </c>
      <c r="J417" s="3">
        <v>4.6839000000000001E-4</v>
      </c>
      <c r="K417" s="4">
        <v>1199581803.22</v>
      </c>
      <c r="L417" s="5">
        <v>43375001</v>
      </c>
      <c r="M417" s="6">
        <v>27.65606399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1578</v>
      </c>
      <c r="U417" t="s">
        <v>45</v>
      </c>
      <c r="AG417">
        <v>8.34E-4</v>
      </c>
    </row>
    <row r="418" spans="1:33" x14ac:dyDescent="0.25">
      <c r="A418" t="s">
        <v>1320</v>
      </c>
      <c r="B418" t="s">
        <v>1579</v>
      </c>
      <c r="C418" t="s">
        <v>1580</v>
      </c>
      <c r="F418" t="s">
        <v>1579</v>
      </c>
      <c r="G418" s="1">
        <v>-37</v>
      </c>
      <c r="H418" s="1">
        <v>646.5</v>
      </c>
      <c r="I418" s="2">
        <v>-345884.39</v>
      </c>
      <c r="J418" s="3">
        <v>-2.8833999999999999E-4</v>
      </c>
      <c r="K418" s="4">
        <v>1199581803.22</v>
      </c>
      <c r="L418" s="5">
        <v>43375001</v>
      </c>
      <c r="M418" s="6">
        <v>27.65606399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1581</v>
      </c>
      <c r="U418" t="s">
        <v>45</v>
      </c>
      <c r="AG418">
        <v>8.34E-4</v>
      </c>
    </row>
    <row r="419" spans="1:33" x14ac:dyDescent="0.25">
      <c r="A419" t="s">
        <v>1320</v>
      </c>
      <c r="B419" t="s">
        <v>1582</v>
      </c>
      <c r="C419" t="s">
        <v>1583</v>
      </c>
      <c r="F419" t="s">
        <v>1582</v>
      </c>
      <c r="G419" s="1">
        <v>-13</v>
      </c>
      <c r="H419" s="1">
        <v>657.5</v>
      </c>
      <c r="I419" s="2">
        <v>-123594.69</v>
      </c>
      <c r="J419" s="3">
        <v>-1.0302999999999999E-4</v>
      </c>
      <c r="K419" s="4">
        <v>1199581803.22</v>
      </c>
      <c r="L419" s="5">
        <v>43375001</v>
      </c>
      <c r="M419" s="6">
        <v>27.65606399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1584</v>
      </c>
      <c r="U419" t="s">
        <v>45</v>
      </c>
      <c r="AG419">
        <v>8.34E-4</v>
      </c>
    </row>
    <row r="420" spans="1:33" x14ac:dyDescent="0.25">
      <c r="A420" t="s">
        <v>1320</v>
      </c>
      <c r="B420" t="s">
        <v>1585</v>
      </c>
      <c r="C420" t="s">
        <v>1586</v>
      </c>
      <c r="F420" t="s">
        <v>1585</v>
      </c>
      <c r="G420" s="1">
        <v>-5</v>
      </c>
      <c r="H420" s="1">
        <v>664.5</v>
      </c>
      <c r="I420" s="2">
        <v>-48042.51</v>
      </c>
      <c r="J420" s="3">
        <v>-4.0049999999999998E-5</v>
      </c>
      <c r="K420" s="4">
        <v>1199581803.22</v>
      </c>
      <c r="L420" s="5">
        <v>43375001</v>
      </c>
      <c r="M420" s="6">
        <v>27.65606399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1587</v>
      </c>
      <c r="U420" t="s">
        <v>45</v>
      </c>
      <c r="AG420">
        <v>8.34E-4</v>
      </c>
    </row>
    <row r="421" spans="1:33" x14ac:dyDescent="0.25">
      <c r="A421" t="s">
        <v>1320</v>
      </c>
      <c r="B421" t="s">
        <v>1588</v>
      </c>
      <c r="C421" t="s">
        <v>1589</v>
      </c>
      <c r="F421" t="s">
        <v>1588</v>
      </c>
      <c r="G421" s="1">
        <v>-789</v>
      </c>
      <c r="H421" s="1">
        <v>149.37182300000001</v>
      </c>
      <c r="I421" s="2">
        <v>-117854368.347</v>
      </c>
      <c r="J421" s="3">
        <v>-9.824621E-2</v>
      </c>
      <c r="K421" s="4">
        <v>1199581803.22</v>
      </c>
      <c r="L421" s="5">
        <v>43375001</v>
      </c>
      <c r="M421" s="6">
        <v>27.65606399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f>IF(OR($A421="TUA",$A421="TYA"),"",IF(ISNUMBER(_xll.BDP($C421,"DUR_ADJ_OAS_MID")),_xll.BDP($C421,"DUR_ADJ_OAS_MID"),IF(ISNUMBER(_xll.BDP($E421&amp;" ISIN","DUR_ADJ_OAS_MID")),_xll.BDP($E421&amp;" ISIN","DUR_ADJ_OAS_MID")," ")))</f>
        <v>8.0018728153598868</v>
      </c>
      <c r="S421" s="7">
        <f t="shared" si="6"/>
        <v>-0.7861536770111387</v>
      </c>
      <c r="T421" t="s">
        <v>1590</v>
      </c>
      <c r="U421" t="s">
        <v>45</v>
      </c>
      <c r="AG421">
        <v>8.34E-4</v>
      </c>
    </row>
    <row r="422" spans="1:33" x14ac:dyDescent="0.25">
      <c r="A422" t="s">
        <v>1320</v>
      </c>
      <c r="B422" t="s">
        <v>1591</v>
      </c>
      <c r="C422" t="s">
        <v>1592</v>
      </c>
      <c r="F422" t="s">
        <v>1591</v>
      </c>
      <c r="G422" s="1">
        <v>-2026</v>
      </c>
      <c r="H422" s="1">
        <v>1064.5</v>
      </c>
      <c r="I422" s="2">
        <v>-107833850</v>
      </c>
      <c r="J422" s="3">
        <v>-8.989287E-2</v>
      </c>
      <c r="K422" s="4">
        <v>1199581803.22</v>
      </c>
      <c r="L422" s="5">
        <v>43375001</v>
      </c>
      <c r="M422" s="6">
        <v>27.65606399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1593</v>
      </c>
      <c r="U422" t="s">
        <v>45</v>
      </c>
      <c r="AG422">
        <v>8.34E-4</v>
      </c>
    </row>
    <row r="423" spans="1:33" x14ac:dyDescent="0.25">
      <c r="A423" t="s">
        <v>1320</v>
      </c>
      <c r="B423" t="s">
        <v>1594</v>
      </c>
      <c r="C423" t="s">
        <v>1595</v>
      </c>
      <c r="F423" t="s">
        <v>1594</v>
      </c>
      <c r="G423" s="1">
        <v>-725</v>
      </c>
      <c r="H423" s="1">
        <v>1075</v>
      </c>
      <c r="I423" s="2">
        <v>-38968750</v>
      </c>
      <c r="J423" s="3">
        <v>-3.2485279999999998E-2</v>
      </c>
      <c r="K423" s="4">
        <v>1199581803.22</v>
      </c>
      <c r="L423" s="5">
        <v>43375001</v>
      </c>
      <c r="M423" s="6">
        <v>27.65606399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1596</v>
      </c>
      <c r="U423" t="s">
        <v>45</v>
      </c>
      <c r="AG423">
        <v>8.34E-4</v>
      </c>
    </row>
    <row r="424" spans="1:33" x14ac:dyDescent="0.25">
      <c r="A424" t="s">
        <v>1320</v>
      </c>
      <c r="B424" t="s">
        <v>1597</v>
      </c>
      <c r="C424" t="s">
        <v>1598</v>
      </c>
      <c r="F424" t="s">
        <v>1597</v>
      </c>
      <c r="G424" s="1">
        <v>-467</v>
      </c>
      <c r="H424" s="1">
        <v>1087.25</v>
      </c>
      <c r="I424" s="2">
        <v>-25387287.5</v>
      </c>
      <c r="J424" s="3">
        <v>-2.116345E-2</v>
      </c>
      <c r="K424" s="4">
        <v>1199581803.22</v>
      </c>
      <c r="L424" s="5">
        <v>43375001</v>
      </c>
      <c r="M424" s="6">
        <v>27.65606399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1599</v>
      </c>
      <c r="U424" t="s">
        <v>45</v>
      </c>
      <c r="AG424">
        <v>8.34E-4</v>
      </c>
    </row>
    <row r="425" spans="1:33" x14ac:dyDescent="0.25">
      <c r="A425" t="s">
        <v>1320</v>
      </c>
      <c r="B425" t="s">
        <v>1600</v>
      </c>
      <c r="C425" t="s">
        <v>1601</v>
      </c>
      <c r="F425" t="s">
        <v>1600</v>
      </c>
      <c r="G425" s="1">
        <v>-21</v>
      </c>
      <c r="H425" s="1">
        <v>1084</v>
      </c>
      <c r="I425" s="2">
        <v>-1138200</v>
      </c>
      <c r="J425" s="3">
        <v>-9.4883000000000001E-4</v>
      </c>
      <c r="K425" s="4">
        <v>1199581803.22</v>
      </c>
      <c r="L425" s="5">
        <v>43375001</v>
      </c>
      <c r="M425" s="6">
        <v>27.65606399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1602</v>
      </c>
      <c r="U425" t="s">
        <v>45</v>
      </c>
      <c r="AG425">
        <v>8.34E-4</v>
      </c>
    </row>
    <row r="426" spans="1:33" x14ac:dyDescent="0.25">
      <c r="A426" t="s">
        <v>1320</v>
      </c>
      <c r="B426" t="s">
        <v>1603</v>
      </c>
      <c r="C426" t="s">
        <v>1604</v>
      </c>
      <c r="F426" t="s">
        <v>1603</v>
      </c>
      <c r="G426" s="1">
        <v>208</v>
      </c>
      <c r="H426" s="1">
        <v>14.74</v>
      </c>
      <c r="I426" s="2">
        <v>3433830.3999999999</v>
      </c>
      <c r="J426" s="3">
        <v>2.8625199999999999E-3</v>
      </c>
      <c r="K426" s="4">
        <v>1199581803.22</v>
      </c>
      <c r="L426" s="5">
        <v>43375001</v>
      </c>
      <c r="M426" s="6">
        <v>27.65606399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1605</v>
      </c>
      <c r="U426" t="s">
        <v>45</v>
      </c>
      <c r="AG426">
        <v>8.34E-4</v>
      </c>
    </row>
    <row r="427" spans="1:33" x14ac:dyDescent="0.25">
      <c r="A427" t="s">
        <v>1320</v>
      </c>
      <c r="B427" t="s">
        <v>1606</v>
      </c>
      <c r="C427" t="s">
        <v>1607</v>
      </c>
      <c r="F427" t="s">
        <v>1606</v>
      </c>
      <c r="G427" s="1">
        <v>68</v>
      </c>
      <c r="H427" s="1">
        <v>14.34</v>
      </c>
      <c r="I427" s="2">
        <v>1092134.3999999999</v>
      </c>
      <c r="J427" s="3">
        <v>9.1043000000000005E-4</v>
      </c>
      <c r="K427" s="4">
        <v>1199581803.22</v>
      </c>
      <c r="L427" s="5">
        <v>43375001</v>
      </c>
      <c r="M427" s="6">
        <v>27.65606399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1608</v>
      </c>
      <c r="U427" t="s">
        <v>45</v>
      </c>
      <c r="AG427">
        <v>8.34E-4</v>
      </c>
    </row>
    <row r="428" spans="1:33" x14ac:dyDescent="0.25">
      <c r="A428" t="s">
        <v>1320</v>
      </c>
      <c r="B428" t="s">
        <v>1609</v>
      </c>
      <c r="C428" t="s">
        <v>1610</v>
      </c>
      <c r="F428" t="s">
        <v>1609</v>
      </c>
      <c r="G428" s="1">
        <v>5</v>
      </c>
      <c r="H428" s="1">
        <v>14.33</v>
      </c>
      <c r="I428" s="2">
        <v>80248</v>
      </c>
      <c r="J428" s="3">
        <v>6.69E-5</v>
      </c>
      <c r="K428" s="4">
        <v>1199581803.22</v>
      </c>
      <c r="L428" s="5">
        <v>43375001</v>
      </c>
      <c r="M428" s="6">
        <v>27.65606399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1611</v>
      </c>
      <c r="U428" t="s">
        <v>45</v>
      </c>
      <c r="AG428">
        <v>8.34E-4</v>
      </c>
    </row>
    <row r="429" spans="1:33" x14ac:dyDescent="0.25">
      <c r="A429" t="s">
        <v>1320</v>
      </c>
      <c r="B429" t="s">
        <v>1612</v>
      </c>
      <c r="C429" t="s">
        <v>1613</v>
      </c>
      <c r="F429" t="s">
        <v>1612</v>
      </c>
      <c r="G429" s="1">
        <v>-1664</v>
      </c>
      <c r="H429" s="1">
        <v>96.525000000000006</v>
      </c>
      <c r="I429" s="2">
        <v>-401544000</v>
      </c>
      <c r="J429" s="3">
        <v>-0.33473665000000002</v>
      </c>
      <c r="K429" s="4">
        <v>1199581803.22</v>
      </c>
      <c r="L429" s="5">
        <v>43375001</v>
      </c>
      <c r="M429" s="6">
        <v>27.65606399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1614</v>
      </c>
      <c r="U429" t="s">
        <v>45</v>
      </c>
      <c r="AG429">
        <v>8.34E-4</v>
      </c>
    </row>
    <row r="430" spans="1:33" x14ac:dyDescent="0.25">
      <c r="A430" t="s">
        <v>1320</v>
      </c>
      <c r="B430" t="s">
        <v>1615</v>
      </c>
      <c r="C430" t="s">
        <v>1616</v>
      </c>
      <c r="F430" t="s">
        <v>1615</v>
      </c>
      <c r="G430" s="1">
        <v>-20</v>
      </c>
      <c r="H430" s="1">
        <v>96.68</v>
      </c>
      <c r="I430" s="2">
        <v>-4834000</v>
      </c>
      <c r="J430" s="3">
        <v>-4.0297400000000004E-3</v>
      </c>
      <c r="K430" s="4">
        <v>1199581803.22</v>
      </c>
      <c r="L430" s="5">
        <v>43375001</v>
      </c>
      <c r="M430" s="6">
        <v>27.65606399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1617</v>
      </c>
      <c r="U430" t="s">
        <v>45</v>
      </c>
      <c r="AG430">
        <v>8.34E-4</v>
      </c>
    </row>
    <row r="431" spans="1:33" x14ac:dyDescent="0.25">
      <c r="A431" t="s">
        <v>1320</v>
      </c>
      <c r="B431" t="s">
        <v>1618</v>
      </c>
      <c r="C431" t="s">
        <v>1619</v>
      </c>
      <c r="F431" t="s">
        <v>1618</v>
      </c>
      <c r="G431" s="1">
        <v>114</v>
      </c>
      <c r="H431" s="1">
        <v>92.637</v>
      </c>
      <c r="I431" s="2">
        <v>52803090</v>
      </c>
      <c r="J431" s="3">
        <v>4.4017920000000002E-2</v>
      </c>
      <c r="K431" s="4">
        <v>1199581803.22</v>
      </c>
      <c r="L431" s="5">
        <v>43375001</v>
      </c>
      <c r="M431" s="6">
        <v>27.65606399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1620</v>
      </c>
      <c r="U431" t="s">
        <v>45</v>
      </c>
      <c r="AG431">
        <v>8.34E-4</v>
      </c>
    </row>
    <row r="432" spans="1:33" x14ac:dyDescent="0.25">
      <c r="A432" t="s">
        <v>1320</v>
      </c>
      <c r="B432" t="s">
        <v>1621</v>
      </c>
      <c r="C432" t="s">
        <v>1622</v>
      </c>
      <c r="F432" t="s">
        <v>1621</v>
      </c>
      <c r="G432" s="1">
        <v>23</v>
      </c>
      <c r="H432" s="1">
        <v>93.328999999999994</v>
      </c>
      <c r="I432" s="2">
        <v>10732835</v>
      </c>
      <c r="J432" s="3">
        <v>8.9471499999999992E-3</v>
      </c>
      <c r="K432" s="4">
        <v>1199581803.22</v>
      </c>
      <c r="L432" s="5">
        <v>43375001</v>
      </c>
      <c r="M432" s="6">
        <v>27.65606399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1623</v>
      </c>
      <c r="U432" t="s">
        <v>45</v>
      </c>
      <c r="AG432">
        <v>8.34E-4</v>
      </c>
    </row>
    <row r="433" spans="1:33" x14ac:dyDescent="0.25">
      <c r="A433" t="s">
        <v>1320</v>
      </c>
      <c r="B433" t="s">
        <v>1624</v>
      </c>
      <c r="C433" t="s">
        <v>1625</v>
      </c>
      <c r="F433" t="s">
        <v>1624</v>
      </c>
      <c r="G433" s="1">
        <v>7</v>
      </c>
      <c r="H433" s="1">
        <v>94.016000000000005</v>
      </c>
      <c r="I433" s="2">
        <v>3290560</v>
      </c>
      <c r="J433" s="3">
        <v>2.7430900000000001E-3</v>
      </c>
      <c r="K433" s="4">
        <v>1199581803.22</v>
      </c>
      <c r="L433" s="5">
        <v>43375001</v>
      </c>
      <c r="M433" s="6">
        <v>27.65606399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1626</v>
      </c>
      <c r="U433" t="s">
        <v>45</v>
      </c>
      <c r="AG433">
        <v>8.34E-4</v>
      </c>
    </row>
    <row r="434" spans="1:33" x14ac:dyDescent="0.25">
      <c r="A434" t="s">
        <v>1320</v>
      </c>
      <c r="B434" t="s">
        <v>1627</v>
      </c>
      <c r="C434" t="s">
        <v>1628</v>
      </c>
      <c r="F434" t="s">
        <v>1627</v>
      </c>
      <c r="G434" s="1">
        <v>-1347</v>
      </c>
      <c r="H434" s="1">
        <v>291.39999999999998</v>
      </c>
      <c r="I434" s="2">
        <v>-39251580</v>
      </c>
      <c r="J434" s="3">
        <v>-3.2721050000000002E-2</v>
      </c>
      <c r="K434" s="4">
        <v>1199581803.22</v>
      </c>
      <c r="L434" s="5">
        <v>43375001</v>
      </c>
      <c r="M434" s="6">
        <v>27.65606399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1629</v>
      </c>
      <c r="U434" t="s">
        <v>45</v>
      </c>
      <c r="AG434">
        <v>8.34E-4</v>
      </c>
    </row>
    <row r="435" spans="1:33" x14ac:dyDescent="0.25">
      <c r="A435" t="s">
        <v>1320</v>
      </c>
      <c r="B435" t="s">
        <v>1630</v>
      </c>
      <c r="C435" t="s">
        <v>1631</v>
      </c>
      <c r="F435" t="s">
        <v>1630</v>
      </c>
      <c r="G435" s="1">
        <v>-795</v>
      </c>
      <c r="H435" s="1">
        <v>295.2</v>
      </c>
      <c r="I435" s="2">
        <v>-23468400</v>
      </c>
      <c r="J435" s="3">
        <v>-1.9563819999999999E-2</v>
      </c>
      <c r="K435" s="4">
        <v>1199581803.22</v>
      </c>
      <c r="L435" s="5">
        <v>43375001</v>
      </c>
      <c r="M435" s="6">
        <v>27.65606399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1632</v>
      </c>
      <c r="U435" t="s">
        <v>45</v>
      </c>
      <c r="AG435">
        <v>8.34E-4</v>
      </c>
    </row>
    <row r="436" spans="1:33" x14ac:dyDescent="0.25">
      <c r="A436" t="s">
        <v>1320</v>
      </c>
      <c r="B436" t="s">
        <v>1633</v>
      </c>
      <c r="C436" t="s">
        <v>1634</v>
      </c>
      <c r="F436" t="s">
        <v>1633</v>
      </c>
      <c r="G436" s="1">
        <v>-410</v>
      </c>
      <c r="H436" s="1">
        <v>300.10000000000002</v>
      </c>
      <c r="I436" s="2">
        <v>-12304100</v>
      </c>
      <c r="J436" s="3">
        <v>-1.0256990000000001E-2</v>
      </c>
      <c r="K436" s="4">
        <v>1199581803.22</v>
      </c>
      <c r="L436" s="5">
        <v>43375001</v>
      </c>
      <c r="M436" s="6">
        <v>27.65606399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1635</v>
      </c>
      <c r="U436" t="s">
        <v>45</v>
      </c>
      <c r="AG436">
        <v>8.34E-4</v>
      </c>
    </row>
    <row r="437" spans="1:33" x14ac:dyDescent="0.25">
      <c r="A437" t="s">
        <v>1320</v>
      </c>
      <c r="B437" t="s">
        <v>1636</v>
      </c>
      <c r="C437" t="s">
        <v>1637</v>
      </c>
      <c r="F437" t="s">
        <v>1636</v>
      </c>
      <c r="G437" s="1">
        <v>-833</v>
      </c>
      <c r="H437" s="1">
        <v>104.121094</v>
      </c>
      <c r="I437" s="2">
        <v>-173465742.604</v>
      </c>
      <c r="J437" s="3">
        <v>-0.14460518</v>
      </c>
      <c r="K437" s="4">
        <v>1199581803.22</v>
      </c>
      <c r="L437" s="5">
        <v>43375001</v>
      </c>
      <c r="M437" s="6">
        <v>27.65606399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f>IF(OR($A437="TUA",$A437="TYA"),"",IF(ISNUMBER(_xll.BDP($C437,"DUR_ADJ_OAS_MID")),_xll.BDP($C437,"DUR_ADJ_OAS_MID"),IF(ISNUMBER(_xll.BDP($E437&amp;" ISIN","DUR_ADJ_OAS_MID")),_xll.BDP($E437&amp;" ISIN","DUR_ADJ_OAS_MID")," ")))</f>
        <v>1.8026753723707845</v>
      </c>
      <c r="S437" s="7">
        <f t="shared" si="6"/>
        <v>-0.26067619670324432</v>
      </c>
      <c r="T437" t="s">
        <v>1638</v>
      </c>
      <c r="U437" t="s">
        <v>45</v>
      </c>
      <c r="AG437">
        <v>8.34E-4</v>
      </c>
    </row>
    <row r="438" spans="1:33" x14ac:dyDescent="0.25">
      <c r="A438" t="s">
        <v>1320</v>
      </c>
      <c r="B438" t="s">
        <v>42</v>
      </c>
      <c r="C438" t="s">
        <v>43</v>
      </c>
      <c r="F438" t="s">
        <v>42</v>
      </c>
      <c r="G438" s="1">
        <v>667</v>
      </c>
      <c r="H438" s="1">
        <v>111.65625</v>
      </c>
      <c r="I438" s="2">
        <v>74474718.75</v>
      </c>
      <c r="J438" s="3">
        <v>6.2083899999999997E-2</v>
      </c>
      <c r="K438" s="4">
        <v>1199581803.22</v>
      </c>
      <c r="L438" s="5">
        <v>43375001</v>
      </c>
      <c r="M438" s="6">
        <v>27.65606399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f>IF(OR($A438="TUA",$A438="TYA"),"",IF(ISNUMBER(_xll.BDP($C438,"DUR_ADJ_OAS_MID")),_xll.BDP($C438,"DUR_ADJ_OAS_MID"),IF(ISNUMBER(_xll.BDP($E438&amp;" ISIN","DUR_ADJ_OAS_MID")),_xll.BDP($E438&amp;" ISIN","DUR_ADJ_OAS_MID")," ")))</f>
        <v>5.8865102735266222</v>
      </c>
      <c r="S438" s="7">
        <f t="shared" si="6"/>
        <v>0.36545751517059943</v>
      </c>
      <c r="T438" t="s">
        <v>44</v>
      </c>
      <c r="U438" t="s">
        <v>45</v>
      </c>
      <c r="AG438">
        <v>8.34E-4</v>
      </c>
    </row>
    <row r="439" spans="1:33" x14ac:dyDescent="0.25">
      <c r="A439" t="s">
        <v>1320</v>
      </c>
      <c r="B439" t="s">
        <v>1639</v>
      </c>
      <c r="C439" t="s">
        <v>1640</v>
      </c>
      <c r="F439" t="s">
        <v>1639</v>
      </c>
      <c r="G439" s="1">
        <v>-182</v>
      </c>
      <c r="H439" s="1">
        <v>128.18325200000001</v>
      </c>
      <c r="I439" s="2">
        <v>-23329351.864</v>
      </c>
      <c r="J439" s="3">
        <v>-1.9447900000000001E-2</v>
      </c>
      <c r="K439" s="4">
        <v>1199581803.22</v>
      </c>
      <c r="L439" s="5">
        <v>43375001</v>
      </c>
      <c r="M439" s="6">
        <v>27.65606399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f>IF(OR($A439="TUA",$A439="TYA"),"",IF(ISNUMBER(_xll.BDP($C439,"DUR_ADJ_OAS_MID")),_xll.BDP($C439,"DUR_ADJ_OAS_MID"),IF(ISNUMBER(_xll.BDP($E439&amp;" ISIN","DUR_ADJ_OAS_MID")),_xll.BDP($E439&amp;" ISIN","DUR_ADJ_OAS_MID")," ")))</f>
        <v>20.061762898282307</v>
      </c>
      <c r="S439" s="7">
        <f t="shared" si="6"/>
        <v>-0.39015915866950451</v>
      </c>
      <c r="T439" t="s">
        <v>1641</v>
      </c>
      <c r="U439" t="s">
        <v>45</v>
      </c>
      <c r="AG439">
        <v>8.34E-4</v>
      </c>
    </row>
    <row r="440" spans="1:33" x14ac:dyDescent="0.25">
      <c r="A440" t="s">
        <v>1320</v>
      </c>
      <c r="B440" t="s">
        <v>46</v>
      </c>
      <c r="C440" t="s">
        <v>47</v>
      </c>
      <c r="F440" t="s">
        <v>46</v>
      </c>
      <c r="G440" s="1">
        <v>30</v>
      </c>
      <c r="H440" s="1">
        <v>114.96875</v>
      </c>
      <c r="I440" s="2">
        <v>3449062.5</v>
      </c>
      <c r="J440" s="3">
        <v>2.8752199999999999E-3</v>
      </c>
      <c r="K440" s="4">
        <v>1199581803.22</v>
      </c>
      <c r="L440" s="5">
        <v>43375001</v>
      </c>
      <c r="M440" s="6">
        <v>27.65606399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f>IF(OR($A440="TUA",$A440="TYA"),"",IF(ISNUMBER(_xll.BDP($C440,"DUR_ADJ_OAS_MID")),_xll.BDP($C440,"DUR_ADJ_OAS_MID"),IF(ISNUMBER(_xll.BDP($E440&amp;" ISIN","DUR_ADJ_OAS_MID")),_xll.BDP($E440&amp;" ISIN","DUR_ADJ_OAS_MID")," ")))</f>
        <v>12.118450469575734</v>
      </c>
      <c r="S440" s="7">
        <f t="shared" si="6"/>
        <v>3.4843211159133539E-2</v>
      </c>
      <c r="T440" t="s">
        <v>48</v>
      </c>
      <c r="U440" t="s">
        <v>45</v>
      </c>
      <c r="AG440">
        <v>8.34E-4</v>
      </c>
    </row>
    <row r="441" spans="1:33" x14ac:dyDescent="0.25">
      <c r="A441" t="s">
        <v>1320</v>
      </c>
      <c r="B441" t="s">
        <v>1642</v>
      </c>
      <c r="C441" t="s">
        <v>1643</v>
      </c>
      <c r="F441" t="s">
        <v>1642</v>
      </c>
      <c r="G441" s="1">
        <v>210</v>
      </c>
      <c r="H441" s="1">
        <v>114.09375</v>
      </c>
      <c r="I441" s="2">
        <v>23959687.5</v>
      </c>
      <c r="J441" s="3">
        <v>1.9973370000000001E-2</v>
      </c>
      <c r="K441" s="4">
        <v>1199581803.22</v>
      </c>
      <c r="L441" s="5">
        <v>43375001</v>
      </c>
      <c r="M441" s="6">
        <v>27.65606399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f>IF(OR($A441="TUA",$A441="TYA"),"",IF(ISNUMBER(_xll.BDP($C441,"DUR_ADJ_OAS_MID")),_xll.BDP($C441,"DUR_ADJ_OAS_MID"),IF(ISNUMBER(_xll.BDP($E441&amp;" ISIN","DUR_ADJ_OAS_MID")),_xll.BDP($E441&amp;" ISIN","DUR_ADJ_OAS_MID")," ")))</f>
        <v>7.7336234165245124</v>
      </c>
      <c r="S441" s="7">
        <f t="shared" si="6"/>
        <v>0.1544665219389082</v>
      </c>
      <c r="T441" t="s">
        <v>1644</v>
      </c>
      <c r="U441" t="s">
        <v>45</v>
      </c>
      <c r="AG441">
        <v>8.34E-4</v>
      </c>
    </row>
    <row r="442" spans="1:33" x14ac:dyDescent="0.25">
      <c r="A442" t="s">
        <v>1320</v>
      </c>
      <c r="B442" t="s">
        <v>1645</v>
      </c>
      <c r="C442" t="s">
        <v>1646</v>
      </c>
      <c r="F442" t="s">
        <v>1645</v>
      </c>
      <c r="G442" s="1">
        <v>-1884</v>
      </c>
      <c r="H442" s="1">
        <v>507.75</v>
      </c>
      <c r="I442" s="2">
        <v>-47830050</v>
      </c>
      <c r="J442" s="3">
        <v>-3.9872270000000001E-2</v>
      </c>
      <c r="K442" s="4">
        <v>1199581803.22</v>
      </c>
      <c r="L442" s="5">
        <v>43375001</v>
      </c>
      <c r="M442" s="6">
        <v>27.65606399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1647</v>
      </c>
      <c r="U442" t="s">
        <v>45</v>
      </c>
      <c r="AG442">
        <v>8.34E-4</v>
      </c>
    </row>
    <row r="443" spans="1:33" x14ac:dyDescent="0.25">
      <c r="A443" t="s">
        <v>1320</v>
      </c>
      <c r="B443" t="s">
        <v>1648</v>
      </c>
      <c r="C443" t="s">
        <v>1649</v>
      </c>
      <c r="F443" t="s">
        <v>1648</v>
      </c>
      <c r="G443" s="1">
        <v>-506</v>
      </c>
      <c r="H443" s="1">
        <v>519</v>
      </c>
      <c r="I443" s="2">
        <v>-13130700</v>
      </c>
      <c r="J443" s="3">
        <v>-1.0946060000000001E-2</v>
      </c>
      <c r="K443" s="4">
        <v>1199581803.22</v>
      </c>
      <c r="L443" s="5">
        <v>43375001</v>
      </c>
      <c r="M443" s="6">
        <v>27.65606399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1650</v>
      </c>
      <c r="U443" t="s">
        <v>45</v>
      </c>
      <c r="AG443">
        <v>8.34E-4</v>
      </c>
    </row>
    <row r="444" spans="1:33" x14ac:dyDescent="0.25">
      <c r="A444" t="s">
        <v>1320</v>
      </c>
      <c r="B444" t="s">
        <v>1651</v>
      </c>
      <c r="C444" t="s">
        <v>1652</v>
      </c>
      <c r="F444" t="s">
        <v>1651</v>
      </c>
      <c r="G444" s="1">
        <v>-400</v>
      </c>
      <c r="H444" s="1">
        <v>531.5</v>
      </c>
      <c r="I444" s="2">
        <v>-10630000</v>
      </c>
      <c r="J444" s="3">
        <v>-8.8614200000000001E-3</v>
      </c>
      <c r="K444" s="4">
        <v>1199581803.22</v>
      </c>
      <c r="L444" s="5">
        <v>43375001</v>
      </c>
      <c r="M444" s="6">
        <v>27.65606399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1653</v>
      </c>
      <c r="U444" t="s">
        <v>45</v>
      </c>
      <c r="AG444">
        <v>8.34E-4</v>
      </c>
    </row>
    <row r="445" spans="1:33" x14ac:dyDescent="0.25">
      <c r="A445" t="s">
        <v>1320</v>
      </c>
      <c r="B445" t="s">
        <v>1180</v>
      </c>
      <c r="C445" t="s">
        <v>1181</v>
      </c>
      <c r="F445" t="s">
        <v>1180</v>
      </c>
      <c r="G445" s="1">
        <v>26</v>
      </c>
      <c r="H445" s="1">
        <v>117.46875</v>
      </c>
      <c r="I445" s="2">
        <v>3054187.5</v>
      </c>
      <c r="J445" s="3">
        <v>2.5460399999999998E-3</v>
      </c>
      <c r="K445" s="4">
        <v>1199581803.22</v>
      </c>
      <c r="L445" s="5">
        <v>43375001</v>
      </c>
      <c r="M445" s="6">
        <v>27.65606399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f>IF(OR($A445="TUA",$A445="TYA"),"",IF(ISNUMBER(_xll.BDP($C445,"DUR_ADJ_OAS_MID")),_xll.BDP($C445,"DUR_ADJ_OAS_MID"),IF(ISNUMBER(_xll.BDP($E445&amp;" ISIN","DUR_ADJ_OAS_MID")),_xll.BDP($E445&amp;" ISIN","DUR_ADJ_OAS_MID")," ")))</f>
        <v>15.714508223469698</v>
      </c>
      <c r="S445" s="7">
        <f t="shared" si="6"/>
        <v>4.0009766517282788E-2</v>
      </c>
      <c r="T445" t="s">
        <v>1182</v>
      </c>
      <c r="U445" t="s">
        <v>45</v>
      </c>
      <c r="AG445">
        <v>8.34E-4</v>
      </c>
    </row>
    <row r="446" spans="1:33" x14ac:dyDescent="0.25">
      <c r="A446" t="s">
        <v>1320</v>
      </c>
      <c r="B446" t="s">
        <v>1654</v>
      </c>
      <c r="C446" t="s">
        <v>1655</v>
      </c>
      <c r="F446" t="s">
        <v>1654</v>
      </c>
      <c r="G446" s="1">
        <v>105</v>
      </c>
      <c r="H446" s="1">
        <v>187.95</v>
      </c>
      <c r="I446" s="2">
        <v>8288595</v>
      </c>
      <c r="J446" s="3">
        <v>6.9095700000000003E-3</v>
      </c>
      <c r="K446" s="4">
        <v>1199581803.22</v>
      </c>
      <c r="L446" s="5">
        <v>43375001</v>
      </c>
      <c r="M446" s="6">
        <v>27.65606399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1656</v>
      </c>
      <c r="U446" t="s">
        <v>45</v>
      </c>
      <c r="AG446">
        <v>8.34E-4</v>
      </c>
    </row>
    <row r="447" spans="1:33" x14ac:dyDescent="0.25">
      <c r="A447" t="s">
        <v>1320</v>
      </c>
      <c r="B447" t="s">
        <v>1657</v>
      </c>
      <c r="C447" t="s">
        <v>1658</v>
      </c>
      <c r="F447" t="s">
        <v>1657</v>
      </c>
      <c r="G447" s="1">
        <v>31</v>
      </c>
      <c r="H447" s="1">
        <v>210.2</v>
      </c>
      <c r="I447" s="2">
        <v>2736804</v>
      </c>
      <c r="J447" s="3">
        <v>2.2814699999999999E-3</v>
      </c>
      <c r="K447" s="4">
        <v>1199581803.22</v>
      </c>
      <c r="L447" s="5">
        <v>43375001</v>
      </c>
      <c r="M447" s="6">
        <v>27.65606399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1659</v>
      </c>
      <c r="U447" t="s">
        <v>45</v>
      </c>
      <c r="AG447">
        <v>8.34E-4</v>
      </c>
    </row>
    <row r="448" spans="1:33" x14ac:dyDescent="0.25">
      <c r="A448" t="s">
        <v>1320</v>
      </c>
      <c r="B448" t="s">
        <v>1660</v>
      </c>
      <c r="C448" t="s">
        <v>1661</v>
      </c>
      <c r="F448" t="s">
        <v>1660</v>
      </c>
      <c r="G448" s="1">
        <v>12</v>
      </c>
      <c r="H448" s="1">
        <v>210.86</v>
      </c>
      <c r="I448" s="2">
        <v>1062734.3999999999</v>
      </c>
      <c r="J448" s="3">
        <v>8.8592E-4</v>
      </c>
      <c r="K448" s="4">
        <v>1199581803.22</v>
      </c>
      <c r="L448" s="5">
        <v>43375001</v>
      </c>
      <c r="M448" s="6">
        <v>27.65606399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1662</v>
      </c>
      <c r="U448" t="s">
        <v>45</v>
      </c>
      <c r="AG448">
        <v>8.34E-4</v>
      </c>
    </row>
    <row r="449" spans="1:33" x14ac:dyDescent="0.25">
      <c r="A449" t="s">
        <v>1320</v>
      </c>
      <c r="B449" t="s">
        <v>1663</v>
      </c>
      <c r="C449" t="s">
        <v>1664</v>
      </c>
      <c r="F449" t="s">
        <v>1663</v>
      </c>
      <c r="G449" s="1">
        <v>422</v>
      </c>
      <c r="H449" s="1">
        <v>81.993999000000002</v>
      </c>
      <c r="I449" s="2">
        <v>34601467.578000002</v>
      </c>
      <c r="J449" s="3">
        <v>2.884461E-2</v>
      </c>
      <c r="K449" s="4">
        <v>1199581803.22</v>
      </c>
      <c r="L449" s="5">
        <v>43375001</v>
      </c>
      <c r="M449" s="6">
        <v>27.65606399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f>IF(OR($A449="TUA",$A449="TYA"),"",IF(ISNUMBER(_xll.BDP($C449,"DUR_ADJ_OAS_MID")),_xll.BDP($C449,"DUR_ADJ_OAS_MID"),IF(ISNUMBER(_xll.BDP($E449&amp;" ISIN","DUR_ADJ_OAS_MID")),_xll.BDP($E449&amp;" ISIN","DUR_ADJ_OAS_MID")," ")))</f>
        <v>4.2652357706211559</v>
      </c>
      <c r="S449" s="7">
        <f t="shared" si="6"/>
        <v>0.1230290623616167</v>
      </c>
      <c r="T449" t="s">
        <v>1665</v>
      </c>
      <c r="U449" t="s">
        <v>45</v>
      </c>
      <c r="AG449">
        <v>8.34E-4</v>
      </c>
    </row>
    <row r="450" spans="1:33" x14ac:dyDescent="0.25">
      <c r="A450" t="s">
        <v>1320</v>
      </c>
      <c r="B450" t="s">
        <v>101</v>
      </c>
      <c r="C450" t="s">
        <v>102</v>
      </c>
      <c r="D450" t="s">
        <v>103</v>
      </c>
      <c r="E450" t="s">
        <v>104</v>
      </c>
      <c r="F450" t="s">
        <v>105</v>
      </c>
      <c r="G450" s="1">
        <v>10427843</v>
      </c>
      <c r="H450" s="1">
        <v>100.31</v>
      </c>
      <c r="I450" s="2">
        <v>1046016931.33</v>
      </c>
      <c r="J450" s="3">
        <v>0.87198465999999997</v>
      </c>
      <c r="K450" s="4">
        <v>1199581803.22</v>
      </c>
      <c r="L450" s="5">
        <v>43375001</v>
      </c>
      <c r="M450" s="6">
        <v>27.65606399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105</v>
      </c>
      <c r="U450" t="s">
        <v>41</v>
      </c>
      <c r="AG450">
        <v>8.34E-4</v>
      </c>
    </row>
    <row r="451" spans="1:33" x14ac:dyDescent="0.25">
      <c r="A451" t="s">
        <v>1320</v>
      </c>
      <c r="B451" t="s">
        <v>164</v>
      </c>
      <c r="C451" t="s">
        <v>164</v>
      </c>
      <c r="D451" t="s">
        <v>165</v>
      </c>
      <c r="E451" t="s">
        <v>166</v>
      </c>
      <c r="F451" t="s">
        <v>167</v>
      </c>
      <c r="G451" s="1">
        <v>2000000</v>
      </c>
      <c r="H451" s="1">
        <v>99.671145999999993</v>
      </c>
      <c r="I451" s="2">
        <v>1993422.92</v>
      </c>
      <c r="J451" s="3">
        <v>1.66176E-3</v>
      </c>
      <c r="K451" s="4">
        <v>1199581803.22</v>
      </c>
      <c r="L451" s="5">
        <v>43375001</v>
      </c>
      <c r="M451" s="6">
        <v>27.65606399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f>IF(OR($A451="TUA",$A451="TYA"),"",IF(ISNUMBER(_xll.BDP($C451,"DUR_ADJ_OAS_MID")),_xll.BDP($C451,"DUR_ADJ_OAS_MID"),IF(ISNUMBER(_xll.BDP($E451&amp;" ISIN","DUR_ADJ_OAS_MID")),_xll.BDP($E451&amp;" ISIN","DUR_ADJ_OAS_MID")," ")))</f>
        <v>8.7365585144934921E-2</v>
      </c>
      <c r="S451" s="7">
        <f t="shared" ref="S451:S514" si="7">IF(ISNUMBER(N451),Q451*N451,IF(ISNUMBER(R451),J451*R451," "))</f>
        <v>1.4518063477044705E-4</v>
      </c>
      <c r="T451" t="s">
        <v>167</v>
      </c>
      <c r="U451" t="s">
        <v>90</v>
      </c>
      <c r="AG451">
        <v>8.34E-4</v>
      </c>
    </row>
    <row r="452" spans="1:33" x14ac:dyDescent="0.25">
      <c r="A452" t="s">
        <v>1320</v>
      </c>
      <c r="B452" t="s">
        <v>91</v>
      </c>
      <c r="C452" t="s">
        <v>91</v>
      </c>
      <c r="D452" t="s">
        <v>92</v>
      </c>
      <c r="E452" t="s">
        <v>93</v>
      </c>
      <c r="F452" t="s">
        <v>94</v>
      </c>
      <c r="G452" s="1">
        <v>15200000</v>
      </c>
      <c r="H452" s="1">
        <v>99.326847000000001</v>
      </c>
      <c r="I452" s="2">
        <v>15097680.74</v>
      </c>
      <c r="J452" s="3">
        <v>1.2585789999999999E-2</v>
      </c>
      <c r="K452" s="4">
        <v>1199581803.22</v>
      </c>
      <c r="L452" s="5">
        <v>43375001</v>
      </c>
      <c r="M452" s="6">
        <v>27.65606399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f>IF(OR($A452="TUA",$A452="TYA"),"",IF(ISNUMBER(_xll.BDP($C452,"DUR_ADJ_OAS_MID")),_xll.BDP($C452,"DUR_ADJ_OAS_MID"),IF(ISNUMBER(_xll.BDP($E452&amp;" ISIN","DUR_ADJ_OAS_MID")),_xll.BDP($E452&amp;" ISIN","DUR_ADJ_OAS_MID")," ")))</f>
        <v>0.18226203047734024</v>
      </c>
      <c r="S452" s="7">
        <f t="shared" si="7"/>
        <v>2.2939116405614039E-3</v>
      </c>
      <c r="T452" t="s">
        <v>94</v>
      </c>
      <c r="U452" t="s">
        <v>90</v>
      </c>
      <c r="AG452">
        <v>8.34E-4</v>
      </c>
    </row>
    <row r="453" spans="1:33" x14ac:dyDescent="0.25">
      <c r="A453" t="s">
        <v>1320</v>
      </c>
      <c r="B453" t="s">
        <v>95</v>
      </c>
      <c r="C453" t="s">
        <v>95</v>
      </c>
      <c r="D453" t="s">
        <v>96</v>
      </c>
      <c r="E453" t="s">
        <v>97</v>
      </c>
      <c r="F453" t="s">
        <v>98</v>
      </c>
      <c r="G453" s="1">
        <v>60000000</v>
      </c>
      <c r="H453" s="1">
        <v>99.185637</v>
      </c>
      <c r="I453" s="2">
        <v>59511382.200000003</v>
      </c>
      <c r="J453" s="3">
        <v>4.9610109999999999E-2</v>
      </c>
      <c r="K453" s="4">
        <v>1199581803.22</v>
      </c>
      <c r="L453" s="5">
        <v>43375001</v>
      </c>
      <c r="M453" s="6">
        <v>27.65606399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f>IF(OR($A453="TUA",$A453="TYA"),"",IF(ISNUMBER(_xll.BDP($C453,"DUR_ADJ_OAS_MID")),_xll.BDP($C453,"DUR_ADJ_OAS_MID"),IF(ISNUMBER(_xll.BDP($E453&amp;" ISIN","DUR_ADJ_OAS_MID")),_xll.BDP($E453&amp;" ISIN","DUR_ADJ_OAS_MID")," ")))</f>
        <v>0.22003948642706586</v>
      </c>
      <c r="S453" s="7">
        <f t="shared" si="7"/>
        <v>1.0916183125990244E-2</v>
      </c>
      <c r="T453" t="s">
        <v>98</v>
      </c>
      <c r="U453" t="s">
        <v>90</v>
      </c>
      <c r="AG453">
        <v>8.34E-4</v>
      </c>
    </row>
    <row r="454" spans="1:33" x14ac:dyDescent="0.25">
      <c r="A454" t="s">
        <v>1320</v>
      </c>
      <c r="B454" t="s">
        <v>1092</v>
      </c>
      <c r="C454" t="s">
        <v>1092</v>
      </c>
      <c r="D454" t="s">
        <v>1093</v>
      </c>
      <c r="E454" t="s">
        <v>1094</v>
      </c>
      <c r="F454" t="s">
        <v>1095</v>
      </c>
      <c r="G454" s="1">
        <v>6500000</v>
      </c>
      <c r="H454" s="1">
        <v>99.236417000000003</v>
      </c>
      <c r="I454" s="2">
        <v>6450367.1100000003</v>
      </c>
      <c r="J454" s="3">
        <v>5.3771799999999996E-3</v>
      </c>
      <c r="K454" s="4">
        <v>1199581803.22</v>
      </c>
      <c r="L454" s="5">
        <v>43375001</v>
      </c>
      <c r="M454" s="6">
        <v>27.65606399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f>IF(OR($A454="TUA",$A454="TYA"),"",IF(ISNUMBER(_xll.BDP($C454,"DUR_ADJ_OAS_MID")),_xll.BDP($C454,"DUR_ADJ_OAS_MID"),IF(ISNUMBER(_xll.BDP($E454&amp;" ISIN","DUR_ADJ_OAS_MID")),_xll.BDP($E454&amp;" ISIN","DUR_ADJ_OAS_MID")," ")))</f>
        <v>0.20654869889311822</v>
      </c>
      <c r="S454" s="7">
        <f t="shared" si="7"/>
        <v>1.1106495327140975E-3</v>
      </c>
      <c r="T454" t="s">
        <v>1095</v>
      </c>
      <c r="U454" t="s">
        <v>90</v>
      </c>
      <c r="AG454">
        <v>8.34E-4</v>
      </c>
    </row>
    <row r="455" spans="1:33" x14ac:dyDescent="0.25">
      <c r="A455" t="s">
        <v>1320</v>
      </c>
      <c r="B455" t="s">
        <v>172</v>
      </c>
      <c r="C455" t="s">
        <v>172</v>
      </c>
      <c r="D455" t="s">
        <v>173</v>
      </c>
      <c r="E455" t="s">
        <v>174</v>
      </c>
      <c r="F455" t="s">
        <v>175</v>
      </c>
      <c r="G455" s="1">
        <v>34000000</v>
      </c>
      <c r="H455" s="1">
        <v>98.839749999999995</v>
      </c>
      <c r="I455" s="2">
        <v>33605515</v>
      </c>
      <c r="J455" s="3">
        <v>2.8014359999999999E-2</v>
      </c>
      <c r="K455" s="4">
        <v>1199581803.22</v>
      </c>
      <c r="L455" s="5">
        <v>43375001</v>
      </c>
      <c r="M455" s="6">
        <v>27.65606399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f>IF(OR($A455="TUA",$A455="TYA"),"",IF(ISNUMBER(_xll.BDP($C455,"DUR_ADJ_OAS_MID")),_xll.BDP($C455,"DUR_ADJ_OAS_MID"),IF(ISNUMBER(_xll.BDP($E455&amp;" ISIN","DUR_ADJ_OAS_MID")),_xll.BDP($E455&amp;" ISIN","DUR_ADJ_OAS_MID")," ")))</f>
        <v>0.31406061246092537</v>
      </c>
      <c r="S455" s="7">
        <f t="shared" si="7"/>
        <v>8.7982070593008496E-3</v>
      </c>
      <c r="T455" t="s">
        <v>175</v>
      </c>
      <c r="U455" t="s">
        <v>90</v>
      </c>
      <c r="AG455">
        <v>8.34E-4</v>
      </c>
    </row>
    <row r="456" spans="1:33" x14ac:dyDescent="0.25">
      <c r="A456" t="s">
        <v>1320</v>
      </c>
      <c r="B456" t="s">
        <v>99</v>
      </c>
      <c r="C456" t="s">
        <v>99</v>
      </c>
      <c r="G456" s="1">
        <v>36906503.920000017</v>
      </c>
      <c r="H456" s="1">
        <v>1</v>
      </c>
      <c r="I456" s="2">
        <v>36906503.920000017</v>
      </c>
      <c r="J456" s="3">
        <v>3.0766140000000001E-2</v>
      </c>
      <c r="K456" s="4">
        <v>1199581803.22</v>
      </c>
      <c r="L456" s="5">
        <v>43375001</v>
      </c>
      <c r="M456" s="6">
        <v>27.65606399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99</v>
      </c>
      <c r="U456" t="s">
        <v>99</v>
      </c>
      <c r="AG456">
        <v>8.34E-4</v>
      </c>
    </row>
    <row r="457" spans="1:33" x14ac:dyDescent="0.25">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row>
    <row r="458" spans="1:33" x14ac:dyDescent="0.25">
      <c r="A458" t="s">
        <v>1666</v>
      </c>
      <c r="B458" t="s">
        <v>1667</v>
      </c>
      <c r="C458" t="s">
        <v>1668</v>
      </c>
      <c r="D458" t="s">
        <v>1669</v>
      </c>
      <c r="E458" t="s">
        <v>1670</v>
      </c>
      <c r="F458" t="s">
        <v>1671</v>
      </c>
      <c r="G458" s="1">
        <v>16000</v>
      </c>
      <c r="H458" s="1">
        <v>688.32</v>
      </c>
      <c r="I458" s="2">
        <v>11013120</v>
      </c>
      <c r="J458" s="3">
        <v>0.85112785999999996</v>
      </c>
      <c r="K458" s="4">
        <v>12939442.529999999</v>
      </c>
      <c r="L458" s="5">
        <v>500001</v>
      </c>
      <c r="M458" s="6">
        <v>25.8788333</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1671</v>
      </c>
      <c r="U458" t="s">
        <v>41</v>
      </c>
    </row>
    <row r="459" spans="1:33" x14ac:dyDescent="0.25">
      <c r="A459" t="s">
        <v>1666</v>
      </c>
      <c r="B459" t="s">
        <v>1672</v>
      </c>
      <c r="C459" t="s">
        <v>1673</v>
      </c>
      <c r="F459" t="s">
        <v>1672</v>
      </c>
      <c r="G459" s="1">
        <v>6</v>
      </c>
      <c r="H459" s="1">
        <v>6910</v>
      </c>
      <c r="I459" s="2">
        <v>2073000</v>
      </c>
      <c r="J459" s="3">
        <v>0.16020783</v>
      </c>
      <c r="K459" s="4">
        <v>12939442.529999999</v>
      </c>
      <c r="L459" s="5">
        <v>500001</v>
      </c>
      <c r="M459" s="6">
        <v>25.8788333</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1674</v>
      </c>
      <c r="U459" t="s">
        <v>45</v>
      </c>
    </row>
    <row r="460" spans="1:33" x14ac:dyDescent="0.25">
      <c r="A460" t="s">
        <v>1666</v>
      </c>
      <c r="B460" t="s">
        <v>1675</v>
      </c>
      <c r="C460" t="s">
        <v>1676</v>
      </c>
      <c r="F460" t="s">
        <v>1675</v>
      </c>
      <c r="G460" s="1">
        <v>20700</v>
      </c>
      <c r="H460" s="1">
        <v>27.64</v>
      </c>
      <c r="I460" s="2">
        <v>572148</v>
      </c>
      <c r="J460" s="3">
        <v>4.4217359999999997E-2</v>
      </c>
      <c r="K460" s="4">
        <v>12939442.529999999</v>
      </c>
      <c r="L460" s="5">
        <v>500001</v>
      </c>
      <c r="M460" s="6">
        <v>25.8788333</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1675</v>
      </c>
      <c r="U460" t="s">
        <v>76</v>
      </c>
    </row>
    <row r="461" spans="1:33" x14ac:dyDescent="0.25">
      <c r="A461" t="s">
        <v>1666</v>
      </c>
      <c r="B461" t="s">
        <v>1677</v>
      </c>
      <c r="C461" t="s">
        <v>1676</v>
      </c>
      <c r="F461" t="s">
        <v>1677</v>
      </c>
      <c r="G461" s="1">
        <v>23500</v>
      </c>
      <c r="H461" s="1">
        <v>27.64</v>
      </c>
      <c r="I461" s="2">
        <v>649540</v>
      </c>
      <c r="J461" s="3">
        <v>5.0198449999999999E-2</v>
      </c>
      <c r="K461" s="4">
        <v>12939442.529999999</v>
      </c>
      <c r="L461" s="5">
        <v>500001</v>
      </c>
      <c r="M461" s="6">
        <v>25.8788333</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1677</v>
      </c>
      <c r="U461" t="s">
        <v>76</v>
      </c>
    </row>
    <row r="462" spans="1:33" x14ac:dyDescent="0.25">
      <c r="A462" t="s">
        <v>1666</v>
      </c>
      <c r="B462" t="s">
        <v>1678</v>
      </c>
      <c r="C462" t="s">
        <v>1676</v>
      </c>
      <c r="F462" t="s">
        <v>1678</v>
      </c>
      <c r="G462" s="1">
        <v>125000</v>
      </c>
      <c r="H462" s="1">
        <v>27.64</v>
      </c>
      <c r="I462" s="2">
        <v>3455000</v>
      </c>
      <c r="J462" s="3">
        <v>0.26701304999999997</v>
      </c>
      <c r="K462" s="4">
        <v>12939442.529999999</v>
      </c>
      <c r="L462" s="5">
        <v>500001</v>
      </c>
      <c r="M462" s="6">
        <v>25.8788333</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1678</v>
      </c>
      <c r="U462" t="s">
        <v>76</v>
      </c>
    </row>
    <row r="463" spans="1:33" x14ac:dyDescent="0.25">
      <c r="A463" t="s">
        <v>1666</v>
      </c>
      <c r="B463" t="s">
        <v>1678</v>
      </c>
      <c r="C463" t="s">
        <v>1676</v>
      </c>
      <c r="F463" t="s">
        <v>1679</v>
      </c>
      <c r="G463" s="1">
        <v>43000</v>
      </c>
      <c r="H463" s="1">
        <v>27.64</v>
      </c>
      <c r="I463" s="2">
        <v>1188520</v>
      </c>
      <c r="J463" s="3">
        <v>9.1852489999999995E-2</v>
      </c>
      <c r="K463" s="4">
        <v>12939442.529999999</v>
      </c>
      <c r="L463" s="5">
        <v>500001</v>
      </c>
      <c r="M463" s="6">
        <v>25.8788333</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1679</v>
      </c>
      <c r="U463" t="s">
        <v>76</v>
      </c>
    </row>
    <row r="464" spans="1:33" x14ac:dyDescent="0.25">
      <c r="A464" t="s">
        <v>1666</v>
      </c>
      <c r="B464" t="s">
        <v>1680</v>
      </c>
      <c r="C464" t="s">
        <v>1676</v>
      </c>
      <c r="F464" t="s">
        <v>1680</v>
      </c>
      <c r="G464" s="1">
        <v>94020</v>
      </c>
      <c r="H464" s="1">
        <v>27.64</v>
      </c>
      <c r="I464" s="2">
        <v>2598712.7999999998</v>
      </c>
      <c r="J464" s="3">
        <v>0.20083653000000001</v>
      </c>
      <c r="K464" s="4">
        <v>12939442.529999999</v>
      </c>
      <c r="L464" s="5">
        <v>500001</v>
      </c>
      <c r="M464" s="6">
        <v>25.8788333</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1680</v>
      </c>
      <c r="U464" t="s">
        <v>76</v>
      </c>
    </row>
    <row r="465" spans="1:21" x14ac:dyDescent="0.25">
      <c r="A465" t="s">
        <v>1666</v>
      </c>
      <c r="B465" t="s">
        <v>1681</v>
      </c>
      <c r="C465" t="s">
        <v>1676</v>
      </c>
      <c r="F465" t="s">
        <v>1681</v>
      </c>
      <c r="G465" s="1">
        <v>26000</v>
      </c>
      <c r="H465" s="1">
        <v>27.64</v>
      </c>
      <c r="I465" s="2">
        <v>718640</v>
      </c>
      <c r="J465" s="3">
        <v>5.5538709999999998E-2</v>
      </c>
      <c r="K465" s="4">
        <v>12939442.529999999</v>
      </c>
      <c r="L465" s="5">
        <v>500001</v>
      </c>
      <c r="M465" s="6">
        <v>25.8788333</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1681</v>
      </c>
      <c r="U465" t="s">
        <v>76</v>
      </c>
    </row>
    <row r="466" spans="1:21" x14ac:dyDescent="0.25">
      <c r="A466" t="s">
        <v>1666</v>
      </c>
      <c r="B466" t="s">
        <v>1682</v>
      </c>
      <c r="C466" t="s">
        <v>1676</v>
      </c>
      <c r="F466" t="s">
        <v>1682</v>
      </c>
      <c r="G466" s="1">
        <v>23000</v>
      </c>
      <c r="H466" s="1">
        <v>27.64</v>
      </c>
      <c r="I466" s="2">
        <v>635720</v>
      </c>
      <c r="J466" s="3">
        <v>4.9130399999999998E-2</v>
      </c>
      <c r="K466" s="4">
        <v>12939442.529999999</v>
      </c>
      <c r="L466" s="5">
        <v>500001</v>
      </c>
      <c r="M466" s="6">
        <v>25.8788333</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1682</v>
      </c>
      <c r="U466" t="s">
        <v>76</v>
      </c>
    </row>
    <row r="467" spans="1:21" x14ac:dyDescent="0.25">
      <c r="A467" t="s">
        <v>1666</v>
      </c>
      <c r="B467" t="s">
        <v>1683</v>
      </c>
      <c r="C467" t="s">
        <v>1676</v>
      </c>
      <c r="F467" t="s">
        <v>1683</v>
      </c>
      <c r="G467" s="1">
        <v>25000</v>
      </c>
      <c r="H467" s="1">
        <v>27.64</v>
      </c>
      <c r="I467" s="2">
        <v>691000</v>
      </c>
      <c r="J467" s="3">
        <v>5.3402610000000003E-2</v>
      </c>
      <c r="K467" s="4">
        <v>12939442.529999999</v>
      </c>
      <c r="L467" s="5">
        <v>500001</v>
      </c>
      <c r="M467" s="6">
        <v>25.8788333</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1683</v>
      </c>
      <c r="U467" t="s">
        <v>76</v>
      </c>
    </row>
    <row r="468" spans="1:21" x14ac:dyDescent="0.25">
      <c r="A468" t="s">
        <v>1666</v>
      </c>
      <c r="B468" t="s">
        <v>1684</v>
      </c>
      <c r="C468" t="s">
        <v>1676</v>
      </c>
      <c r="F468" t="s">
        <v>1684</v>
      </c>
      <c r="G468" s="1">
        <v>25000</v>
      </c>
      <c r="H468" s="1">
        <v>27.64</v>
      </c>
      <c r="I468" s="2">
        <v>691000</v>
      </c>
      <c r="J468" s="3">
        <v>5.3402610000000003E-2</v>
      </c>
      <c r="K468" s="4">
        <v>12939442.529999999</v>
      </c>
      <c r="L468" s="5">
        <v>500001</v>
      </c>
      <c r="M468" s="6">
        <v>25.8788333</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1684</v>
      </c>
      <c r="U468" t="s">
        <v>76</v>
      </c>
    </row>
    <row r="469" spans="1:21" x14ac:dyDescent="0.25">
      <c r="A469" t="s">
        <v>1666</v>
      </c>
      <c r="B469" t="s">
        <v>1685</v>
      </c>
      <c r="C469" t="s">
        <v>1676</v>
      </c>
      <c r="F469" t="s">
        <v>1685</v>
      </c>
      <c r="G469" s="1">
        <v>70000</v>
      </c>
      <c r="H469" s="1">
        <v>27.64</v>
      </c>
      <c r="I469" s="2">
        <v>1934800</v>
      </c>
      <c r="J469" s="3">
        <v>0.14952731</v>
      </c>
      <c r="K469" s="4">
        <v>12939442.529999999</v>
      </c>
      <c r="L469" s="5">
        <v>500001</v>
      </c>
      <c r="M469" s="6">
        <v>25.8788333</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1685</v>
      </c>
      <c r="U469" t="s">
        <v>76</v>
      </c>
    </row>
    <row r="470" spans="1:21" x14ac:dyDescent="0.25">
      <c r="A470" t="s">
        <v>1666</v>
      </c>
      <c r="B470" t="s">
        <v>1686</v>
      </c>
      <c r="C470" t="s">
        <v>1687</v>
      </c>
      <c r="F470" t="s">
        <v>1687</v>
      </c>
      <c r="G470" s="1">
        <v>-2505830</v>
      </c>
      <c r="H470" s="1">
        <v>100</v>
      </c>
      <c r="I470" s="2">
        <v>-2505830</v>
      </c>
      <c r="J470" s="3">
        <v>-0.19365826999999999</v>
      </c>
      <c r="K470" s="4">
        <v>12939442.529999999</v>
      </c>
      <c r="L470" s="5">
        <v>500001</v>
      </c>
      <c r="M470" s="6">
        <v>25.8788333</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1687</v>
      </c>
      <c r="U470" t="s">
        <v>76</v>
      </c>
    </row>
    <row r="471" spans="1:21" x14ac:dyDescent="0.25">
      <c r="A471" t="s">
        <v>1666</v>
      </c>
      <c r="B471" t="s">
        <v>1688</v>
      </c>
      <c r="C471" t="s">
        <v>1689</v>
      </c>
      <c r="F471" t="s">
        <v>1689</v>
      </c>
      <c r="G471" s="1">
        <v>-615710</v>
      </c>
      <c r="H471" s="1">
        <v>100</v>
      </c>
      <c r="I471" s="2">
        <v>-615710</v>
      </c>
      <c r="J471" s="3">
        <v>-4.7583970000000003E-2</v>
      </c>
      <c r="K471" s="4">
        <v>12939442.529999999</v>
      </c>
      <c r="L471" s="5">
        <v>500001</v>
      </c>
      <c r="M471" s="6">
        <v>25.8788333</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1689</v>
      </c>
      <c r="U471" t="s">
        <v>76</v>
      </c>
    </row>
    <row r="472" spans="1:21" x14ac:dyDescent="0.25">
      <c r="A472" t="s">
        <v>1666</v>
      </c>
      <c r="B472" t="s">
        <v>1690</v>
      </c>
      <c r="C472" t="s">
        <v>1691</v>
      </c>
      <c r="F472" t="s">
        <v>1691</v>
      </c>
      <c r="G472" s="1">
        <v>-640647</v>
      </c>
      <c r="H472" s="1">
        <v>100</v>
      </c>
      <c r="I472" s="2">
        <v>-640647</v>
      </c>
      <c r="J472" s="3">
        <v>-4.951117E-2</v>
      </c>
      <c r="K472" s="4">
        <v>12939442.529999999</v>
      </c>
      <c r="L472" s="5">
        <v>500001</v>
      </c>
      <c r="M472" s="6">
        <v>25.8788333</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1691</v>
      </c>
      <c r="U472" t="s">
        <v>76</v>
      </c>
    </row>
    <row r="473" spans="1:21" x14ac:dyDescent="0.25">
      <c r="A473" t="s">
        <v>1666</v>
      </c>
      <c r="B473" t="s">
        <v>1688</v>
      </c>
      <c r="C473" t="s">
        <v>1692</v>
      </c>
      <c r="F473" t="s">
        <v>1692</v>
      </c>
      <c r="G473" s="1">
        <v>-705120</v>
      </c>
      <c r="H473" s="1">
        <v>100</v>
      </c>
      <c r="I473" s="2">
        <v>-705120</v>
      </c>
      <c r="J473" s="3">
        <v>-5.4493850000000003E-2</v>
      </c>
      <c r="K473" s="4">
        <v>12939442.529999999</v>
      </c>
      <c r="L473" s="5">
        <v>500001</v>
      </c>
      <c r="M473" s="6">
        <v>25.8788333</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1692</v>
      </c>
      <c r="U473" t="s">
        <v>76</v>
      </c>
    </row>
    <row r="474" spans="1:21" x14ac:dyDescent="0.25">
      <c r="A474" t="s">
        <v>1666</v>
      </c>
      <c r="B474" t="s">
        <v>1688</v>
      </c>
      <c r="C474" t="s">
        <v>1693</v>
      </c>
      <c r="F474" t="s">
        <v>1693</v>
      </c>
      <c r="G474" s="1">
        <v>-563454</v>
      </c>
      <c r="H474" s="1">
        <v>100</v>
      </c>
      <c r="I474" s="2">
        <v>-563454</v>
      </c>
      <c r="J474" s="3">
        <v>-4.3545460000000001E-2</v>
      </c>
      <c r="K474" s="4">
        <v>12939442.529999999</v>
      </c>
      <c r="L474" s="5">
        <v>500001</v>
      </c>
      <c r="M474" s="6">
        <v>25.8788333</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1693</v>
      </c>
      <c r="U474" t="s">
        <v>76</v>
      </c>
    </row>
    <row r="475" spans="1:21" x14ac:dyDescent="0.25">
      <c r="A475" t="s">
        <v>1666</v>
      </c>
      <c r="B475" t="s">
        <v>1688</v>
      </c>
      <c r="C475" t="s">
        <v>1694</v>
      </c>
      <c r="F475" t="s">
        <v>1694</v>
      </c>
      <c r="G475" s="1">
        <v>-692750</v>
      </c>
      <c r="H475" s="1">
        <v>100</v>
      </c>
      <c r="I475" s="2">
        <v>-692750</v>
      </c>
      <c r="J475" s="3">
        <v>-5.353786E-2</v>
      </c>
      <c r="K475" s="4">
        <v>12939442.529999999</v>
      </c>
      <c r="L475" s="5">
        <v>500001</v>
      </c>
      <c r="M475" s="6">
        <v>25.8788333</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1694</v>
      </c>
      <c r="U475" t="s">
        <v>76</v>
      </c>
    </row>
    <row r="476" spans="1:21" x14ac:dyDescent="0.25">
      <c r="A476" t="s">
        <v>1666</v>
      </c>
      <c r="B476" t="s">
        <v>1688</v>
      </c>
      <c r="C476" t="s">
        <v>1695</v>
      </c>
      <c r="F476" t="s">
        <v>1695</v>
      </c>
      <c r="G476" s="1">
        <v>-689000</v>
      </c>
      <c r="H476" s="1">
        <v>100</v>
      </c>
      <c r="I476" s="2">
        <v>-689000</v>
      </c>
      <c r="J476" s="3">
        <v>-5.3248040000000003E-2</v>
      </c>
      <c r="K476" s="4">
        <v>12939442.529999999</v>
      </c>
      <c r="L476" s="5">
        <v>500001</v>
      </c>
      <c r="M476" s="6">
        <v>25.8788333</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1695</v>
      </c>
      <c r="U476" t="s">
        <v>76</v>
      </c>
    </row>
    <row r="477" spans="1:21" x14ac:dyDescent="0.25">
      <c r="A477" t="s">
        <v>1666</v>
      </c>
      <c r="B477" t="s">
        <v>1696</v>
      </c>
      <c r="C477" t="s">
        <v>1697</v>
      </c>
      <c r="F477" t="s">
        <v>1697</v>
      </c>
      <c r="G477" s="1">
        <v>-3486925</v>
      </c>
      <c r="H477" s="1">
        <v>100</v>
      </c>
      <c r="I477" s="2">
        <v>-3486925</v>
      </c>
      <c r="J477" s="3">
        <v>-0.26948031</v>
      </c>
      <c r="K477" s="4">
        <v>12939442.529999999</v>
      </c>
      <c r="L477" s="5">
        <v>500001</v>
      </c>
      <c r="M477" s="6">
        <v>25.8788333</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1697</v>
      </c>
      <c r="U477" t="s">
        <v>76</v>
      </c>
    </row>
    <row r="478" spans="1:21" x14ac:dyDescent="0.25">
      <c r="A478" t="s">
        <v>1666</v>
      </c>
      <c r="B478" t="s">
        <v>1698</v>
      </c>
      <c r="C478" t="s">
        <v>1699</v>
      </c>
      <c r="F478" t="s">
        <v>1699</v>
      </c>
      <c r="G478" s="1">
        <v>-1934100</v>
      </c>
      <c r="H478" s="1">
        <v>100</v>
      </c>
      <c r="I478" s="2">
        <v>-1934100</v>
      </c>
      <c r="J478" s="3">
        <v>-0.14947321</v>
      </c>
      <c r="K478" s="4">
        <v>12939442.529999999</v>
      </c>
      <c r="L478" s="5">
        <v>500001</v>
      </c>
      <c r="M478" s="6">
        <v>25.8788333</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1699</v>
      </c>
      <c r="U478" t="s">
        <v>76</v>
      </c>
    </row>
    <row r="479" spans="1:21" x14ac:dyDescent="0.25">
      <c r="A479" t="s">
        <v>1666</v>
      </c>
      <c r="B479" t="s">
        <v>1700</v>
      </c>
      <c r="C479" t="s">
        <v>1701</v>
      </c>
      <c r="F479" t="s">
        <v>1701</v>
      </c>
      <c r="G479" s="1">
        <v>-1186370</v>
      </c>
      <c r="H479" s="1">
        <v>100</v>
      </c>
      <c r="I479" s="2">
        <v>-1186370</v>
      </c>
      <c r="J479" s="3">
        <v>-9.1686329999999996E-2</v>
      </c>
      <c r="K479" s="4">
        <v>12939442.529999999</v>
      </c>
      <c r="L479" s="5">
        <v>500001</v>
      </c>
      <c r="M479" s="6">
        <v>25.8788333</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1701</v>
      </c>
      <c r="U479" t="s">
        <v>76</v>
      </c>
    </row>
    <row r="480" spans="1:21" x14ac:dyDescent="0.25">
      <c r="A480" t="s">
        <v>1666</v>
      </c>
      <c r="B480" t="s">
        <v>86</v>
      </c>
      <c r="C480" t="s">
        <v>86</v>
      </c>
      <c r="D480" t="s">
        <v>87</v>
      </c>
      <c r="E480" t="s">
        <v>88</v>
      </c>
      <c r="F480" t="s">
        <v>89</v>
      </c>
      <c r="G480" s="1">
        <v>250000</v>
      </c>
      <c r="H480" s="1">
        <v>99.599028000000004</v>
      </c>
      <c r="I480" s="2">
        <v>248997.57</v>
      </c>
      <c r="J480" s="3">
        <v>1.9243300000000001E-2</v>
      </c>
      <c r="K480" s="4">
        <v>12939442.529999999</v>
      </c>
      <c r="L480" s="5">
        <v>500001</v>
      </c>
      <c r="M480" s="6">
        <v>25.8788333</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f>IF(OR($A480="TUA",$A480="TYA"),"",IF(ISNUMBER(_xll.BDP($C480,"DUR_ADJ_OAS_MID")),_xll.BDP($C480,"DUR_ADJ_OAS_MID"),IF(ISNUMBER(_xll.BDP($E480&amp;" ISIN","DUR_ADJ_OAS_MID")),_xll.BDP($E480&amp;" ISIN","DUR_ADJ_OAS_MID")," ")))</f>
        <v>0.10635628752911803</v>
      </c>
      <c r="S480" s="7">
        <f t="shared" si="7"/>
        <v>2.046645947809077E-3</v>
      </c>
      <c r="T480" t="s">
        <v>89</v>
      </c>
      <c r="U480" t="s">
        <v>90</v>
      </c>
    </row>
    <row r="481" spans="1:33" x14ac:dyDescent="0.25">
      <c r="A481" t="s">
        <v>1666</v>
      </c>
      <c r="B481" t="s">
        <v>1702</v>
      </c>
      <c r="C481" t="s">
        <v>1702</v>
      </c>
      <c r="D481" t="s">
        <v>1703</v>
      </c>
      <c r="E481" t="s">
        <v>1704</v>
      </c>
      <c r="F481" t="s">
        <v>1705</v>
      </c>
      <c r="G481" s="1">
        <v>600000</v>
      </c>
      <c r="H481" s="1">
        <v>99.256249999999994</v>
      </c>
      <c r="I481" s="2">
        <v>595537.5</v>
      </c>
      <c r="J481" s="3">
        <v>4.6024969999999998E-2</v>
      </c>
      <c r="K481" s="4">
        <v>12939442.529999999</v>
      </c>
      <c r="L481" s="5">
        <v>500001</v>
      </c>
      <c r="M481" s="6">
        <v>25.8788333</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f>IF(OR($A481="TUA",$A481="TYA"),"",IF(ISNUMBER(_xll.BDP($C481,"DUR_ADJ_OAS_MID")),_xll.BDP($C481,"DUR_ADJ_OAS_MID"),IF(ISNUMBER(_xll.BDP($E481&amp;" ISIN","DUR_ADJ_OAS_MID")),_xll.BDP($E481&amp;" ISIN","DUR_ADJ_OAS_MID")," ")))</f>
        <v>0.2011545165117225</v>
      </c>
      <c r="S481" s="7">
        <f t="shared" si="7"/>
        <v>9.2581305878165331E-3</v>
      </c>
      <c r="T481" t="s">
        <v>1705</v>
      </c>
      <c r="U481" t="s">
        <v>90</v>
      </c>
    </row>
    <row r="482" spans="1:33" x14ac:dyDescent="0.25">
      <c r="A482" t="s">
        <v>1666</v>
      </c>
      <c r="B482" t="s">
        <v>1706</v>
      </c>
      <c r="C482" t="s">
        <v>1706</v>
      </c>
      <c r="D482" t="s">
        <v>1707</v>
      </c>
      <c r="E482" t="s">
        <v>1708</v>
      </c>
      <c r="F482" t="s">
        <v>1709</v>
      </c>
      <c r="G482" s="1">
        <v>400000</v>
      </c>
      <c r="H482" s="1">
        <v>98.979298999999997</v>
      </c>
      <c r="I482" s="2">
        <v>395917.2</v>
      </c>
      <c r="J482" s="3">
        <v>3.0597699999999999E-2</v>
      </c>
      <c r="K482" s="4">
        <v>12939442.529999999</v>
      </c>
      <c r="L482" s="5">
        <v>500001</v>
      </c>
      <c r="M482" s="6">
        <v>25.8788333</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f>IF(OR($A482="TUA",$A482="TYA"),"",IF(ISNUMBER(_xll.BDP($C482,"DUR_ADJ_OAS_MID")),_xll.BDP($C482,"DUR_ADJ_OAS_MID"),IF(ISNUMBER(_xll.BDP($E482&amp;" ISIN","DUR_ADJ_OAS_MID")),_xll.BDP($E482&amp;" ISIN","DUR_ADJ_OAS_MID")," ")))</f>
        <v>0.2765148069150446</v>
      </c>
      <c r="S482" s="7">
        <f t="shared" si="7"/>
        <v>8.460717107544459E-3</v>
      </c>
      <c r="T482" t="s">
        <v>1709</v>
      </c>
      <c r="U482" t="s">
        <v>90</v>
      </c>
    </row>
    <row r="483" spans="1:33" x14ac:dyDescent="0.25">
      <c r="A483" t="s">
        <v>1666</v>
      </c>
      <c r="B483" t="s">
        <v>99</v>
      </c>
      <c r="C483" t="s">
        <v>99</v>
      </c>
      <c r="G483" s="1">
        <v>570695.46</v>
      </c>
      <c r="H483" s="1">
        <v>1</v>
      </c>
      <c r="I483" s="2">
        <v>570695.46</v>
      </c>
      <c r="J483" s="3">
        <v>4.4105100000000001E-2</v>
      </c>
      <c r="K483" s="4">
        <v>12939442.529999999</v>
      </c>
      <c r="L483" s="5">
        <v>500001</v>
      </c>
      <c r="M483" s="6">
        <v>25.8788333</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99</v>
      </c>
      <c r="U483" t="s">
        <v>99</v>
      </c>
    </row>
    <row r="484" spans="1:33" x14ac:dyDescent="0.25">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row>
    <row r="485" spans="1:33" x14ac:dyDescent="0.25">
      <c r="A485" t="s">
        <v>1710</v>
      </c>
      <c r="B485" t="s">
        <v>1711</v>
      </c>
      <c r="C485" t="s">
        <v>1711</v>
      </c>
      <c r="G485" s="1">
        <v>40000000</v>
      </c>
      <c r="H485" s="1">
        <v>0.67627899999999996</v>
      </c>
      <c r="I485" s="2">
        <v>-27051172.025842</v>
      </c>
      <c r="J485" s="3">
        <v>0.46376299999999998</v>
      </c>
      <c r="K485" s="4">
        <v>58329685.670000002</v>
      </c>
      <c r="L485" s="5">
        <v>2100001</v>
      </c>
      <c r="M485" s="6">
        <v>27.776028</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1712</v>
      </c>
      <c r="U485" t="s">
        <v>1713</v>
      </c>
      <c r="AG485">
        <v>-7.5000000000000002E-4</v>
      </c>
    </row>
    <row r="486" spans="1:33" x14ac:dyDescent="0.25">
      <c r="A486" t="s">
        <v>1710</v>
      </c>
      <c r="B486" t="s">
        <v>1714</v>
      </c>
      <c r="C486" t="s">
        <v>1714</v>
      </c>
      <c r="G486" s="1">
        <v>-54000000</v>
      </c>
      <c r="H486" s="1">
        <v>0.72473500000000002</v>
      </c>
      <c r="I486" s="2">
        <v>39135709.595641002</v>
      </c>
      <c r="J486" s="3">
        <v>-0.67093999999999998</v>
      </c>
      <c r="K486" s="4">
        <v>58329685.670000002</v>
      </c>
      <c r="L486" s="5">
        <v>2100001</v>
      </c>
      <c r="M486" s="6">
        <v>27.776028</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1715</v>
      </c>
      <c r="U486" t="s">
        <v>1713</v>
      </c>
      <c r="AG486">
        <v>-7.5000000000000002E-4</v>
      </c>
    </row>
    <row r="487" spans="1:33" x14ac:dyDescent="0.25">
      <c r="A487" t="s">
        <v>1710</v>
      </c>
      <c r="B487" t="s">
        <v>1716</v>
      </c>
      <c r="C487" t="s">
        <v>1716</v>
      </c>
      <c r="G487" s="1">
        <v>-31046000</v>
      </c>
      <c r="H487" s="1">
        <v>1.264761</v>
      </c>
      <c r="I487" s="2">
        <v>39265780.743502997</v>
      </c>
      <c r="J487" s="3">
        <v>-0.67317000000000005</v>
      </c>
      <c r="K487" s="4">
        <v>58329685.670000002</v>
      </c>
      <c r="L487" s="5">
        <v>2100001</v>
      </c>
      <c r="M487" s="6">
        <v>27.776028</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1717</v>
      </c>
      <c r="U487" t="s">
        <v>1713</v>
      </c>
      <c r="AG487">
        <v>-7.5000000000000002E-4</v>
      </c>
    </row>
    <row r="488" spans="1:33" x14ac:dyDescent="0.25">
      <c r="A488" t="s">
        <v>1710</v>
      </c>
      <c r="B488" t="s">
        <v>1718</v>
      </c>
      <c r="C488" t="s">
        <v>1718</v>
      </c>
      <c r="G488" s="1">
        <v>-28920000</v>
      </c>
      <c r="H488" s="1">
        <v>1.3425050000000001</v>
      </c>
      <c r="I488" s="2">
        <v>38825254.136258997</v>
      </c>
      <c r="J488" s="3">
        <v>-0.66561700000000001</v>
      </c>
      <c r="K488" s="4">
        <v>58329685.670000002</v>
      </c>
      <c r="L488" s="5">
        <v>2100001</v>
      </c>
      <c r="M488" s="6">
        <v>27.776028</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1719</v>
      </c>
      <c r="U488" t="s">
        <v>1713</v>
      </c>
      <c r="AG488">
        <v>-7.5000000000000002E-4</v>
      </c>
    </row>
    <row r="489" spans="1:33" x14ac:dyDescent="0.25">
      <c r="A489" t="s">
        <v>1710</v>
      </c>
      <c r="B489" t="s">
        <v>1720</v>
      </c>
      <c r="C489" t="s">
        <v>1720</v>
      </c>
      <c r="G489" s="1">
        <v>4589190000</v>
      </c>
      <c r="H489" s="1">
        <v>6.3439999999999998E-3</v>
      </c>
      <c r="I489" s="2">
        <v>-29115872.759576999</v>
      </c>
      <c r="J489" s="3">
        <v>0.49915999999999999</v>
      </c>
      <c r="K489" s="4">
        <v>58329685.670000002</v>
      </c>
      <c r="L489" s="5">
        <v>2100001</v>
      </c>
      <c r="M489" s="6">
        <v>27.776028</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1721</v>
      </c>
      <c r="U489" t="s">
        <v>1713</v>
      </c>
      <c r="AG489">
        <v>-7.5000000000000002E-4</v>
      </c>
    </row>
    <row r="490" spans="1:33" x14ac:dyDescent="0.25">
      <c r="A490" t="s">
        <v>1710</v>
      </c>
      <c r="B490" t="s">
        <v>1722</v>
      </c>
      <c r="C490" t="s">
        <v>1722</v>
      </c>
      <c r="G490" s="1">
        <v>313450000</v>
      </c>
      <c r="H490" s="1">
        <v>0.100352</v>
      </c>
      <c r="I490" s="2">
        <v>-31455209.617938001</v>
      </c>
      <c r="J490" s="3">
        <v>0.53926600000000002</v>
      </c>
      <c r="K490" s="4">
        <v>58329685.670000002</v>
      </c>
      <c r="L490" s="5">
        <v>2100001</v>
      </c>
      <c r="M490" s="6">
        <v>27.776028</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1723</v>
      </c>
      <c r="U490" t="s">
        <v>1713</v>
      </c>
      <c r="AG490">
        <v>-7.5000000000000002E-4</v>
      </c>
    </row>
    <row r="491" spans="1:33" x14ac:dyDescent="0.25">
      <c r="A491" t="s">
        <v>1710</v>
      </c>
      <c r="B491" t="s">
        <v>1724</v>
      </c>
      <c r="C491" t="s">
        <v>1724</v>
      </c>
      <c r="G491" s="1">
        <v>267000000</v>
      </c>
      <c r="H491" s="1">
        <v>0.110124</v>
      </c>
      <c r="I491" s="2">
        <v>-29403055.208696</v>
      </c>
      <c r="J491" s="3">
        <v>0.50408399999999998</v>
      </c>
      <c r="K491" s="4">
        <v>58329685.670000002</v>
      </c>
      <c r="L491" s="5">
        <v>2100001</v>
      </c>
      <c r="M491" s="6">
        <v>27.776028</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1725</v>
      </c>
      <c r="U491" t="s">
        <v>1713</v>
      </c>
      <c r="AG491">
        <v>-7.5000000000000002E-4</v>
      </c>
    </row>
    <row r="492" spans="1:33" x14ac:dyDescent="0.25">
      <c r="A492" t="s">
        <v>1710</v>
      </c>
      <c r="B492" t="s">
        <v>1726</v>
      </c>
      <c r="C492" t="s">
        <v>1726</v>
      </c>
      <c r="G492" s="1">
        <v>78076655.760000005</v>
      </c>
      <c r="H492" s="1">
        <v>5.3840700000000004</v>
      </c>
      <c r="I492" s="2">
        <v>-14501419.142024999</v>
      </c>
      <c r="J492" s="3">
        <v>0.248611</v>
      </c>
      <c r="K492" s="4">
        <v>58329685.670000002</v>
      </c>
      <c r="L492" s="5">
        <v>2100001</v>
      </c>
      <c r="M492" s="6">
        <v>27.776028</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1727</v>
      </c>
      <c r="U492" t="s">
        <v>1713</v>
      </c>
      <c r="AG492">
        <v>-7.5000000000000002E-4</v>
      </c>
    </row>
    <row r="493" spans="1:33" x14ac:dyDescent="0.25">
      <c r="A493" t="s">
        <v>1710</v>
      </c>
      <c r="B493" t="s">
        <v>1728</v>
      </c>
      <c r="C493" t="s">
        <v>1728</v>
      </c>
      <c r="G493" s="1">
        <v>-15160356680</v>
      </c>
      <c r="H493" s="1">
        <v>874.32687999999996</v>
      </c>
      <c r="I493" s="2">
        <v>17339460.820420001</v>
      </c>
      <c r="J493" s="3">
        <v>-0.29726599999999997</v>
      </c>
      <c r="K493" s="4">
        <v>58329685.670000002</v>
      </c>
      <c r="L493" s="5">
        <v>2100001</v>
      </c>
      <c r="M493" s="6">
        <v>27.776028</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1729</v>
      </c>
      <c r="U493" t="s">
        <v>1713</v>
      </c>
      <c r="AG493">
        <v>-7.5000000000000002E-4</v>
      </c>
    </row>
    <row r="494" spans="1:33" x14ac:dyDescent="0.25">
      <c r="A494" t="s">
        <v>1710</v>
      </c>
      <c r="B494" t="s">
        <v>1730</v>
      </c>
      <c r="C494" t="s">
        <v>1730</v>
      </c>
      <c r="G494" s="1">
        <v>-39747663.93</v>
      </c>
      <c r="H494" s="1">
        <v>6.9385820000000002</v>
      </c>
      <c r="I494" s="2">
        <v>5728499.5594199998</v>
      </c>
      <c r="J494" s="3">
        <v>-9.8209000000000005E-2</v>
      </c>
      <c r="K494" s="4">
        <v>58329685.670000002</v>
      </c>
      <c r="L494" s="5">
        <v>2100001</v>
      </c>
      <c r="M494" s="6">
        <v>27.776028</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1731</v>
      </c>
      <c r="U494" t="s">
        <v>1713</v>
      </c>
      <c r="AG494">
        <v>-7.5000000000000002E-4</v>
      </c>
    </row>
    <row r="495" spans="1:33" x14ac:dyDescent="0.25">
      <c r="A495" t="s">
        <v>1710</v>
      </c>
      <c r="B495" t="s">
        <v>1732</v>
      </c>
      <c r="C495" t="s">
        <v>1732</v>
      </c>
      <c r="G495" s="1">
        <v>21403470648</v>
      </c>
      <c r="H495" s="1">
        <v>3742.4309440000002</v>
      </c>
      <c r="I495" s="2">
        <v>-5719135.7618270004</v>
      </c>
      <c r="J495" s="3">
        <v>9.8047999999999996E-2</v>
      </c>
      <c r="K495" s="4">
        <v>58329685.670000002</v>
      </c>
      <c r="L495" s="5">
        <v>2100001</v>
      </c>
      <c r="M495" s="6">
        <v>27.776028</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1733</v>
      </c>
      <c r="U495" t="s">
        <v>1713</v>
      </c>
      <c r="AG495">
        <v>-7.5000000000000002E-4</v>
      </c>
    </row>
    <row r="496" spans="1:33" x14ac:dyDescent="0.25">
      <c r="A496" t="s">
        <v>1710</v>
      </c>
      <c r="B496" t="s">
        <v>1734</v>
      </c>
      <c r="C496" t="s">
        <v>1734</v>
      </c>
      <c r="G496" s="1">
        <v>13136397.6</v>
      </c>
      <c r="H496" s="1">
        <v>92.115281999999993</v>
      </c>
      <c r="I496" s="2">
        <v>-142608.233018</v>
      </c>
      <c r="J496" s="3">
        <v>2.4450000000000001E-3</v>
      </c>
      <c r="K496" s="4">
        <v>58329685.670000002</v>
      </c>
      <c r="L496" s="5">
        <v>2100001</v>
      </c>
      <c r="M496" s="6">
        <v>27.776028</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1735</v>
      </c>
      <c r="U496" t="s">
        <v>1713</v>
      </c>
      <c r="AG496">
        <v>-7.5000000000000002E-4</v>
      </c>
    </row>
    <row r="497" spans="1:33" x14ac:dyDescent="0.25">
      <c r="A497" t="s">
        <v>1710</v>
      </c>
      <c r="B497" t="s">
        <v>1736</v>
      </c>
      <c r="C497" t="s">
        <v>1736</v>
      </c>
      <c r="G497" s="1">
        <v>-29392772057.200001</v>
      </c>
      <c r="H497" s="1">
        <v>1468.6509289999999</v>
      </c>
      <c r="I497" s="2">
        <v>20013450.083209001</v>
      </c>
      <c r="J497" s="3">
        <v>-0.343109</v>
      </c>
      <c r="K497" s="4">
        <v>58329685.670000002</v>
      </c>
      <c r="L497" s="5">
        <v>2100001</v>
      </c>
      <c r="M497" s="6">
        <v>27.776028</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1737</v>
      </c>
      <c r="U497" t="s">
        <v>1713</v>
      </c>
      <c r="AG497">
        <v>-7.5000000000000002E-4</v>
      </c>
    </row>
    <row r="498" spans="1:33" x14ac:dyDescent="0.25">
      <c r="A498" t="s">
        <v>1710</v>
      </c>
      <c r="B498" t="s">
        <v>1738</v>
      </c>
      <c r="C498" t="s">
        <v>1738</v>
      </c>
      <c r="G498" s="1">
        <v>356545926.23000002</v>
      </c>
      <c r="H498" s="1">
        <v>17.586499</v>
      </c>
      <c r="I498" s="2">
        <v>-20273843.374398001</v>
      </c>
      <c r="J498" s="3">
        <v>0.34757300000000002</v>
      </c>
      <c r="K498" s="4">
        <v>58329685.670000002</v>
      </c>
      <c r="L498" s="5">
        <v>2100001</v>
      </c>
      <c r="M498" s="6">
        <v>27.776028</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1739</v>
      </c>
      <c r="U498" t="s">
        <v>1713</v>
      </c>
      <c r="AG498">
        <v>-7.5000000000000002E-4</v>
      </c>
    </row>
    <row r="499" spans="1:33" x14ac:dyDescent="0.25">
      <c r="A499" t="s">
        <v>1710</v>
      </c>
      <c r="B499" t="s">
        <v>1740</v>
      </c>
      <c r="C499" t="s">
        <v>1740</v>
      </c>
      <c r="G499" s="1">
        <v>-18365449.969999999</v>
      </c>
      <c r="H499" s="1">
        <v>1.2797959999999999</v>
      </c>
      <c r="I499" s="2">
        <v>14350294.867307</v>
      </c>
      <c r="J499" s="3">
        <v>-0.24601999999999999</v>
      </c>
      <c r="K499" s="4">
        <v>58329685.670000002</v>
      </c>
      <c r="L499" s="5">
        <v>2100001</v>
      </c>
      <c r="M499" s="6">
        <v>27.776028</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1741</v>
      </c>
      <c r="U499" t="s">
        <v>1713</v>
      </c>
      <c r="AG499">
        <v>-7.5000000000000002E-4</v>
      </c>
    </row>
    <row r="500" spans="1:33" x14ac:dyDescent="0.25">
      <c r="A500" t="s">
        <v>1710</v>
      </c>
      <c r="B500" t="s">
        <v>1742</v>
      </c>
      <c r="C500" t="s">
        <v>1742</v>
      </c>
      <c r="G500" s="1">
        <v>-3195767.3</v>
      </c>
      <c r="H500" s="1">
        <v>31.558623000000001</v>
      </c>
      <c r="I500" s="2">
        <v>101264.472154</v>
      </c>
      <c r="J500" s="3">
        <v>-1.7359999999999999E-3</v>
      </c>
      <c r="K500" s="4">
        <v>58329685.670000002</v>
      </c>
      <c r="L500" s="5">
        <v>2100001</v>
      </c>
      <c r="M500" s="6">
        <v>27.776028</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1743</v>
      </c>
      <c r="U500" t="s">
        <v>1713</v>
      </c>
      <c r="AG500">
        <v>-7.5000000000000002E-4</v>
      </c>
    </row>
    <row r="501" spans="1:33" x14ac:dyDescent="0.25">
      <c r="A501" t="s">
        <v>1710</v>
      </c>
      <c r="B501" t="s">
        <v>1744</v>
      </c>
      <c r="C501" t="s">
        <v>1744</v>
      </c>
      <c r="G501" s="1">
        <v>283710474.10000002</v>
      </c>
      <c r="H501" s="1">
        <v>16.346641999999999</v>
      </c>
      <c r="I501" s="2">
        <v>-17355887.166306</v>
      </c>
      <c r="J501" s="3">
        <v>0.29754799999999998</v>
      </c>
      <c r="K501" s="4">
        <v>58329685.670000002</v>
      </c>
      <c r="L501" s="5">
        <v>2100001</v>
      </c>
      <c r="M501" s="6">
        <v>27.776028</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1745</v>
      </c>
      <c r="U501" t="s">
        <v>1713</v>
      </c>
      <c r="AG501">
        <v>-7.5000000000000002E-4</v>
      </c>
    </row>
    <row r="502" spans="1:33" x14ac:dyDescent="0.25">
      <c r="A502" t="s">
        <v>1710</v>
      </c>
      <c r="B502" t="s">
        <v>101</v>
      </c>
      <c r="C502" t="s">
        <v>102</v>
      </c>
      <c r="D502" t="s">
        <v>103</v>
      </c>
      <c r="E502" t="s">
        <v>104</v>
      </c>
      <c r="F502" t="s">
        <v>105</v>
      </c>
      <c r="G502" s="1">
        <v>302000</v>
      </c>
      <c r="H502" s="1">
        <v>100.31</v>
      </c>
      <c r="I502" s="2">
        <v>30293620</v>
      </c>
      <c r="J502" s="3">
        <v>0.51935167999999998</v>
      </c>
      <c r="K502" s="4">
        <v>58329685.670000002</v>
      </c>
      <c r="L502" s="5">
        <v>2100001</v>
      </c>
      <c r="M502" s="6">
        <v>27.77602757</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105</v>
      </c>
      <c r="U502" t="s">
        <v>41</v>
      </c>
      <c r="AG502">
        <v>-7.5000000000000002E-4</v>
      </c>
    </row>
    <row r="503" spans="1:33" x14ac:dyDescent="0.25">
      <c r="A503" t="s">
        <v>1710</v>
      </c>
      <c r="B503" t="s">
        <v>168</v>
      </c>
      <c r="C503" t="s">
        <v>168</v>
      </c>
      <c r="D503" t="s">
        <v>169</v>
      </c>
      <c r="E503" t="s">
        <v>170</v>
      </c>
      <c r="F503" t="s">
        <v>171</v>
      </c>
      <c r="G503" s="1">
        <v>2200000</v>
      </c>
      <c r="H503" s="1">
        <v>99.459249999999997</v>
      </c>
      <c r="I503" s="2">
        <v>2188103.5</v>
      </c>
      <c r="J503" s="3">
        <v>3.7512690000000001E-2</v>
      </c>
      <c r="K503" s="4">
        <v>58329685.670000002</v>
      </c>
      <c r="L503" s="5">
        <v>2100001</v>
      </c>
      <c r="M503" s="6">
        <v>27.77602757</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0.14436417033802934</v>
      </c>
      <c r="S503" s="7">
        <f t="shared" si="7"/>
        <v>5.4154883689976905E-3</v>
      </c>
      <c r="T503" t="s">
        <v>171</v>
      </c>
      <c r="U503" t="s">
        <v>90</v>
      </c>
      <c r="AG503">
        <v>-7.5000000000000002E-4</v>
      </c>
    </row>
    <row r="504" spans="1:33" x14ac:dyDescent="0.25">
      <c r="A504" t="s">
        <v>1710</v>
      </c>
      <c r="B504" t="s">
        <v>86</v>
      </c>
      <c r="C504" t="s">
        <v>86</v>
      </c>
      <c r="D504" t="s">
        <v>87</v>
      </c>
      <c r="E504" t="s">
        <v>88</v>
      </c>
      <c r="F504" t="s">
        <v>89</v>
      </c>
      <c r="G504" s="1">
        <v>9400000</v>
      </c>
      <c r="H504" s="1">
        <v>99.599028000000004</v>
      </c>
      <c r="I504" s="2">
        <v>9362308.6300000008</v>
      </c>
      <c r="J504" s="3">
        <v>0.16050676</v>
      </c>
      <c r="K504" s="4">
        <v>58329685.670000002</v>
      </c>
      <c r="L504" s="5">
        <v>2100001</v>
      </c>
      <c r="M504" s="6">
        <v>27.77602757</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0.10635628752911803</v>
      </c>
      <c r="S504" s="7">
        <f t="shared" si="7"/>
        <v>1.707090311692714E-2</v>
      </c>
      <c r="T504" t="s">
        <v>89</v>
      </c>
      <c r="U504" t="s">
        <v>90</v>
      </c>
      <c r="AG504">
        <v>-7.5000000000000002E-4</v>
      </c>
    </row>
    <row r="505" spans="1:33" x14ac:dyDescent="0.25">
      <c r="A505" t="s">
        <v>1710</v>
      </c>
      <c r="B505" t="s">
        <v>91</v>
      </c>
      <c r="C505" t="s">
        <v>91</v>
      </c>
      <c r="D505" t="s">
        <v>92</v>
      </c>
      <c r="E505" t="s">
        <v>93</v>
      </c>
      <c r="F505" t="s">
        <v>94</v>
      </c>
      <c r="G505" s="1">
        <v>8290000</v>
      </c>
      <c r="H505" s="1">
        <v>99.326847000000001</v>
      </c>
      <c r="I505" s="2">
        <v>8234195.6200000001</v>
      </c>
      <c r="J505" s="3">
        <v>0.14116646999999999</v>
      </c>
      <c r="K505" s="4">
        <v>58329685.670000002</v>
      </c>
      <c r="L505" s="5">
        <v>2100001</v>
      </c>
      <c r="M505" s="6">
        <v>27.77602757</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0.18226203047734024</v>
      </c>
      <c r="S505" s="7">
        <f t="shared" si="7"/>
        <v>2.5729287457518533E-2</v>
      </c>
      <c r="T505" t="s">
        <v>94</v>
      </c>
      <c r="U505" t="s">
        <v>90</v>
      </c>
      <c r="AG505">
        <v>-7.5000000000000002E-4</v>
      </c>
    </row>
    <row r="506" spans="1:33" x14ac:dyDescent="0.25">
      <c r="A506" t="s">
        <v>1710</v>
      </c>
      <c r="B506" t="s">
        <v>95</v>
      </c>
      <c r="C506" t="s">
        <v>95</v>
      </c>
      <c r="D506" t="s">
        <v>96</v>
      </c>
      <c r="E506" t="s">
        <v>97</v>
      </c>
      <c r="F506" t="s">
        <v>98</v>
      </c>
      <c r="G506" s="1">
        <v>1900000</v>
      </c>
      <c r="H506" s="1">
        <v>99.185637</v>
      </c>
      <c r="I506" s="2">
        <v>1884527.1</v>
      </c>
      <c r="J506" s="3">
        <v>3.2308200000000002E-2</v>
      </c>
      <c r="K506" s="4">
        <v>58329685.670000002</v>
      </c>
      <c r="L506" s="5">
        <v>2100001</v>
      </c>
      <c r="M506" s="6">
        <v>27.77602757</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0.22003948642706586</v>
      </c>
      <c r="S506" s="7">
        <f t="shared" si="7"/>
        <v>7.1090797353829298E-3</v>
      </c>
      <c r="T506" t="s">
        <v>98</v>
      </c>
      <c r="U506" t="s">
        <v>90</v>
      </c>
      <c r="AG506">
        <v>-7.5000000000000002E-4</v>
      </c>
    </row>
    <row r="507" spans="1:33" x14ac:dyDescent="0.25">
      <c r="A507" t="s">
        <v>1710</v>
      </c>
      <c r="B507" t="s">
        <v>1092</v>
      </c>
      <c r="C507" t="s">
        <v>1092</v>
      </c>
      <c r="D507" t="s">
        <v>1093</v>
      </c>
      <c r="E507" t="s">
        <v>1094</v>
      </c>
      <c r="F507" t="s">
        <v>1095</v>
      </c>
      <c r="G507" s="1">
        <v>2700000</v>
      </c>
      <c r="H507" s="1">
        <v>99.236417000000003</v>
      </c>
      <c r="I507" s="2">
        <v>2679383.2599999998</v>
      </c>
      <c r="J507" s="3">
        <v>4.5935160000000003E-2</v>
      </c>
      <c r="K507" s="4">
        <v>58329685.670000002</v>
      </c>
      <c r="L507" s="5">
        <v>2100001</v>
      </c>
      <c r="M507" s="6">
        <v>27.77602757</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0.20654869889311822</v>
      </c>
      <c r="S507" s="7">
        <f t="shared" si="7"/>
        <v>9.4878475314472098E-3</v>
      </c>
      <c r="T507" t="s">
        <v>1095</v>
      </c>
      <c r="U507" t="s">
        <v>90</v>
      </c>
      <c r="AG507">
        <v>-7.5000000000000002E-4</v>
      </c>
    </row>
    <row r="508" spans="1:33" x14ac:dyDescent="0.25">
      <c r="A508" t="s">
        <v>1710</v>
      </c>
      <c r="B508" t="s">
        <v>172</v>
      </c>
      <c r="C508" t="s">
        <v>172</v>
      </c>
      <c r="D508" t="s">
        <v>173</v>
      </c>
      <c r="E508" t="s">
        <v>174</v>
      </c>
      <c r="F508" t="s">
        <v>175</v>
      </c>
      <c r="G508" s="1">
        <v>2000000</v>
      </c>
      <c r="H508" s="1">
        <v>98.839749999999995</v>
      </c>
      <c r="I508" s="2">
        <v>1976795</v>
      </c>
      <c r="J508" s="3">
        <v>3.3890030000000002E-2</v>
      </c>
      <c r="K508" s="4">
        <v>58329685.670000002</v>
      </c>
      <c r="L508" s="5">
        <v>2100001</v>
      </c>
      <c r="M508" s="6">
        <v>27.77602757</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0.31406061246092537</v>
      </c>
      <c r="S508" s="7">
        <f t="shared" si="7"/>
        <v>1.0643523578119134E-2</v>
      </c>
      <c r="T508" t="s">
        <v>175</v>
      </c>
      <c r="U508" t="s">
        <v>90</v>
      </c>
      <c r="AG508">
        <v>-7.5000000000000002E-4</v>
      </c>
    </row>
    <row r="509" spans="1:33" x14ac:dyDescent="0.25">
      <c r="A509" t="s">
        <v>1710</v>
      </c>
      <c r="B509" t="s">
        <v>1706</v>
      </c>
      <c r="C509" t="s">
        <v>1706</v>
      </c>
      <c r="D509" t="s">
        <v>1707</v>
      </c>
      <c r="E509" t="s">
        <v>1708</v>
      </c>
      <c r="F509" t="s">
        <v>1709</v>
      </c>
      <c r="G509" s="1">
        <v>2000000</v>
      </c>
      <c r="H509" s="1">
        <v>98.979298999999997</v>
      </c>
      <c r="I509" s="2">
        <v>1979585.98</v>
      </c>
      <c r="J509" s="3">
        <v>3.3937879999999997E-2</v>
      </c>
      <c r="K509" s="4">
        <v>58329685.670000002</v>
      </c>
      <c r="L509" s="5">
        <v>2100001</v>
      </c>
      <c r="M509" s="6">
        <v>27.77602757</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0.2765148069150446</v>
      </c>
      <c r="S509" s="7">
        <f t="shared" si="7"/>
        <v>9.3843263353059533E-3</v>
      </c>
      <c r="T509" t="s">
        <v>1709</v>
      </c>
      <c r="U509" t="s">
        <v>90</v>
      </c>
      <c r="AG509">
        <v>-7.5000000000000002E-4</v>
      </c>
    </row>
    <row r="510" spans="1:33" x14ac:dyDescent="0.25">
      <c r="A510" t="s">
        <v>1710</v>
      </c>
      <c r="B510" t="s">
        <v>99</v>
      </c>
      <c r="C510" t="s">
        <v>99</v>
      </c>
      <c r="G510" s="1">
        <v>-268833.41999999428</v>
      </c>
      <c r="H510" s="1">
        <v>1</v>
      </c>
      <c r="I510" s="2">
        <v>-268833.41999999428</v>
      </c>
      <c r="J510" s="3">
        <v>-4.6088611126917176E-3</v>
      </c>
      <c r="K510" s="4">
        <v>58329685.670000002</v>
      </c>
      <c r="L510" s="5">
        <v>2100001</v>
      </c>
      <c r="M510" s="6">
        <v>27.77602757</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99</v>
      </c>
      <c r="U510" t="s">
        <v>99</v>
      </c>
      <c r="AG510">
        <v>-7.5000000000000002E-4</v>
      </c>
    </row>
    <row r="511" spans="1:33" x14ac:dyDescent="0.25">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row>
    <row r="512" spans="1:33" x14ac:dyDescent="0.25">
      <c r="A512" t="s">
        <v>1746</v>
      </c>
      <c r="B512" t="s">
        <v>1747</v>
      </c>
      <c r="C512" t="s">
        <v>1748</v>
      </c>
      <c r="D512" t="s">
        <v>1749</v>
      </c>
      <c r="E512" t="s">
        <v>1750</v>
      </c>
      <c r="F512" t="s">
        <v>1748</v>
      </c>
      <c r="G512" s="1">
        <v>500000</v>
      </c>
      <c r="H512" s="1">
        <v>97.7</v>
      </c>
      <c r="I512" s="2">
        <v>488500</v>
      </c>
      <c r="J512" s="3">
        <v>1.305862E-2</v>
      </c>
      <c r="K512" s="4">
        <v>37408241.368153319</v>
      </c>
      <c r="L512" s="5">
        <v>1400001</v>
      </c>
      <c r="M512" s="6">
        <v>26.720153320000001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6.4186896485636158</v>
      </c>
      <c r="S512" s="7">
        <f t="shared" si="7"/>
        <v>8.3819229018525801E-2</v>
      </c>
      <c r="T512" t="s">
        <v>1748</v>
      </c>
      <c r="U512" t="s">
        <v>1190</v>
      </c>
      <c r="AG512">
        <v>-3.6000000000000001E-5</v>
      </c>
    </row>
    <row r="513" spans="1:33" x14ac:dyDescent="0.25">
      <c r="A513" t="s">
        <v>1746</v>
      </c>
      <c r="B513" t="s">
        <v>1751</v>
      </c>
      <c r="C513" t="s">
        <v>1752</v>
      </c>
      <c r="D513" t="s">
        <v>1753</v>
      </c>
      <c r="E513" t="s">
        <v>1754</v>
      </c>
      <c r="F513" t="s">
        <v>1752</v>
      </c>
      <c r="G513" s="1">
        <v>400000</v>
      </c>
      <c r="H513" s="1">
        <v>77.900000000000006</v>
      </c>
      <c r="I513" s="2">
        <v>311600</v>
      </c>
      <c r="J513" s="3">
        <v>8.3297200000000005E-3</v>
      </c>
      <c r="K513" s="4">
        <v>37408241.368153319</v>
      </c>
      <c r="L513" s="5">
        <v>1400001</v>
      </c>
      <c r="M513" s="6">
        <v>26.720153320000001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4.8928979129713319</v>
      </c>
      <c r="S513" s="7">
        <f t="shared" si="7"/>
        <v>4.0756469603635569E-2</v>
      </c>
      <c r="T513" t="s">
        <v>1752</v>
      </c>
      <c r="U513" t="s">
        <v>1190</v>
      </c>
      <c r="AG513">
        <v>-3.6000000000000001E-5</v>
      </c>
    </row>
    <row r="514" spans="1:33" x14ac:dyDescent="0.25">
      <c r="A514" t="s">
        <v>1746</v>
      </c>
      <c r="B514" t="s">
        <v>1755</v>
      </c>
      <c r="C514" t="s">
        <v>1756</v>
      </c>
      <c r="D514" t="s">
        <v>1757</v>
      </c>
      <c r="E514" t="s">
        <v>1758</v>
      </c>
      <c r="F514" t="s">
        <v>1756</v>
      </c>
      <c r="G514" s="1">
        <v>200000</v>
      </c>
      <c r="H514" s="1">
        <v>105.127</v>
      </c>
      <c r="I514" s="2">
        <v>210254</v>
      </c>
      <c r="J514" s="3">
        <v>5.6205300000000003E-3</v>
      </c>
      <c r="K514" s="4">
        <v>37408241.368153319</v>
      </c>
      <c r="L514" s="5">
        <v>1400001</v>
      </c>
      <c r="M514" s="6">
        <v>26.720153320000001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1.7595669026280318</v>
      </c>
      <c r="S514" s="7">
        <f t="shared" si="7"/>
        <v>9.8896985632279319E-3</v>
      </c>
      <c r="T514" t="s">
        <v>1756</v>
      </c>
      <c r="U514" t="s">
        <v>1190</v>
      </c>
      <c r="AG514">
        <v>-3.6000000000000001E-5</v>
      </c>
    </row>
    <row r="515" spans="1:33" x14ac:dyDescent="0.25">
      <c r="A515" t="s">
        <v>1746</v>
      </c>
      <c r="B515" t="s">
        <v>1759</v>
      </c>
      <c r="C515" t="s">
        <v>1760</v>
      </c>
      <c r="D515" t="s">
        <v>1761</v>
      </c>
      <c r="E515" t="s">
        <v>1762</v>
      </c>
      <c r="F515" t="s">
        <v>1760</v>
      </c>
      <c r="G515" s="1">
        <v>350000</v>
      </c>
      <c r="H515" s="1">
        <v>100.9375</v>
      </c>
      <c r="I515" s="2">
        <v>353281.25</v>
      </c>
      <c r="J515" s="3">
        <v>9.4439399999999996E-3</v>
      </c>
      <c r="K515" s="4">
        <v>37408241.368153319</v>
      </c>
      <c r="L515" s="5">
        <v>1400001</v>
      </c>
      <c r="M515" s="6">
        <v>26.720153320000001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4.5275724148053644</v>
      </c>
      <c r="S515" s="7">
        <f t="shared" ref="S515:S578" si="8">IF(ISNUMBER(N515),Q515*N515,IF(ISNUMBER(R515),J515*R515," "))</f>
        <v>4.2758122231076973E-2</v>
      </c>
      <c r="T515" t="s">
        <v>1760</v>
      </c>
      <c r="U515" t="s">
        <v>1190</v>
      </c>
      <c r="AG515">
        <v>-3.6000000000000001E-5</v>
      </c>
    </row>
    <row r="516" spans="1:33" x14ac:dyDescent="0.25">
      <c r="A516" t="s">
        <v>1746</v>
      </c>
      <c r="B516" t="s">
        <v>1763</v>
      </c>
      <c r="C516" t="s">
        <v>1764</v>
      </c>
      <c r="D516" t="s">
        <v>1765</v>
      </c>
      <c r="E516" t="s">
        <v>1766</v>
      </c>
      <c r="F516" t="s">
        <v>1764</v>
      </c>
      <c r="G516" s="1">
        <v>400000</v>
      </c>
      <c r="H516" s="1">
        <v>101.875</v>
      </c>
      <c r="I516" s="2">
        <v>407500</v>
      </c>
      <c r="J516" s="3">
        <v>1.089332E-2</v>
      </c>
      <c r="K516" s="4">
        <v>37408241.368153319</v>
      </c>
      <c r="L516" s="5">
        <v>1400001</v>
      </c>
      <c r="M516" s="6">
        <v>26.720153320000001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3.6244924073896883</v>
      </c>
      <c r="S516" s="7">
        <f t="shared" si="8"/>
        <v>3.9482755631266235E-2</v>
      </c>
      <c r="T516" t="s">
        <v>1764</v>
      </c>
      <c r="U516" t="s">
        <v>1190</v>
      </c>
      <c r="AG516">
        <v>-3.6000000000000001E-5</v>
      </c>
    </row>
    <row r="517" spans="1:33" x14ac:dyDescent="0.25">
      <c r="A517" t="s">
        <v>1746</v>
      </c>
      <c r="B517" t="s">
        <v>1767</v>
      </c>
      <c r="C517" t="s">
        <v>1768</v>
      </c>
      <c r="D517" t="s">
        <v>1769</v>
      </c>
      <c r="E517" t="s">
        <v>1770</v>
      </c>
      <c r="F517" t="s">
        <v>1768</v>
      </c>
      <c r="G517" s="1">
        <v>300000</v>
      </c>
      <c r="H517" s="1">
        <v>112.429</v>
      </c>
      <c r="I517" s="2">
        <v>337287</v>
      </c>
      <c r="J517" s="3">
        <v>9.0163799999999992E-3</v>
      </c>
      <c r="K517" s="4">
        <v>37408241.368153319</v>
      </c>
      <c r="L517" s="5">
        <v>1400001</v>
      </c>
      <c r="M517" s="6">
        <v>26.720153320000001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6.6963541542192502</v>
      </c>
      <c r="S517" s="7">
        <f t="shared" si="8"/>
        <v>6.0376873669019358E-2</v>
      </c>
      <c r="T517" t="s">
        <v>1768</v>
      </c>
      <c r="U517" t="s">
        <v>1190</v>
      </c>
      <c r="AG517">
        <v>-3.6000000000000001E-5</v>
      </c>
    </row>
    <row r="518" spans="1:33" x14ac:dyDescent="0.25">
      <c r="A518" t="s">
        <v>1746</v>
      </c>
      <c r="B518" t="s">
        <v>1771</v>
      </c>
      <c r="C518" t="s">
        <v>1772</v>
      </c>
      <c r="D518" t="s">
        <v>1773</v>
      </c>
      <c r="E518" t="s">
        <v>1774</v>
      </c>
      <c r="F518" t="s">
        <v>1772</v>
      </c>
      <c r="G518" s="1">
        <v>550000</v>
      </c>
      <c r="H518" s="1">
        <v>104.220033</v>
      </c>
      <c r="I518" s="2">
        <v>573210.18000000005</v>
      </c>
      <c r="J518" s="3">
        <v>1.5323099999999999E-2</v>
      </c>
      <c r="K518" s="4">
        <v>37408241.368153319</v>
      </c>
      <c r="L518" s="5">
        <v>1400001</v>
      </c>
      <c r="M518" s="6">
        <v>26.720153320000001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3.7525000174006191</v>
      </c>
      <c r="S518" s="7">
        <f t="shared" si="8"/>
        <v>5.7499933016631422E-2</v>
      </c>
      <c r="T518" t="s">
        <v>1772</v>
      </c>
      <c r="U518" t="s">
        <v>1190</v>
      </c>
      <c r="AG518">
        <v>-3.6000000000000001E-5</v>
      </c>
    </row>
    <row r="519" spans="1:33" x14ac:dyDescent="0.25">
      <c r="A519" t="s">
        <v>1746</v>
      </c>
      <c r="B519" t="s">
        <v>1775</v>
      </c>
      <c r="C519" t="s">
        <v>1776</v>
      </c>
      <c r="D519" t="s">
        <v>1777</v>
      </c>
      <c r="E519" t="s">
        <v>1778</v>
      </c>
      <c r="F519" t="s">
        <v>1776</v>
      </c>
      <c r="G519" s="1">
        <v>450000</v>
      </c>
      <c r="H519" s="1">
        <v>107.08916000000001</v>
      </c>
      <c r="I519" s="2">
        <v>481901.22</v>
      </c>
      <c r="J519" s="3">
        <v>1.288222E-2</v>
      </c>
      <c r="K519" s="4">
        <v>37408241.368153319</v>
      </c>
      <c r="L519" s="5">
        <v>1400001</v>
      </c>
      <c r="M519" s="6">
        <v>26.720153320000001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2.9857443804550661</v>
      </c>
      <c r="S519" s="7">
        <f t="shared" si="8"/>
        <v>3.8463015972785862E-2</v>
      </c>
      <c r="T519" t="s">
        <v>1776</v>
      </c>
      <c r="U519" t="s">
        <v>1190</v>
      </c>
      <c r="AG519">
        <v>-3.6000000000000001E-5</v>
      </c>
    </row>
    <row r="520" spans="1:33" x14ac:dyDescent="0.25">
      <c r="A520" t="s">
        <v>1746</v>
      </c>
      <c r="B520" t="s">
        <v>1779</v>
      </c>
      <c r="C520" t="s">
        <v>1780</v>
      </c>
      <c r="D520" t="s">
        <v>1781</v>
      </c>
      <c r="E520" t="s">
        <v>1782</v>
      </c>
      <c r="F520" t="s">
        <v>1780</v>
      </c>
      <c r="G520" s="1">
        <v>200000</v>
      </c>
      <c r="H520" s="1">
        <v>99.75</v>
      </c>
      <c r="I520" s="2">
        <v>199500</v>
      </c>
      <c r="J520" s="3">
        <v>5.3330499999999998E-3</v>
      </c>
      <c r="K520" s="4">
        <v>37408241.368153319</v>
      </c>
      <c r="L520" s="5">
        <v>1400001</v>
      </c>
      <c r="M520" s="6">
        <v>26.720153320000001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4.21455220331221</v>
      </c>
      <c r="S520" s="7">
        <f t="shared" si="8"/>
        <v>2.2476417627874182E-2</v>
      </c>
      <c r="T520" t="s">
        <v>1780</v>
      </c>
      <c r="U520" t="s">
        <v>1190</v>
      </c>
      <c r="AG520">
        <v>-3.6000000000000001E-5</v>
      </c>
    </row>
    <row r="521" spans="1:33" x14ac:dyDescent="0.25">
      <c r="A521" t="s">
        <v>1746</v>
      </c>
      <c r="B521" t="s">
        <v>1783</v>
      </c>
      <c r="C521" t="s">
        <v>1784</v>
      </c>
      <c r="D521" t="s">
        <v>1785</v>
      </c>
      <c r="E521" t="s">
        <v>1786</v>
      </c>
      <c r="F521" t="s">
        <v>1784</v>
      </c>
      <c r="G521" s="1">
        <v>850000</v>
      </c>
      <c r="H521" s="1">
        <v>102.845</v>
      </c>
      <c r="I521" s="2">
        <v>874182.5</v>
      </c>
      <c r="J521" s="3">
        <v>2.3368710000000001E-2</v>
      </c>
      <c r="K521" s="4">
        <v>37408241.368153319</v>
      </c>
      <c r="L521" s="5">
        <v>1400001</v>
      </c>
      <c r="M521" s="6">
        <v>26.720153320000001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6.7312959350870134</v>
      </c>
      <c r="S521" s="7">
        <f t="shared" si="8"/>
        <v>0.15730170263122725</v>
      </c>
      <c r="T521" t="s">
        <v>1784</v>
      </c>
      <c r="U521" t="s">
        <v>1190</v>
      </c>
      <c r="AG521">
        <v>-3.6000000000000001E-5</v>
      </c>
    </row>
    <row r="522" spans="1:33" x14ac:dyDescent="0.25">
      <c r="A522" t="s">
        <v>1746</v>
      </c>
      <c r="B522" t="s">
        <v>1787</v>
      </c>
      <c r="C522" t="s">
        <v>1788</v>
      </c>
      <c r="D522" t="s">
        <v>1789</v>
      </c>
      <c r="E522" t="s">
        <v>1790</v>
      </c>
      <c r="F522" t="s">
        <v>1788</v>
      </c>
      <c r="G522" s="1">
        <v>1100000</v>
      </c>
      <c r="H522" s="1">
        <v>99.284999999999997</v>
      </c>
      <c r="I522" s="2">
        <v>1092135</v>
      </c>
      <c r="J522" s="3">
        <v>2.9195039999999998E-2</v>
      </c>
      <c r="K522" s="4">
        <v>37408241.368153319</v>
      </c>
      <c r="L522" s="5">
        <v>1400001</v>
      </c>
      <c r="M522" s="6">
        <v>26.720153320000001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12.14515707857934</v>
      </c>
      <c r="S522" s="7">
        <f t="shared" si="8"/>
        <v>0.35457834671540694</v>
      </c>
      <c r="T522" t="s">
        <v>1788</v>
      </c>
      <c r="U522" t="s">
        <v>1190</v>
      </c>
      <c r="AG522">
        <v>-3.6000000000000001E-5</v>
      </c>
    </row>
    <row r="523" spans="1:33" x14ac:dyDescent="0.25">
      <c r="A523" t="s">
        <v>1746</v>
      </c>
      <c r="B523" t="s">
        <v>1791</v>
      </c>
      <c r="C523" t="s">
        <v>1792</v>
      </c>
      <c r="D523" t="s">
        <v>1793</v>
      </c>
      <c r="E523" t="s">
        <v>1794</v>
      </c>
      <c r="F523" t="s">
        <v>1792</v>
      </c>
      <c r="G523" s="1">
        <v>900000</v>
      </c>
      <c r="H523" s="1">
        <v>98.405000000000001</v>
      </c>
      <c r="I523" s="2">
        <v>885645</v>
      </c>
      <c r="J523" s="3">
        <v>2.3675129999999999E-2</v>
      </c>
      <c r="K523" s="4">
        <v>37408241.368153319</v>
      </c>
      <c r="L523" s="5">
        <v>1400001</v>
      </c>
      <c r="M523" s="6">
        <v>26.720153320000001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5.7339974322316181</v>
      </c>
      <c r="S523" s="7">
        <f t="shared" si="8"/>
        <v>0.13575313462774974</v>
      </c>
      <c r="T523" t="s">
        <v>1792</v>
      </c>
      <c r="U523" t="s">
        <v>1190</v>
      </c>
      <c r="AG523">
        <v>-3.6000000000000001E-5</v>
      </c>
    </row>
    <row r="524" spans="1:33" x14ac:dyDescent="0.25">
      <c r="A524" t="s">
        <v>1746</v>
      </c>
      <c r="B524" t="s">
        <v>1795</v>
      </c>
      <c r="C524" t="s">
        <v>1796</v>
      </c>
      <c r="D524" t="s">
        <v>1797</v>
      </c>
      <c r="E524" t="s">
        <v>1798</v>
      </c>
      <c r="F524" t="s">
        <v>1796</v>
      </c>
      <c r="G524" s="1">
        <v>300000</v>
      </c>
      <c r="H524" s="1">
        <v>104.955</v>
      </c>
      <c r="I524" s="2">
        <v>314865</v>
      </c>
      <c r="J524" s="3">
        <v>8.4169999999999991E-3</v>
      </c>
      <c r="K524" s="4">
        <v>37408241.368153319</v>
      </c>
      <c r="L524" s="5">
        <v>1400001</v>
      </c>
      <c r="M524" s="6">
        <v>26.720153320000001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5.818525018629054</v>
      </c>
      <c r="S524" s="7">
        <f t="shared" si="8"/>
        <v>4.8974525081800745E-2</v>
      </c>
      <c r="T524" t="s">
        <v>1796</v>
      </c>
      <c r="U524" t="s">
        <v>1190</v>
      </c>
      <c r="AG524">
        <v>-3.6000000000000001E-5</v>
      </c>
    </row>
    <row r="525" spans="1:33" x14ac:dyDescent="0.25">
      <c r="A525" t="s">
        <v>1746</v>
      </c>
      <c r="B525" t="s">
        <v>1799</v>
      </c>
      <c r="C525" t="s">
        <v>1800</v>
      </c>
      <c r="D525" t="s">
        <v>1801</v>
      </c>
      <c r="E525" t="s">
        <v>1802</v>
      </c>
      <c r="F525" t="s">
        <v>1800</v>
      </c>
      <c r="G525" s="1">
        <v>710000</v>
      </c>
      <c r="H525" s="1">
        <v>110.45</v>
      </c>
      <c r="I525" s="2">
        <v>784195</v>
      </c>
      <c r="J525" s="3">
        <v>2.0963160000000002E-2</v>
      </c>
      <c r="K525" s="4">
        <v>37408241.368153319</v>
      </c>
      <c r="L525" s="5">
        <v>1400001</v>
      </c>
      <c r="M525" s="6">
        <v>26.720153320000001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10.950534386613928</v>
      </c>
      <c r="S525" s="7">
        <f t="shared" si="8"/>
        <v>0.22955780443208965</v>
      </c>
      <c r="T525" t="s">
        <v>1800</v>
      </c>
      <c r="U525" t="s">
        <v>1190</v>
      </c>
      <c r="AG525">
        <v>-3.6000000000000001E-5</v>
      </c>
    </row>
    <row r="526" spans="1:33" x14ac:dyDescent="0.25">
      <c r="A526" t="s">
        <v>1746</v>
      </c>
      <c r="B526" t="s">
        <v>1803</v>
      </c>
      <c r="C526" t="s">
        <v>1804</v>
      </c>
      <c r="D526" t="s">
        <v>1805</v>
      </c>
      <c r="E526" t="s">
        <v>1806</v>
      </c>
      <c r="F526" t="s">
        <v>1804</v>
      </c>
      <c r="G526" s="1">
        <v>960000</v>
      </c>
      <c r="H526" s="1">
        <v>106.45</v>
      </c>
      <c r="I526" s="2">
        <v>1021920</v>
      </c>
      <c r="J526" s="3">
        <v>2.7318039999999998E-2</v>
      </c>
      <c r="K526" s="4">
        <v>37408241.368153319</v>
      </c>
      <c r="L526" s="5">
        <v>1400001</v>
      </c>
      <c r="M526" s="6">
        <v>26.720153320000001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11.136855477493512</v>
      </c>
      <c r="S526" s="7">
        <f t="shared" si="8"/>
        <v>0.30423706340838685</v>
      </c>
      <c r="T526" t="s">
        <v>1804</v>
      </c>
      <c r="U526" t="s">
        <v>1190</v>
      </c>
      <c r="AG526">
        <v>-3.6000000000000001E-5</v>
      </c>
    </row>
    <row r="527" spans="1:33" x14ac:dyDescent="0.25">
      <c r="A527" t="s">
        <v>1746</v>
      </c>
      <c r="B527" t="s">
        <v>1807</v>
      </c>
      <c r="C527" t="s">
        <v>1808</v>
      </c>
      <c r="D527" t="s">
        <v>1809</v>
      </c>
      <c r="E527" t="s">
        <v>1810</v>
      </c>
      <c r="F527" t="s">
        <v>1808</v>
      </c>
      <c r="G527" s="1">
        <v>400000</v>
      </c>
      <c r="H527" s="1">
        <v>102.2894</v>
      </c>
      <c r="I527" s="2">
        <v>409157.6</v>
      </c>
      <c r="J527" s="3">
        <v>1.093763E-2</v>
      </c>
      <c r="K527" s="4">
        <v>37408241.368153319</v>
      </c>
      <c r="L527" s="5">
        <v>1400001</v>
      </c>
      <c r="M527" s="6">
        <v>26.720153320000001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f>IF(OR($A527="TUA",$A527="TYA"),"",IF(ISNUMBER(_xll.BDP($C527,"DUR_ADJ_OAS_MID")),_xll.BDP($C527,"DUR_ADJ_OAS_MID"),IF(ISNUMBER(_xll.BDP($E527&amp;" ISIN","DUR_ADJ_OAS_MID")),_xll.BDP($E527&amp;" ISIN","DUR_ADJ_OAS_MID")," ")))</f>
        <v>6.5920268858562281</v>
      </c>
      <c r="S527" s="7">
        <f t="shared" si="8"/>
        <v>7.2101151027547661E-2</v>
      </c>
      <c r="T527" t="s">
        <v>1808</v>
      </c>
      <c r="U527" t="s">
        <v>1190</v>
      </c>
      <c r="AG527">
        <v>-3.6000000000000001E-5</v>
      </c>
    </row>
    <row r="528" spans="1:33" x14ac:dyDescent="0.25">
      <c r="A528" t="s">
        <v>1746</v>
      </c>
      <c r="B528" t="s">
        <v>1811</v>
      </c>
      <c r="C528" t="s">
        <v>1812</v>
      </c>
      <c r="D528" t="s">
        <v>1813</v>
      </c>
      <c r="E528" t="s">
        <v>1814</v>
      </c>
      <c r="F528" t="s">
        <v>1812</v>
      </c>
      <c r="G528" s="1">
        <v>200000</v>
      </c>
      <c r="H528" s="1">
        <v>105.66</v>
      </c>
      <c r="I528" s="2">
        <v>211320</v>
      </c>
      <c r="J528" s="3">
        <v>5.6490200000000003E-3</v>
      </c>
      <c r="K528" s="4">
        <v>37408241.368153319</v>
      </c>
      <c r="L528" s="5">
        <v>1400001</v>
      </c>
      <c r="M528" s="6">
        <v>26.720153320000001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12.321441792244924</v>
      </c>
      <c r="S528" s="7">
        <f t="shared" si="8"/>
        <v>6.9604071113227417E-2</v>
      </c>
      <c r="T528" t="s">
        <v>1812</v>
      </c>
      <c r="U528" t="s">
        <v>1190</v>
      </c>
      <c r="AG528">
        <v>-3.6000000000000001E-5</v>
      </c>
    </row>
    <row r="529" spans="1:33" x14ac:dyDescent="0.25">
      <c r="A529" t="s">
        <v>1746</v>
      </c>
      <c r="B529" t="s">
        <v>1815</v>
      </c>
      <c r="C529" t="s">
        <v>1816</v>
      </c>
      <c r="D529" t="s">
        <v>1817</v>
      </c>
      <c r="E529" t="s">
        <v>1818</v>
      </c>
      <c r="F529" t="s">
        <v>1816</v>
      </c>
      <c r="G529" s="1">
        <v>700000</v>
      </c>
      <c r="H529" s="1">
        <v>103.12195699999999</v>
      </c>
      <c r="I529" s="2">
        <v>721853.7</v>
      </c>
      <c r="J529" s="3">
        <v>1.9296649999999999E-2</v>
      </c>
      <c r="K529" s="4">
        <v>37408241.368153319</v>
      </c>
      <c r="L529" s="5">
        <v>1400001</v>
      </c>
      <c r="M529" s="6">
        <v>26.720153320000001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6.7557923926133281</v>
      </c>
      <c r="S529" s="7">
        <f t="shared" si="8"/>
        <v>0.13036416127292197</v>
      </c>
      <c r="T529" t="s">
        <v>1816</v>
      </c>
      <c r="U529" t="s">
        <v>1190</v>
      </c>
      <c r="AG529">
        <v>-3.6000000000000001E-5</v>
      </c>
    </row>
    <row r="530" spans="1:33" x14ac:dyDescent="0.25">
      <c r="A530" t="s">
        <v>1746</v>
      </c>
      <c r="B530" t="s">
        <v>1819</v>
      </c>
      <c r="C530" t="s">
        <v>1820</v>
      </c>
      <c r="D530" t="s">
        <v>1821</v>
      </c>
      <c r="E530" t="s">
        <v>1822</v>
      </c>
      <c r="F530" t="s">
        <v>1820</v>
      </c>
      <c r="G530" s="1">
        <v>580000</v>
      </c>
      <c r="H530" s="1">
        <v>102.2979</v>
      </c>
      <c r="I530" s="2">
        <v>593327.81999999995</v>
      </c>
      <c r="J530" s="3">
        <v>1.5860889999999999E-2</v>
      </c>
      <c r="K530" s="4">
        <v>37408241.368153319</v>
      </c>
      <c r="L530" s="5">
        <v>1400001</v>
      </c>
      <c r="M530" s="6">
        <v>26.720153320000001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4.5896582189948161</v>
      </c>
      <c r="S530" s="7">
        <f t="shared" si="8"/>
        <v>7.2796064149072678E-2</v>
      </c>
      <c r="T530" t="s">
        <v>1820</v>
      </c>
      <c r="U530" t="s">
        <v>1190</v>
      </c>
      <c r="AG530">
        <v>-3.6000000000000001E-5</v>
      </c>
    </row>
    <row r="531" spans="1:33" x14ac:dyDescent="0.25">
      <c r="A531" t="s">
        <v>1746</v>
      </c>
      <c r="B531" t="s">
        <v>1823</v>
      </c>
      <c r="C531" t="s">
        <v>1824</v>
      </c>
      <c r="D531" t="s">
        <v>1825</v>
      </c>
      <c r="E531" t="s">
        <v>1826</v>
      </c>
      <c r="F531" t="s">
        <v>1824</v>
      </c>
      <c r="G531" s="1">
        <v>250000</v>
      </c>
      <c r="H531" s="1">
        <v>115.6</v>
      </c>
      <c r="I531" s="2">
        <v>289000</v>
      </c>
      <c r="J531" s="3">
        <v>7.7255700000000002E-3</v>
      </c>
      <c r="K531" s="4">
        <v>37408241.368153319</v>
      </c>
      <c r="L531" s="5">
        <v>1400001</v>
      </c>
      <c r="M531" s="6">
        <v>26.720153320000001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10.570874499803073</v>
      </c>
      <c r="S531" s="7">
        <f t="shared" si="8"/>
        <v>8.1666030909443632E-2</v>
      </c>
      <c r="T531" t="s">
        <v>1824</v>
      </c>
      <c r="U531" t="s">
        <v>1190</v>
      </c>
      <c r="AG531">
        <v>-3.6000000000000001E-5</v>
      </c>
    </row>
    <row r="532" spans="1:33" x14ac:dyDescent="0.25">
      <c r="A532" t="s">
        <v>1746</v>
      </c>
      <c r="B532" t="s">
        <v>1827</v>
      </c>
      <c r="C532" t="s">
        <v>1828</v>
      </c>
      <c r="D532" t="s">
        <v>1829</v>
      </c>
      <c r="E532" t="s">
        <v>1830</v>
      </c>
      <c r="F532" t="s">
        <v>1828</v>
      </c>
      <c r="G532" s="1">
        <v>400000</v>
      </c>
      <c r="H532" s="1">
        <v>103.326943</v>
      </c>
      <c r="I532" s="2">
        <v>413307.77</v>
      </c>
      <c r="J532" s="3">
        <v>1.1048580000000001E-2</v>
      </c>
      <c r="K532" s="4">
        <v>37408241.368153319</v>
      </c>
      <c r="L532" s="5">
        <v>1400001</v>
      </c>
      <c r="M532" s="6">
        <v>26.720153320000001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4.7739035703581454</v>
      </c>
      <c r="S532" s="7">
        <f t="shared" si="8"/>
        <v>5.2744855509387602E-2</v>
      </c>
      <c r="T532" t="s">
        <v>1828</v>
      </c>
      <c r="U532" t="s">
        <v>1190</v>
      </c>
      <c r="AG532">
        <v>-3.6000000000000001E-5</v>
      </c>
    </row>
    <row r="533" spans="1:33" x14ac:dyDescent="0.25">
      <c r="A533" t="s">
        <v>1746</v>
      </c>
      <c r="B533" t="s">
        <v>1831</v>
      </c>
      <c r="C533" t="s">
        <v>1832</v>
      </c>
      <c r="D533" t="s">
        <v>1833</v>
      </c>
      <c r="E533" t="s">
        <v>1834</v>
      </c>
      <c r="F533" t="s">
        <v>1832</v>
      </c>
      <c r="G533" s="1">
        <v>500000</v>
      </c>
      <c r="H533" s="1">
        <v>99.824659999999994</v>
      </c>
      <c r="I533" s="2">
        <v>499123.3</v>
      </c>
      <c r="J533" s="3">
        <v>1.33426E-2</v>
      </c>
      <c r="K533" s="4">
        <v>37408241.368153319</v>
      </c>
      <c r="L533" s="5">
        <v>1400001</v>
      </c>
      <c r="M533" s="6">
        <v>26.720153320000001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f>IF(OR($A533="TUA",$A533="TYA"),"",IF(ISNUMBER(_xll.BDP($C533,"DUR_ADJ_OAS_MID")),_xll.BDP($C533,"DUR_ADJ_OAS_MID"),IF(ISNUMBER(_xll.BDP($E533&amp;" ISIN","DUR_ADJ_OAS_MID")),_xll.BDP($E533&amp;" ISIN","DUR_ADJ_OAS_MID")," ")))</f>
        <v>6.4138298965667797</v>
      </c>
      <c r="S533" s="7">
        <f t="shared" si="8"/>
        <v>8.557716677793191E-2</v>
      </c>
      <c r="T533" t="s">
        <v>1832</v>
      </c>
      <c r="U533" t="s">
        <v>1190</v>
      </c>
      <c r="AG533">
        <v>-3.6000000000000001E-5</v>
      </c>
    </row>
    <row r="534" spans="1:33" x14ac:dyDescent="0.25">
      <c r="A534" t="s">
        <v>1746</v>
      </c>
      <c r="B534" t="s">
        <v>1835</v>
      </c>
      <c r="C534" t="s">
        <v>1836</v>
      </c>
      <c r="D534" t="s">
        <v>1837</v>
      </c>
      <c r="E534" t="s">
        <v>1838</v>
      </c>
      <c r="F534" t="s">
        <v>1836</v>
      </c>
      <c r="G534" s="1">
        <v>500000</v>
      </c>
      <c r="H534" s="1">
        <v>103.75</v>
      </c>
      <c r="I534" s="2">
        <v>518750</v>
      </c>
      <c r="J534" s="3">
        <v>1.3867269999999999E-2</v>
      </c>
      <c r="K534" s="4">
        <v>37408241.368153319</v>
      </c>
      <c r="L534" s="5">
        <v>1400001</v>
      </c>
      <c r="M534" s="6">
        <v>26.720153320000001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f>IF(OR($A534="TUA",$A534="TYA"),"",IF(ISNUMBER(_xll.BDP($C534,"DUR_ADJ_OAS_MID")),_xll.BDP($C534,"DUR_ADJ_OAS_MID"),IF(ISNUMBER(_xll.BDP($E534&amp;" ISIN","DUR_ADJ_OAS_MID")),_xll.BDP($E534&amp;" ISIN","DUR_ADJ_OAS_MID")," ")))</f>
        <v>4.0656595516381824</v>
      </c>
      <c r="S534" s="7">
        <f t="shared" si="8"/>
        <v>5.6379598730645616E-2</v>
      </c>
      <c r="T534" t="s">
        <v>1836</v>
      </c>
      <c r="U534" t="s">
        <v>1190</v>
      </c>
      <c r="AG534">
        <v>-3.6000000000000001E-5</v>
      </c>
    </row>
    <row r="535" spans="1:33" x14ac:dyDescent="0.25">
      <c r="A535" t="s">
        <v>1746</v>
      </c>
      <c r="B535" t="s">
        <v>1839</v>
      </c>
      <c r="C535" t="s">
        <v>1840</v>
      </c>
      <c r="D535" t="s">
        <v>1841</v>
      </c>
      <c r="E535" t="s">
        <v>1842</v>
      </c>
      <c r="F535" t="s">
        <v>1840</v>
      </c>
      <c r="G535" s="1">
        <v>600000</v>
      </c>
      <c r="H535" s="1">
        <v>88.7</v>
      </c>
      <c r="I535" s="2">
        <v>532200</v>
      </c>
      <c r="J535" s="3">
        <v>1.4226809999999999E-2</v>
      </c>
      <c r="K535" s="4">
        <v>37408241.368153319</v>
      </c>
      <c r="L535" s="5">
        <v>1400001</v>
      </c>
      <c r="M535" s="6">
        <v>26.720153320000001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f>IF(OR($A535="TUA",$A535="TYA"),"",IF(ISNUMBER(_xll.BDP($C535,"DUR_ADJ_OAS_MID")),_xll.BDP($C535,"DUR_ADJ_OAS_MID"),IF(ISNUMBER(_xll.BDP($E535&amp;" ISIN","DUR_ADJ_OAS_MID")),_xll.BDP($E535&amp;" ISIN","DUR_ADJ_OAS_MID")," ")))</f>
        <v>8.7709242686920312</v>
      </c>
      <c r="S535" s="7">
        <f t="shared" si="8"/>
        <v>0.12478227309507048</v>
      </c>
      <c r="T535" t="s">
        <v>1840</v>
      </c>
      <c r="U535" t="s">
        <v>1190</v>
      </c>
      <c r="AG535">
        <v>-3.6000000000000001E-5</v>
      </c>
    </row>
    <row r="536" spans="1:33" x14ac:dyDescent="0.25">
      <c r="A536" t="s">
        <v>1746</v>
      </c>
      <c r="B536" t="s">
        <v>1843</v>
      </c>
      <c r="C536" t="s">
        <v>1844</v>
      </c>
      <c r="D536" t="s">
        <v>1845</v>
      </c>
      <c r="E536" t="s">
        <v>1846</v>
      </c>
      <c r="F536" t="s">
        <v>1844</v>
      </c>
      <c r="G536" s="1">
        <v>350000</v>
      </c>
      <c r="H536" s="1">
        <v>114.125</v>
      </c>
      <c r="I536" s="2">
        <v>399437.5</v>
      </c>
      <c r="J536" s="3">
        <v>1.067779E-2</v>
      </c>
      <c r="K536" s="4">
        <v>37408241.368153319</v>
      </c>
      <c r="L536" s="5">
        <v>1400001</v>
      </c>
      <c r="M536" s="6">
        <v>26.720153320000001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f>IF(OR($A536="TUA",$A536="TYA"),"",IF(ISNUMBER(_xll.BDP($C536,"DUR_ADJ_OAS_MID")),_xll.BDP($C536,"DUR_ADJ_OAS_MID"),IF(ISNUMBER(_xll.BDP($E536&amp;" ISIN","DUR_ADJ_OAS_MID")),_xll.BDP($E536&amp;" ISIN","DUR_ADJ_OAS_MID")," ")))</f>
        <v>6.2403035943634846</v>
      </c>
      <c r="S536" s="7">
        <f t="shared" si="8"/>
        <v>6.6632651316858471E-2</v>
      </c>
      <c r="T536" t="s">
        <v>1844</v>
      </c>
      <c r="U536" t="s">
        <v>1190</v>
      </c>
      <c r="AG536">
        <v>-3.6000000000000001E-5</v>
      </c>
    </row>
    <row r="537" spans="1:33" x14ac:dyDescent="0.25">
      <c r="A537" t="s">
        <v>1746</v>
      </c>
      <c r="B537" t="s">
        <v>1847</v>
      </c>
      <c r="C537" t="s">
        <v>1848</v>
      </c>
      <c r="D537" t="s">
        <v>1849</v>
      </c>
      <c r="E537" t="s">
        <v>1850</v>
      </c>
      <c r="F537" t="s">
        <v>1848</v>
      </c>
      <c r="G537" s="1">
        <v>200000</v>
      </c>
      <c r="H537" s="1">
        <v>101.9495</v>
      </c>
      <c r="I537" s="2">
        <v>203899</v>
      </c>
      <c r="J537" s="3">
        <v>5.4506399999999997E-3</v>
      </c>
      <c r="K537" s="4">
        <v>37408241.368153319</v>
      </c>
      <c r="L537" s="5">
        <v>1400001</v>
      </c>
      <c r="M537" s="6">
        <v>26.720153320000001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f>IF(OR($A537="TUA",$A537="TYA"),"",IF(ISNUMBER(_xll.BDP($C537,"DUR_ADJ_OAS_MID")),_xll.BDP($C537,"DUR_ADJ_OAS_MID"),IF(ISNUMBER(_xll.BDP($E537&amp;" ISIN","DUR_ADJ_OAS_MID")),_xll.BDP($E537&amp;" ISIN","DUR_ADJ_OAS_MID")," ")))</f>
        <v>7.2754251959736971</v>
      </c>
      <c r="S537" s="7">
        <f t="shared" si="8"/>
        <v>3.9655723590182067E-2</v>
      </c>
      <c r="T537" t="s">
        <v>1848</v>
      </c>
      <c r="U537" t="s">
        <v>1190</v>
      </c>
      <c r="AG537">
        <v>-3.6000000000000001E-5</v>
      </c>
    </row>
    <row r="538" spans="1:33" x14ac:dyDescent="0.25">
      <c r="A538" t="s">
        <v>1746</v>
      </c>
      <c r="B538" t="s">
        <v>1851</v>
      </c>
      <c r="C538" t="s">
        <v>1852</v>
      </c>
      <c r="D538" t="s">
        <v>1853</v>
      </c>
      <c r="E538" t="s">
        <v>1854</v>
      </c>
      <c r="F538" t="s">
        <v>1852</v>
      </c>
      <c r="G538" s="1">
        <v>200000</v>
      </c>
      <c r="H538" s="1">
        <v>105.160605</v>
      </c>
      <c r="I538" s="2">
        <v>210321.21</v>
      </c>
      <c r="J538" s="3">
        <v>5.6223200000000001E-3</v>
      </c>
      <c r="K538" s="4">
        <v>37408241.368153319</v>
      </c>
      <c r="L538" s="5">
        <v>1400001</v>
      </c>
      <c r="M538" s="6">
        <v>26.720153320000001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f>IF(OR($A538="TUA",$A538="TYA"),"",IF(ISNUMBER(_xll.BDP($C538,"DUR_ADJ_OAS_MID")),_xll.BDP($C538,"DUR_ADJ_OAS_MID"),IF(ISNUMBER(_xll.BDP($E538&amp;" ISIN","DUR_ADJ_OAS_MID")),_xll.BDP($E538&amp;" ISIN","DUR_ADJ_OAS_MID")," ")))</f>
        <v>3.4098776497501504</v>
      </c>
      <c r="S538" s="7">
        <f t="shared" si="8"/>
        <v>1.9171423307743265E-2</v>
      </c>
      <c r="T538" t="s">
        <v>1852</v>
      </c>
      <c r="U538" t="s">
        <v>1190</v>
      </c>
      <c r="AG538">
        <v>-3.6000000000000001E-5</v>
      </c>
    </row>
    <row r="539" spans="1:33" x14ac:dyDescent="0.25">
      <c r="A539" t="s">
        <v>1746</v>
      </c>
      <c r="B539" t="s">
        <v>1855</v>
      </c>
      <c r="C539" t="s">
        <v>1856</v>
      </c>
      <c r="D539" t="s">
        <v>1857</v>
      </c>
      <c r="E539" t="s">
        <v>1858</v>
      </c>
      <c r="F539" t="s">
        <v>1856</v>
      </c>
      <c r="G539" s="1">
        <v>450000</v>
      </c>
      <c r="H539" s="1">
        <v>101.2081</v>
      </c>
      <c r="I539" s="2">
        <v>455436.45</v>
      </c>
      <c r="J539" s="3">
        <v>1.217476E-2</v>
      </c>
      <c r="K539" s="4">
        <v>37408241.368153319</v>
      </c>
      <c r="L539" s="5">
        <v>1400001</v>
      </c>
      <c r="M539" s="6">
        <v>26.720153320000001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f>IF(OR($A539="TUA",$A539="TYA"),"",IF(ISNUMBER(_xll.BDP($C539,"DUR_ADJ_OAS_MID")),_xll.BDP($C539,"DUR_ADJ_OAS_MID"),IF(ISNUMBER(_xll.BDP($E539&amp;" ISIN","DUR_ADJ_OAS_MID")),_xll.BDP($E539&amp;" ISIN","DUR_ADJ_OAS_MID")," ")))</f>
        <v>4.6300771520818591</v>
      </c>
      <c r="S539" s="7">
        <f t="shared" si="8"/>
        <v>5.6370078108080132E-2</v>
      </c>
      <c r="T539" t="s">
        <v>1856</v>
      </c>
      <c r="U539" t="s">
        <v>1190</v>
      </c>
      <c r="AG539">
        <v>-3.6000000000000001E-5</v>
      </c>
    </row>
    <row r="540" spans="1:33" x14ac:dyDescent="0.25">
      <c r="A540" t="s">
        <v>1746</v>
      </c>
      <c r="B540" t="s">
        <v>1859</v>
      </c>
      <c r="C540" t="s">
        <v>1860</v>
      </c>
      <c r="D540" t="s">
        <v>1861</v>
      </c>
      <c r="E540" t="s">
        <v>1862</v>
      </c>
      <c r="F540" t="s">
        <v>1860</v>
      </c>
      <c r="G540" s="1">
        <v>500000</v>
      </c>
      <c r="H540" s="1">
        <v>99.2</v>
      </c>
      <c r="I540" s="2">
        <v>496000</v>
      </c>
      <c r="J540" s="3">
        <v>1.3259109999999999E-2</v>
      </c>
      <c r="K540" s="4">
        <v>37408241.368153319</v>
      </c>
      <c r="L540" s="5">
        <v>1400001</v>
      </c>
      <c r="M540" s="6">
        <v>26.720153320000001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f>IF(OR($A540="TUA",$A540="TYA"),"",IF(ISNUMBER(_xll.BDP($C540,"DUR_ADJ_OAS_MID")),_xll.BDP($C540,"DUR_ADJ_OAS_MID"),IF(ISNUMBER(_xll.BDP($E540&amp;" ISIN","DUR_ADJ_OAS_MID")),_xll.BDP($E540&amp;" ISIN","DUR_ADJ_OAS_MID")," ")))</f>
        <v>7.252334744827925</v>
      </c>
      <c r="S540" s="7">
        <f t="shared" si="8"/>
        <v>9.6159504138495389E-2</v>
      </c>
      <c r="T540" t="s">
        <v>1860</v>
      </c>
      <c r="U540" t="s">
        <v>1190</v>
      </c>
      <c r="AG540">
        <v>-3.6000000000000001E-5</v>
      </c>
    </row>
    <row r="541" spans="1:33" x14ac:dyDescent="0.25">
      <c r="A541" t="s">
        <v>1746</v>
      </c>
      <c r="B541" t="s">
        <v>1863</v>
      </c>
      <c r="C541" t="s">
        <v>1864</v>
      </c>
      <c r="D541" t="s">
        <v>1865</v>
      </c>
      <c r="E541" t="s">
        <v>1866</v>
      </c>
      <c r="F541" t="s">
        <v>1864</v>
      </c>
      <c r="G541" s="1">
        <v>950000</v>
      </c>
      <c r="H541" s="1">
        <v>106.38</v>
      </c>
      <c r="I541" s="2">
        <v>1010610</v>
      </c>
      <c r="J541" s="3">
        <v>2.70157E-2</v>
      </c>
      <c r="K541" s="4">
        <v>37408241.368153319</v>
      </c>
      <c r="L541" s="5">
        <v>1400001</v>
      </c>
      <c r="M541" s="6">
        <v>26.720153320000001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f>IF(OR($A541="TUA",$A541="TYA"),"",IF(ISNUMBER(_xll.BDP($C541,"DUR_ADJ_OAS_MID")),_xll.BDP($C541,"DUR_ADJ_OAS_MID"),IF(ISNUMBER(_xll.BDP($E541&amp;" ISIN","DUR_ADJ_OAS_MID")),_xll.BDP($E541&amp;" ISIN","DUR_ADJ_OAS_MID")," ")))</f>
        <v>6.6288107661451816</v>
      </c>
      <c r="S541" s="7">
        <f t="shared" si="8"/>
        <v>0.17908196301494839</v>
      </c>
      <c r="T541" t="s">
        <v>1864</v>
      </c>
      <c r="U541" t="s">
        <v>1190</v>
      </c>
      <c r="AG541">
        <v>-3.6000000000000001E-5</v>
      </c>
    </row>
    <row r="542" spans="1:33" x14ac:dyDescent="0.25">
      <c r="A542" t="s">
        <v>1746</v>
      </c>
      <c r="B542" t="s">
        <v>1867</v>
      </c>
      <c r="C542" t="s">
        <v>1868</v>
      </c>
      <c r="D542" t="s">
        <v>1869</v>
      </c>
      <c r="E542" t="s">
        <v>1870</v>
      </c>
      <c r="F542" t="s">
        <v>1868</v>
      </c>
      <c r="G542" s="1">
        <v>1100000</v>
      </c>
      <c r="H542" s="1">
        <v>93.72</v>
      </c>
      <c r="I542" s="2">
        <v>1030920</v>
      </c>
      <c r="J542" s="3">
        <v>2.7558630000000001E-2</v>
      </c>
      <c r="K542" s="4">
        <v>37408241.368153319</v>
      </c>
      <c r="L542" s="5">
        <v>1400001</v>
      </c>
      <c r="M542" s="6">
        <v>26.720153320000001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3.6937630098086123</v>
      </c>
      <c r="S542" s="7">
        <f t="shared" si="8"/>
        <v>0.10179504809500192</v>
      </c>
      <c r="T542" t="s">
        <v>1868</v>
      </c>
      <c r="U542" t="s">
        <v>1190</v>
      </c>
      <c r="AG542">
        <v>-3.6000000000000001E-5</v>
      </c>
    </row>
    <row r="543" spans="1:33" x14ac:dyDescent="0.25">
      <c r="A543" t="s">
        <v>1746</v>
      </c>
      <c r="B543" t="s">
        <v>1871</v>
      </c>
      <c r="C543" t="s">
        <v>1872</v>
      </c>
      <c r="D543" t="s">
        <v>1873</v>
      </c>
      <c r="E543" t="s">
        <v>1874</v>
      </c>
      <c r="F543" t="s">
        <v>1872</v>
      </c>
      <c r="G543" s="1">
        <v>1780000</v>
      </c>
      <c r="H543" s="1">
        <v>82.415000000000006</v>
      </c>
      <c r="I543" s="2">
        <v>1466987</v>
      </c>
      <c r="J543" s="3">
        <v>3.9215609999999998E-2</v>
      </c>
      <c r="K543" s="4">
        <v>37408241.368153319</v>
      </c>
      <c r="L543" s="5">
        <v>1400001</v>
      </c>
      <c r="M543" s="6">
        <v>26.720153320000001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6.0137317670301202</v>
      </c>
      <c r="S543" s="7">
        <f t="shared" si="8"/>
        <v>0.23583215962046405</v>
      </c>
      <c r="T543" t="s">
        <v>1872</v>
      </c>
      <c r="U543" t="s">
        <v>1190</v>
      </c>
      <c r="AG543">
        <v>-3.6000000000000001E-5</v>
      </c>
    </row>
    <row r="544" spans="1:33" x14ac:dyDescent="0.25">
      <c r="A544" t="s">
        <v>1746</v>
      </c>
      <c r="B544" t="s">
        <v>1875</v>
      </c>
      <c r="C544" t="s">
        <v>1876</v>
      </c>
      <c r="D544" t="s">
        <v>1877</v>
      </c>
      <c r="E544" t="s">
        <v>1878</v>
      </c>
      <c r="F544" t="s">
        <v>1876</v>
      </c>
      <c r="G544" s="1">
        <v>450000</v>
      </c>
      <c r="H544" s="1">
        <v>102.685</v>
      </c>
      <c r="I544" s="2">
        <v>462082.5</v>
      </c>
      <c r="J544" s="3">
        <v>1.2352429999999999E-2</v>
      </c>
      <c r="K544" s="4">
        <v>37408241.368153319</v>
      </c>
      <c r="L544" s="5">
        <v>1400001</v>
      </c>
      <c r="M544" s="6">
        <v>26.720153320000001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12.275365517144159</v>
      </c>
      <c r="S544" s="7">
        <f t="shared" si="8"/>
        <v>0.15163059327493703</v>
      </c>
      <c r="T544" t="s">
        <v>1876</v>
      </c>
      <c r="U544" t="s">
        <v>1190</v>
      </c>
      <c r="AG544">
        <v>-3.6000000000000001E-5</v>
      </c>
    </row>
    <row r="545" spans="1:33" x14ac:dyDescent="0.25">
      <c r="A545" t="s">
        <v>1746</v>
      </c>
      <c r="B545" t="s">
        <v>1879</v>
      </c>
      <c r="C545" t="s">
        <v>1880</v>
      </c>
      <c r="D545" t="s">
        <v>1881</v>
      </c>
      <c r="E545" t="s">
        <v>1882</v>
      </c>
      <c r="F545" t="s">
        <v>1880</v>
      </c>
      <c r="G545" s="1">
        <v>300000</v>
      </c>
      <c r="H545" s="1">
        <v>114.875</v>
      </c>
      <c r="I545" s="2">
        <v>344625</v>
      </c>
      <c r="J545" s="3">
        <v>9.21254E-3</v>
      </c>
      <c r="K545" s="4">
        <v>37408241.368153319</v>
      </c>
      <c r="L545" s="5">
        <v>1400001</v>
      </c>
      <c r="M545" s="6">
        <v>26.720153320000001</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12.360257678871404</v>
      </c>
      <c r="S545" s="7">
        <f t="shared" si="8"/>
        <v>0.11386936827690997</v>
      </c>
      <c r="T545" t="s">
        <v>1880</v>
      </c>
      <c r="U545" t="s">
        <v>1190</v>
      </c>
      <c r="AG545">
        <v>-3.6000000000000001E-5</v>
      </c>
    </row>
    <row r="546" spans="1:33" x14ac:dyDescent="0.25">
      <c r="A546" t="s">
        <v>1746</v>
      </c>
      <c r="B546" t="s">
        <v>1883</v>
      </c>
      <c r="C546" t="s">
        <v>1884</v>
      </c>
      <c r="D546" t="s">
        <v>1885</v>
      </c>
      <c r="E546" t="s">
        <v>1886</v>
      </c>
      <c r="F546" t="s">
        <v>1884</v>
      </c>
      <c r="G546" s="1">
        <v>780000</v>
      </c>
      <c r="H546" s="1">
        <v>94.926535000000001</v>
      </c>
      <c r="I546" s="2">
        <v>740426.97</v>
      </c>
      <c r="J546" s="3">
        <v>1.9793149999999999E-2</v>
      </c>
      <c r="K546" s="4">
        <v>37408241.368153319</v>
      </c>
      <c r="L546" s="5">
        <v>1400001</v>
      </c>
      <c r="M546" s="6">
        <v>26.720153320000001</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6.8370086256804861</v>
      </c>
      <c r="S546" s="7">
        <f t="shared" si="8"/>
        <v>0.13532593727938771</v>
      </c>
      <c r="T546" t="s">
        <v>1884</v>
      </c>
      <c r="U546" t="s">
        <v>1190</v>
      </c>
      <c r="AG546">
        <v>-3.6000000000000001E-5</v>
      </c>
    </row>
    <row r="547" spans="1:33" x14ac:dyDescent="0.25">
      <c r="A547" t="s">
        <v>1746</v>
      </c>
      <c r="B547" t="s">
        <v>1887</v>
      </c>
      <c r="C547" t="s">
        <v>1888</v>
      </c>
      <c r="D547" t="s">
        <v>1889</v>
      </c>
      <c r="E547" t="s">
        <v>1890</v>
      </c>
      <c r="F547" t="s">
        <v>1888</v>
      </c>
      <c r="G547" s="1">
        <v>600000</v>
      </c>
      <c r="H547" s="1">
        <v>101.996342</v>
      </c>
      <c r="I547" s="2">
        <v>611978.05000000005</v>
      </c>
      <c r="J547" s="3">
        <v>1.6359439999999999E-2</v>
      </c>
      <c r="K547" s="4">
        <v>37408241.368153319</v>
      </c>
      <c r="L547" s="5">
        <v>1400001</v>
      </c>
      <c r="M547" s="6">
        <v>26.720153320000001</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3.3799330814071959</v>
      </c>
      <c r="S547" s="7">
        <f t="shared" si="8"/>
        <v>5.5293812449296133E-2</v>
      </c>
      <c r="T547" t="s">
        <v>1888</v>
      </c>
      <c r="U547" t="s">
        <v>1190</v>
      </c>
      <c r="AG547">
        <v>-3.6000000000000001E-5</v>
      </c>
    </row>
    <row r="548" spans="1:33" x14ac:dyDescent="0.25">
      <c r="A548" t="s">
        <v>1746</v>
      </c>
      <c r="B548" t="s">
        <v>1891</v>
      </c>
      <c r="C548" t="s">
        <v>1892</v>
      </c>
      <c r="D548" t="s">
        <v>1893</v>
      </c>
      <c r="E548" t="s">
        <v>1894</v>
      </c>
      <c r="F548" t="s">
        <v>1892</v>
      </c>
      <c r="G548" s="1">
        <v>800000</v>
      </c>
      <c r="H548" s="1">
        <v>97.146540000000002</v>
      </c>
      <c r="I548" s="2">
        <v>777172.32</v>
      </c>
      <c r="J548" s="3">
        <v>2.0775430000000001E-2</v>
      </c>
      <c r="K548" s="4">
        <v>37408241.368153319</v>
      </c>
      <c r="L548" s="5">
        <v>1400001</v>
      </c>
      <c r="M548" s="6">
        <v>26.720153320000001</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4.1135512427162935</v>
      </c>
      <c r="S548" s="7">
        <f t="shared" si="8"/>
        <v>8.5460795894465369E-2</v>
      </c>
      <c r="T548" t="s">
        <v>1892</v>
      </c>
      <c r="U548" t="s">
        <v>1190</v>
      </c>
      <c r="AG548">
        <v>-3.6000000000000001E-5</v>
      </c>
    </row>
    <row r="549" spans="1:33" x14ac:dyDescent="0.25">
      <c r="A549" t="s">
        <v>1746</v>
      </c>
      <c r="B549" t="s">
        <v>1895</v>
      </c>
      <c r="C549" t="s">
        <v>1896</v>
      </c>
      <c r="D549" t="s">
        <v>1897</v>
      </c>
      <c r="E549" t="s">
        <v>1898</v>
      </c>
      <c r="F549" t="s">
        <v>1896</v>
      </c>
      <c r="G549" s="1">
        <v>200000</v>
      </c>
      <c r="H549" s="1">
        <v>102.08</v>
      </c>
      <c r="I549" s="2">
        <v>204160</v>
      </c>
      <c r="J549" s="3">
        <v>5.4576199999999998E-3</v>
      </c>
      <c r="K549" s="4">
        <v>37408241.368153319</v>
      </c>
      <c r="L549" s="5">
        <v>1400001</v>
      </c>
      <c r="M549" s="6">
        <v>26.720153320000001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4.2002944321848732</v>
      </c>
      <c r="S549" s="7">
        <f t="shared" si="8"/>
        <v>2.2923610898980807E-2</v>
      </c>
      <c r="T549" t="s">
        <v>1896</v>
      </c>
      <c r="U549" t="s">
        <v>1190</v>
      </c>
      <c r="AG549">
        <v>-3.6000000000000001E-5</v>
      </c>
    </row>
    <row r="550" spans="1:33" x14ac:dyDescent="0.25">
      <c r="A550" t="s">
        <v>1746</v>
      </c>
      <c r="B550" t="s">
        <v>1899</v>
      </c>
      <c r="C550" t="s">
        <v>1900</v>
      </c>
      <c r="D550" t="s">
        <v>1901</v>
      </c>
      <c r="E550" t="s">
        <v>1902</v>
      </c>
      <c r="F550" t="s">
        <v>1900</v>
      </c>
      <c r="G550" s="1">
        <v>500000</v>
      </c>
      <c r="H550" s="1">
        <v>99.8</v>
      </c>
      <c r="I550" s="2">
        <v>499000</v>
      </c>
      <c r="J550" s="3">
        <v>1.333931E-2</v>
      </c>
      <c r="K550" s="4">
        <v>37408241.368153319</v>
      </c>
      <c r="L550" s="5">
        <v>1400001</v>
      </c>
      <c r="M550" s="6">
        <v>26.720153320000001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3.9755171762780583</v>
      </c>
      <c r="S550" s="7">
        <f t="shared" si="8"/>
        <v>5.303065602469767E-2</v>
      </c>
      <c r="T550" t="s">
        <v>1900</v>
      </c>
      <c r="U550" t="s">
        <v>1190</v>
      </c>
      <c r="AG550">
        <v>-3.6000000000000001E-5</v>
      </c>
    </row>
    <row r="551" spans="1:33" x14ac:dyDescent="0.25">
      <c r="A551" t="s">
        <v>1746</v>
      </c>
      <c r="B551" t="s">
        <v>1903</v>
      </c>
      <c r="C551" t="s">
        <v>1904</v>
      </c>
      <c r="D551" t="s">
        <v>1905</v>
      </c>
      <c r="E551" t="s">
        <v>1906</v>
      </c>
      <c r="F551" t="s">
        <v>1904</v>
      </c>
      <c r="G551" s="1">
        <v>200000</v>
      </c>
      <c r="H551" s="1">
        <v>97.826499999999996</v>
      </c>
      <c r="I551" s="2">
        <v>195653</v>
      </c>
      <c r="J551" s="3">
        <v>5.2302099999999999E-3</v>
      </c>
      <c r="K551" s="4">
        <v>37408241.368153319</v>
      </c>
      <c r="L551" s="5">
        <v>1400001</v>
      </c>
      <c r="M551" s="6">
        <v>26.720153320000001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3.6161898201794496</v>
      </c>
      <c r="S551" s="7">
        <f t="shared" si="8"/>
        <v>1.8913432159400757E-2</v>
      </c>
      <c r="T551" t="s">
        <v>1904</v>
      </c>
      <c r="U551" t="s">
        <v>1190</v>
      </c>
      <c r="AG551">
        <v>-3.6000000000000001E-5</v>
      </c>
    </row>
    <row r="552" spans="1:33" x14ac:dyDescent="0.25">
      <c r="A552" t="s">
        <v>1746</v>
      </c>
      <c r="B552" t="s">
        <v>1907</v>
      </c>
      <c r="C552" t="s">
        <v>1908</v>
      </c>
      <c r="D552" t="s">
        <v>1909</v>
      </c>
      <c r="E552" t="s">
        <v>1910</v>
      </c>
      <c r="F552" t="s">
        <v>1908</v>
      </c>
      <c r="G552" s="1">
        <v>476000</v>
      </c>
      <c r="H552" s="1">
        <v>99.704999999999998</v>
      </c>
      <c r="I552" s="2">
        <v>474595.8</v>
      </c>
      <c r="J552" s="3">
        <v>1.2686930000000001E-2</v>
      </c>
      <c r="K552" s="4">
        <v>37408241.368153319</v>
      </c>
      <c r="L552" s="5">
        <v>1400001</v>
      </c>
      <c r="M552" s="6">
        <v>26.720153320000001</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3.6360653479317819</v>
      </c>
      <c r="S552" s="7">
        <f t="shared" si="8"/>
        <v>4.6130506544636164E-2</v>
      </c>
      <c r="T552" t="s">
        <v>1908</v>
      </c>
      <c r="U552" t="s">
        <v>1190</v>
      </c>
      <c r="AG552">
        <v>-3.6000000000000001E-5</v>
      </c>
    </row>
    <row r="553" spans="1:33" x14ac:dyDescent="0.25">
      <c r="A553" t="s">
        <v>1746</v>
      </c>
      <c r="B553" t="s">
        <v>1911</v>
      </c>
      <c r="C553" t="s">
        <v>1912</v>
      </c>
      <c r="D553" t="s">
        <v>1913</v>
      </c>
      <c r="E553" t="s">
        <v>1914</v>
      </c>
      <c r="F553" t="s">
        <v>1912</v>
      </c>
      <c r="G553" s="1">
        <v>200000</v>
      </c>
      <c r="H553" s="1">
        <v>104.7623</v>
      </c>
      <c r="I553" s="2">
        <v>209524.6</v>
      </c>
      <c r="J553" s="3">
        <v>5.6010299999999999E-3</v>
      </c>
      <c r="K553" s="4">
        <v>37408241.368153319</v>
      </c>
      <c r="L553" s="5">
        <v>1400001</v>
      </c>
      <c r="M553" s="6">
        <v>26.720153320000001</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4.0309550697710135</v>
      </c>
      <c r="S553" s="7">
        <f t="shared" si="8"/>
        <v>2.2577500274439541E-2</v>
      </c>
      <c r="T553" t="s">
        <v>1912</v>
      </c>
      <c r="U553" t="s">
        <v>1190</v>
      </c>
      <c r="AG553">
        <v>-3.6000000000000001E-5</v>
      </c>
    </row>
    <row r="554" spans="1:33" x14ac:dyDescent="0.25">
      <c r="A554" t="s">
        <v>1746</v>
      </c>
      <c r="B554" t="s">
        <v>1915</v>
      </c>
      <c r="C554" t="s">
        <v>1916</v>
      </c>
      <c r="D554" t="s">
        <v>1917</v>
      </c>
      <c r="E554" t="s">
        <v>1918</v>
      </c>
      <c r="F554" t="s">
        <v>1916</v>
      </c>
      <c r="G554" s="1">
        <v>500000</v>
      </c>
      <c r="H554" s="1">
        <v>102.47499999999999</v>
      </c>
      <c r="I554" s="2">
        <v>512375</v>
      </c>
      <c r="J554" s="3">
        <v>1.369685E-2</v>
      </c>
      <c r="K554" s="4">
        <v>37408241.368153319</v>
      </c>
      <c r="L554" s="5">
        <v>1400001</v>
      </c>
      <c r="M554" s="6">
        <v>26.720153320000001</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f>IF(OR($A554="TUA",$A554="TYA"),"",IF(ISNUMBER(_xll.BDP($C554,"DUR_ADJ_OAS_MID")),_xll.BDP($C554,"DUR_ADJ_OAS_MID"),IF(ISNUMBER(_xll.BDP($E554&amp;" ISIN","DUR_ADJ_OAS_MID")),_xll.BDP($E554&amp;" ISIN","DUR_ADJ_OAS_MID")," ")))</f>
        <v>4.1574143756063071</v>
      </c>
      <c r="S554" s="7">
        <f t="shared" si="8"/>
        <v>5.6943481090523246E-2</v>
      </c>
      <c r="T554" t="s">
        <v>1916</v>
      </c>
      <c r="U554" t="s">
        <v>1190</v>
      </c>
      <c r="AG554">
        <v>-3.6000000000000001E-5</v>
      </c>
    </row>
    <row r="555" spans="1:33" x14ac:dyDescent="0.25">
      <c r="A555" t="s">
        <v>1746</v>
      </c>
      <c r="B555" t="s">
        <v>1919</v>
      </c>
      <c r="C555" t="s">
        <v>1920</v>
      </c>
      <c r="D555" t="s">
        <v>1921</v>
      </c>
      <c r="E555" t="s">
        <v>1922</v>
      </c>
      <c r="F555" t="s">
        <v>1920</v>
      </c>
      <c r="G555" s="1">
        <v>500000</v>
      </c>
      <c r="H555" s="1">
        <v>104.60599999999999</v>
      </c>
      <c r="I555" s="2">
        <v>523030</v>
      </c>
      <c r="J555" s="3">
        <v>1.398168E-2</v>
      </c>
      <c r="K555" s="4">
        <v>37408241.368153319</v>
      </c>
      <c r="L555" s="5">
        <v>1400001</v>
      </c>
      <c r="M555" s="6">
        <v>26.720153320000001</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f>IF(OR($A555="TUA",$A555="TYA"),"",IF(ISNUMBER(_xll.BDP($C555,"DUR_ADJ_OAS_MID")),_xll.BDP($C555,"DUR_ADJ_OAS_MID"),IF(ISNUMBER(_xll.BDP($E555&amp;" ISIN","DUR_ADJ_OAS_MID")),_xll.BDP($E555&amp;" ISIN","DUR_ADJ_OAS_MID")," ")))</f>
        <v>4.2603987808750494</v>
      </c>
      <c r="S555" s="7">
        <f t="shared" si="8"/>
        <v>5.9567532426585058E-2</v>
      </c>
      <c r="T555" t="s">
        <v>1920</v>
      </c>
      <c r="U555" t="s">
        <v>1190</v>
      </c>
      <c r="AG555">
        <v>-3.6000000000000001E-5</v>
      </c>
    </row>
    <row r="556" spans="1:33" x14ac:dyDescent="0.25">
      <c r="A556" t="s">
        <v>1746</v>
      </c>
      <c r="B556" t="s">
        <v>1851</v>
      </c>
      <c r="C556" t="s">
        <v>1923</v>
      </c>
      <c r="D556" t="s">
        <v>1924</v>
      </c>
      <c r="E556" t="s">
        <v>1925</v>
      </c>
      <c r="F556" t="s">
        <v>1923</v>
      </c>
      <c r="G556" s="1">
        <v>250000</v>
      </c>
      <c r="H556" s="1">
        <v>105.16060400000001</v>
      </c>
      <c r="I556" s="2">
        <v>262901.51</v>
      </c>
      <c r="J556" s="3">
        <v>7.0279000000000001E-3</v>
      </c>
      <c r="K556" s="4">
        <v>37408241.368153319</v>
      </c>
      <c r="L556" s="5">
        <v>1400001</v>
      </c>
      <c r="M556" s="6">
        <v>26.720153320000001</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f>IF(OR($A556="TUA",$A556="TYA"),"",IF(ISNUMBER(_xll.BDP($C556,"DUR_ADJ_OAS_MID")),_xll.BDP($C556,"DUR_ADJ_OAS_MID"),IF(ISNUMBER(_xll.BDP($E556&amp;" ISIN","DUR_ADJ_OAS_MID")),_xll.BDP($E556&amp;" ISIN","DUR_ADJ_OAS_MID")," ")))</f>
        <v>3.4098776497501504</v>
      </c>
      <c r="S556" s="7">
        <f t="shared" si="8"/>
        <v>2.3964279134679082E-2</v>
      </c>
      <c r="T556" t="s">
        <v>1923</v>
      </c>
      <c r="U556" t="s">
        <v>1190</v>
      </c>
      <c r="AG556">
        <v>-3.6000000000000001E-5</v>
      </c>
    </row>
    <row r="557" spans="1:33" x14ac:dyDescent="0.25">
      <c r="A557" t="s">
        <v>1746</v>
      </c>
      <c r="B557" t="s">
        <v>1755</v>
      </c>
      <c r="C557" t="s">
        <v>1926</v>
      </c>
      <c r="D557" t="s">
        <v>1927</v>
      </c>
      <c r="E557" t="s">
        <v>1928</v>
      </c>
      <c r="F557" t="s">
        <v>1926</v>
      </c>
      <c r="G557" s="1">
        <v>250000</v>
      </c>
      <c r="H557" s="1">
        <v>105.127</v>
      </c>
      <c r="I557" s="2">
        <v>262817.5</v>
      </c>
      <c r="J557" s="3">
        <v>7.0256600000000004E-3</v>
      </c>
      <c r="K557" s="4">
        <v>37408241.368153319</v>
      </c>
      <c r="L557" s="5">
        <v>1400001</v>
      </c>
      <c r="M557" s="6">
        <v>26.720153320000001</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f>IF(OR($A557="TUA",$A557="TYA"),"",IF(ISNUMBER(_xll.BDP($C557,"DUR_ADJ_OAS_MID")),_xll.BDP($C557,"DUR_ADJ_OAS_MID"),IF(ISNUMBER(_xll.BDP($E557&amp;" ISIN","DUR_ADJ_OAS_MID")),_xll.BDP($E557&amp;" ISIN","DUR_ADJ_OAS_MID")," ")))</f>
        <v>1.7595669026280318</v>
      </c>
      <c r="S557" s="7">
        <f t="shared" si="8"/>
        <v>1.2362118805117658E-2</v>
      </c>
      <c r="T557" t="s">
        <v>1926</v>
      </c>
      <c r="U557" t="s">
        <v>1190</v>
      </c>
      <c r="AG557">
        <v>-3.6000000000000001E-5</v>
      </c>
    </row>
    <row r="558" spans="1:33" x14ac:dyDescent="0.25">
      <c r="A558" t="s">
        <v>1746</v>
      </c>
      <c r="B558" t="s">
        <v>1929</v>
      </c>
      <c r="C558" t="s">
        <v>1930</v>
      </c>
      <c r="D558" t="s">
        <v>1931</v>
      </c>
      <c r="E558" t="s">
        <v>1932</v>
      </c>
      <c r="F558" t="s">
        <v>1930</v>
      </c>
      <c r="G558" s="1">
        <v>450000</v>
      </c>
      <c r="H558" s="1">
        <v>100.678787</v>
      </c>
      <c r="I558" s="2">
        <v>453054.54</v>
      </c>
      <c r="J558" s="3">
        <v>1.211109E-2</v>
      </c>
      <c r="K558" s="4">
        <v>37408241.368153319</v>
      </c>
      <c r="L558" s="5">
        <v>1400001</v>
      </c>
      <c r="M558" s="6">
        <v>26.720153320000001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f>IF(OR($A558="TUA",$A558="TYA"),"",IF(ISNUMBER(_xll.BDP($C558,"DUR_ADJ_OAS_MID")),_xll.BDP($C558,"DUR_ADJ_OAS_MID"),IF(ISNUMBER(_xll.BDP($E558&amp;" ISIN","DUR_ADJ_OAS_MID")),_xll.BDP($E558&amp;" ISIN","DUR_ADJ_OAS_MID")," ")))</f>
        <v>1.7503309983041775</v>
      </c>
      <c r="S558" s="7">
        <f t="shared" si="8"/>
        <v>2.1198416250251741E-2</v>
      </c>
      <c r="T558" t="s">
        <v>1930</v>
      </c>
      <c r="U558" t="s">
        <v>1190</v>
      </c>
      <c r="AG558">
        <v>-3.6000000000000001E-5</v>
      </c>
    </row>
    <row r="559" spans="1:33" x14ac:dyDescent="0.25">
      <c r="A559" t="s">
        <v>1746</v>
      </c>
      <c r="B559" t="s">
        <v>1847</v>
      </c>
      <c r="C559" t="s">
        <v>1933</v>
      </c>
      <c r="D559" t="s">
        <v>1934</v>
      </c>
      <c r="E559" t="s">
        <v>1935</v>
      </c>
      <c r="F559" t="s">
        <v>1933</v>
      </c>
      <c r="G559" s="1">
        <v>260000</v>
      </c>
      <c r="H559" s="1">
        <v>101.9495</v>
      </c>
      <c r="I559" s="2">
        <v>265068.7</v>
      </c>
      <c r="J559" s="3">
        <v>7.0858400000000004E-3</v>
      </c>
      <c r="K559" s="4">
        <v>37408241.368153319</v>
      </c>
      <c r="L559" s="5">
        <v>1400001</v>
      </c>
      <c r="M559" s="6">
        <v>26.720153320000001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f>IF(OR($A559="TUA",$A559="TYA"),"",IF(ISNUMBER(_xll.BDP($C559,"DUR_ADJ_OAS_MID")),_xll.BDP($C559,"DUR_ADJ_OAS_MID"),IF(ISNUMBER(_xll.BDP($E559&amp;" ISIN","DUR_ADJ_OAS_MID")),_xll.BDP($E559&amp;" ISIN","DUR_ADJ_OAS_MID")," ")))</f>
        <v>7.2754251959736971</v>
      </c>
      <c r="S559" s="7">
        <f t="shared" si="8"/>
        <v>5.1552498870638265E-2</v>
      </c>
      <c r="T559" t="s">
        <v>1933</v>
      </c>
      <c r="U559" t="s">
        <v>1190</v>
      </c>
      <c r="AG559">
        <v>-3.6000000000000001E-5</v>
      </c>
    </row>
    <row r="560" spans="1:33" x14ac:dyDescent="0.25">
      <c r="A560" t="s">
        <v>1746</v>
      </c>
      <c r="B560" t="s">
        <v>1936</v>
      </c>
      <c r="C560" t="s">
        <v>1937</v>
      </c>
      <c r="D560" t="s">
        <v>1938</v>
      </c>
      <c r="E560" t="s">
        <v>1939</v>
      </c>
      <c r="F560" t="s">
        <v>1937</v>
      </c>
      <c r="G560" s="1">
        <v>400000</v>
      </c>
      <c r="H560" s="1">
        <v>107.5</v>
      </c>
      <c r="I560" s="2">
        <v>430000</v>
      </c>
      <c r="J560" s="3">
        <v>1.149479E-2</v>
      </c>
      <c r="K560" s="4">
        <v>37408241.368153319</v>
      </c>
      <c r="L560" s="5">
        <v>1400001</v>
      </c>
      <c r="M560" s="6">
        <v>26.720153320000001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f>IF(OR($A560="TUA",$A560="TYA"),"",IF(ISNUMBER(_xll.BDP($C560,"DUR_ADJ_OAS_MID")),_xll.BDP($C560,"DUR_ADJ_OAS_MID"),IF(ISNUMBER(_xll.BDP($E560&amp;" ISIN","DUR_ADJ_OAS_MID")),_xll.BDP($E560&amp;" ISIN","DUR_ADJ_OAS_MID")," ")))</f>
        <v>4.9803326739709357</v>
      </c>
      <c r="S560" s="7">
        <f t="shared" si="8"/>
        <v>5.7247878217434371E-2</v>
      </c>
      <c r="T560" t="s">
        <v>1937</v>
      </c>
      <c r="U560" t="s">
        <v>1190</v>
      </c>
      <c r="AG560">
        <v>-3.6000000000000001E-5</v>
      </c>
    </row>
    <row r="561" spans="1:33" x14ac:dyDescent="0.25">
      <c r="A561" t="s">
        <v>1746</v>
      </c>
      <c r="B561" t="s">
        <v>1940</v>
      </c>
      <c r="C561" t="s">
        <v>1941</v>
      </c>
      <c r="D561" t="s">
        <v>1942</v>
      </c>
      <c r="E561" t="s">
        <v>1943</v>
      </c>
      <c r="F561" t="s">
        <v>1941</v>
      </c>
      <c r="G561" s="1">
        <v>400000</v>
      </c>
      <c r="H561" s="1">
        <v>78.747033000000002</v>
      </c>
      <c r="I561" s="2">
        <v>314988.13</v>
      </c>
      <c r="J561" s="3">
        <v>8.4202900000000004E-3</v>
      </c>
      <c r="K561" s="4">
        <v>37408241.368153319</v>
      </c>
      <c r="L561" s="5">
        <v>1400001</v>
      </c>
      <c r="M561" s="6">
        <v>26.720153320000001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f>IF(OR($A561="TUA",$A561="TYA"),"",IF(ISNUMBER(_xll.BDP($C561,"DUR_ADJ_OAS_MID")),_xll.BDP($C561,"DUR_ADJ_OAS_MID"),IF(ISNUMBER(_xll.BDP($E561&amp;" ISIN","DUR_ADJ_OAS_MID")),_xll.BDP($E561&amp;" ISIN","DUR_ADJ_OAS_MID")," ")))</f>
        <v>4.5041755552113028</v>
      </c>
      <c r="S561" s="7">
        <f t="shared" si="8"/>
        <v>3.7926464385790185E-2</v>
      </c>
      <c r="T561" t="s">
        <v>1941</v>
      </c>
      <c r="U561" t="s">
        <v>1190</v>
      </c>
      <c r="AG561">
        <v>-3.6000000000000001E-5</v>
      </c>
    </row>
    <row r="562" spans="1:33" x14ac:dyDescent="0.25">
      <c r="A562" t="s">
        <v>1746</v>
      </c>
      <c r="B562" t="s">
        <v>1944</v>
      </c>
      <c r="C562" t="s">
        <v>1945</v>
      </c>
      <c r="D562" t="s">
        <v>1946</v>
      </c>
      <c r="E562" t="s">
        <v>1947</v>
      </c>
      <c r="F562" t="s">
        <v>1945</v>
      </c>
      <c r="G562" s="1">
        <v>150000</v>
      </c>
      <c r="H562" s="1">
        <v>96.5685</v>
      </c>
      <c r="I562" s="2">
        <v>144852.75</v>
      </c>
      <c r="J562" s="3">
        <v>3.8722100000000001E-3</v>
      </c>
      <c r="K562" s="4">
        <v>37408241.368153319</v>
      </c>
      <c r="L562" s="5">
        <v>1400001</v>
      </c>
      <c r="M562" s="6">
        <v>26.720153320000001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3.7096941048046506</v>
      </c>
      <c r="S562" s="7">
        <f t="shared" si="8"/>
        <v>1.4364714609565616E-2</v>
      </c>
      <c r="T562" t="s">
        <v>1945</v>
      </c>
      <c r="U562" t="s">
        <v>1190</v>
      </c>
      <c r="AG562">
        <v>-3.6000000000000001E-5</v>
      </c>
    </row>
    <row r="563" spans="1:33" x14ac:dyDescent="0.25">
      <c r="A563" t="s">
        <v>1746</v>
      </c>
      <c r="B563" t="s">
        <v>1948</v>
      </c>
      <c r="C563" t="s">
        <v>1949</v>
      </c>
      <c r="D563" t="s">
        <v>1950</v>
      </c>
      <c r="E563" t="s">
        <v>1951</v>
      </c>
      <c r="F563" t="s">
        <v>1949</v>
      </c>
      <c r="G563" s="1">
        <v>300000</v>
      </c>
      <c r="H563" s="1">
        <v>103.46680000000001</v>
      </c>
      <c r="I563" s="2">
        <v>310400.40000000002</v>
      </c>
      <c r="J563" s="3">
        <v>8.2976500000000002E-3</v>
      </c>
      <c r="K563" s="4">
        <v>37408241.368153319</v>
      </c>
      <c r="L563" s="5">
        <v>1400001</v>
      </c>
      <c r="M563" s="6">
        <v>26.720153320000001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3.200518124887187</v>
      </c>
      <c r="S563" s="7">
        <f t="shared" si="8"/>
        <v>2.6556779218970167E-2</v>
      </c>
      <c r="T563" t="s">
        <v>1949</v>
      </c>
      <c r="U563" t="s">
        <v>1190</v>
      </c>
      <c r="AG563">
        <v>-3.6000000000000001E-5</v>
      </c>
    </row>
    <row r="564" spans="1:33" x14ac:dyDescent="0.25">
      <c r="A564" t="s">
        <v>1746</v>
      </c>
      <c r="B564" t="s">
        <v>1952</v>
      </c>
      <c r="C564" t="s">
        <v>1953</v>
      </c>
      <c r="D564" t="s">
        <v>1954</v>
      </c>
      <c r="E564" t="s">
        <v>1955</v>
      </c>
      <c r="F564" t="s">
        <v>1953</v>
      </c>
      <c r="G564" s="1">
        <v>650000</v>
      </c>
      <c r="H564" s="1">
        <v>82.5625</v>
      </c>
      <c r="I564" s="2">
        <v>536656.25</v>
      </c>
      <c r="J564" s="3">
        <v>1.434594E-2</v>
      </c>
      <c r="K564" s="4">
        <v>37408241.368153319</v>
      </c>
      <c r="L564" s="5">
        <v>1400001</v>
      </c>
      <c r="M564" s="6">
        <v>26.720153320000001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7.1552305109522827</v>
      </c>
      <c r="S564" s="7">
        <f t="shared" si="8"/>
        <v>0.10264850759629079</v>
      </c>
      <c r="T564" t="s">
        <v>1953</v>
      </c>
      <c r="U564" t="s">
        <v>1190</v>
      </c>
      <c r="AG564">
        <v>-3.6000000000000001E-5</v>
      </c>
    </row>
    <row r="565" spans="1:33" x14ac:dyDescent="0.25">
      <c r="A565" t="s">
        <v>1746</v>
      </c>
      <c r="B565" t="s">
        <v>1956</v>
      </c>
      <c r="C565" t="s">
        <v>1957</v>
      </c>
      <c r="D565" t="s">
        <v>1958</v>
      </c>
      <c r="E565" t="s">
        <v>1959</v>
      </c>
      <c r="F565" t="s">
        <v>1957</v>
      </c>
      <c r="G565" s="1">
        <v>580000</v>
      </c>
      <c r="H565" s="1">
        <v>99.429000000000002</v>
      </c>
      <c r="I565" s="2">
        <v>576688.19999999995</v>
      </c>
      <c r="J565" s="3">
        <v>1.541607E-2</v>
      </c>
      <c r="K565" s="4">
        <v>37408241.368153319</v>
      </c>
      <c r="L565" s="5">
        <v>1400001</v>
      </c>
      <c r="M565" s="6">
        <v>26.720153320000001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1.7082529239420758</v>
      </c>
      <c r="S565" s="7">
        <f t="shared" si="8"/>
        <v>2.6334546653195717E-2</v>
      </c>
      <c r="T565" t="s">
        <v>1957</v>
      </c>
      <c r="U565" t="s">
        <v>1190</v>
      </c>
      <c r="AG565">
        <v>-3.6000000000000001E-5</v>
      </c>
    </row>
    <row r="566" spans="1:33" x14ac:dyDescent="0.25">
      <c r="A566" t="s">
        <v>1746</v>
      </c>
      <c r="B566" t="s">
        <v>1960</v>
      </c>
      <c r="C566" t="s">
        <v>1961</v>
      </c>
      <c r="D566" t="s">
        <v>1962</v>
      </c>
      <c r="E566" t="s">
        <v>1963</v>
      </c>
      <c r="F566" t="s">
        <v>1961</v>
      </c>
      <c r="G566" s="1">
        <v>580000</v>
      </c>
      <c r="H566" s="1">
        <v>104.983</v>
      </c>
      <c r="I566" s="2">
        <v>608901.4</v>
      </c>
      <c r="J566" s="3">
        <v>1.6277199999999999E-2</v>
      </c>
      <c r="K566" s="4">
        <v>37408241.368153319</v>
      </c>
      <c r="L566" s="5">
        <v>1400001</v>
      </c>
      <c r="M566" s="6">
        <v>26.720153320000001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6.7104265356827328</v>
      </c>
      <c r="S566" s="7">
        <f t="shared" si="8"/>
        <v>0.10922695480661497</v>
      </c>
      <c r="T566" t="s">
        <v>1961</v>
      </c>
      <c r="U566" t="s">
        <v>1190</v>
      </c>
      <c r="AG566">
        <v>-3.6000000000000001E-5</v>
      </c>
    </row>
    <row r="567" spans="1:33" x14ac:dyDescent="0.25">
      <c r="A567" t="s">
        <v>1746</v>
      </c>
      <c r="B567" t="s">
        <v>1964</v>
      </c>
      <c r="C567" t="s">
        <v>1965</v>
      </c>
      <c r="D567" t="s">
        <v>1966</v>
      </c>
      <c r="E567" t="s">
        <v>1967</v>
      </c>
      <c r="F567" t="s">
        <v>1965</v>
      </c>
      <c r="G567" s="1">
        <v>650000</v>
      </c>
      <c r="H567" s="1">
        <v>101.58199999999999</v>
      </c>
      <c r="I567" s="2">
        <v>660283</v>
      </c>
      <c r="J567" s="3">
        <v>1.7650740000000002E-2</v>
      </c>
      <c r="K567" s="4">
        <v>37408241.368153319</v>
      </c>
      <c r="L567" s="5">
        <v>1400001</v>
      </c>
      <c r="M567" s="6">
        <v>26.720153320000001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8.7234584587706721</v>
      </c>
      <c r="S567" s="7">
        <f t="shared" si="8"/>
        <v>0.15397549715656186</v>
      </c>
      <c r="T567" t="s">
        <v>1965</v>
      </c>
      <c r="U567" t="s">
        <v>1190</v>
      </c>
      <c r="AG567">
        <v>-3.6000000000000001E-5</v>
      </c>
    </row>
    <row r="568" spans="1:33" x14ac:dyDescent="0.25">
      <c r="A568" t="s">
        <v>1746</v>
      </c>
      <c r="B568" t="s">
        <v>1968</v>
      </c>
      <c r="C568" t="s">
        <v>1969</v>
      </c>
      <c r="D568" t="s">
        <v>1970</v>
      </c>
      <c r="E568" t="s">
        <v>1971</v>
      </c>
      <c r="F568" t="s">
        <v>1969</v>
      </c>
      <c r="G568" s="1">
        <v>300000</v>
      </c>
      <c r="H568" s="1">
        <v>109.821</v>
      </c>
      <c r="I568" s="2">
        <v>329463</v>
      </c>
      <c r="J568" s="3">
        <v>8.8072299999999992E-3</v>
      </c>
      <c r="K568" s="4">
        <v>37408241.368153319</v>
      </c>
      <c r="L568" s="5">
        <v>1400001</v>
      </c>
      <c r="M568" s="6">
        <v>26.720153320000001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2.7285289520463265</v>
      </c>
      <c r="S568" s="7">
        <f t="shared" si="8"/>
        <v>2.4030782042330966E-2</v>
      </c>
      <c r="T568" t="s">
        <v>1969</v>
      </c>
      <c r="U568" t="s">
        <v>1190</v>
      </c>
      <c r="AG568">
        <v>-3.6000000000000001E-5</v>
      </c>
    </row>
    <row r="569" spans="1:33" x14ac:dyDescent="0.25">
      <c r="A569" t="s">
        <v>1746</v>
      </c>
      <c r="B569" t="s">
        <v>1823</v>
      </c>
      <c r="C569" t="s">
        <v>1972</v>
      </c>
      <c r="D569" t="s">
        <v>1973</v>
      </c>
      <c r="E569" t="s">
        <v>1974</v>
      </c>
      <c r="F569" t="s">
        <v>1972</v>
      </c>
      <c r="G569" s="1">
        <v>400000</v>
      </c>
      <c r="H569" s="1">
        <v>115.6</v>
      </c>
      <c r="I569" s="2">
        <v>462400</v>
      </c>
      <c r="J569" s="3">
        <v>1.2360909999999999E-2</v>
      </c>
      <c r="K569" s="4">
        <v>37408241.368153319</v>
      </c>
      <c r="L569" s="5">
        <v>1400001</v>
      </c>
      <c r="M569" s="6">
        <v>26.720153320000001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10.539959454959494</v>
      </c>
      <c r="S569" s="7">
        <f t="shared" si="8"/>
        <v>0.13028349022640334</v>
      </c>
      <c r="T569" t="s">
        <v>1972</v>
      </c>
      <c r="U569" t="s">
        <v>1190</v>
      </c>
      <c r="AG569">
        <v>-3.6000000000000001E-5</v>
      </c>
    </row>
    <row r="570" spans="1:33" x14ac:dyDescent="0.25">
      <c r="A570" t="s">
        <v>1746</v>
      </c>
      <c r="B570" t="s">
        <v>1767</v>
      </c>
      <c r="C570" t="s">
        <v>1975</v>
      </c>
      <c r="D570" t="s">
        <v>1976</v>
      </c>
      <c r="E570" t="s">
        <v>1977</v>
      </c>
      <c r="F570" t="s">
        <v>1975</v>
      </c>
      <c r="G570" s="1">
        <v>890000</v>
      </c>
      <c r="H570" s="1">
        <v>112.429</v>
      </c>
      <c r="I570" s="2">
        <v>1000618.1</v>
      </c>
      <c r="J570" s="3">
        <v>2.6748600000000001E-2</v>
      </c>
      <c r="K570" s="4">
        <v>37408241.368153319</v>
      </c>
      <c r="L570" s="5">
        <v>1400001</v>
      </c>
      <c r="M570" s="6">
        <v>26.720153320000001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6.6963541542192502</v>
      </c>
      <c r="S570" s="7">
        <f t="shared" si="8"/>
        <v>0.17911809872954904</v>
      </c>
      <c r="T570" t="s">
        <v>1975</v>
      </c>
      <c r="U570" t="s">
        <v>1190</v>
      </c>
      <c r="AG570">
        <v>-3.6000000000000001E-5</v>
      </c>
    </row>
    <row r="571" spans="1:33" x14ac:dyDescent="0.25">
      <c r="A571" t="s">
        <v>1746</v>
      </c>
      <c r="B571" t="s">
        <v>1978</v>
      </c>
      <c r="C571" t="s">
        <v>1979</v>
      </c>
      <c r="D571" t="s">
        <v>1980</v>
      </c>
      <c r="E571" t="s">
        <v>1981</v>
      </c>
      <c r="F571" t="s">
        <v>1979</v>
      </c>
      <c r="G571" s="1">
        <v>808000</v>
      </c>
      <c r="H571" s="1">
        <v>93.873000000000005</v>
      </c>
      <c r="I571" s="2">
        <v>758493.84</v>
      </c>
      <c r="J571" s="3">
        <v>2.0276120000000002E-2</v>
      </c>
      <c r="K571" s="4">
        <v>37408241.368153319</v>
      </c>
      <c r="L571" s="5">
        <v>1400001</v>
      </c>
      <c r="M571" s="6">
        <v>26.720153320000001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3.9273914632461371</v>
      </c>
      <c r="S571" s="7">
        <f t="shared" si="8"/>
        <v>7.9632260595754276E-2</v>
      </c>
      <c r="T571" t="s">
        <v>1979</v>
      </c>
      <c r="U571" t="s">
        <v>1190</v>
      </c>
      <c r="AG571">
        <v>-3.6000000000000001E-5</v>
      </c>
    </row>
    <row r="572" spans="1:33" x14ac:dyDescent="0.25">
      <c r="A572" t="s">
        <v>1746</v>
      </c>
      <c r="B572" t="s">
        <v>1982</v>
      </c>
      <c r="C572" t="s">
        <v>1983</v>
      </c>
      <c r="D572" t="s">
        <v>1984</v>
      </c>
      <c r="E572" t="s">
        <v>1985</v>
      </c>
      <c r="F572" t="s">
        <v>1983</v>
      </c>
      <c r="G572" s="1">
        <v>793000</v>
      </c>
      <c r="H572" s="1">
        <v>87.625</v>
      </c>
      <c r="I572" s="2">
        <v>694866.25</v>
      </c>
      <c r="J572" s="3">
        <v>1.857522E-2</v>
      </c>
      <c r="K572" s="4">
        <v>37408241.368153319</v>
      </c>
      <c r="L572" s="5">
        <v>1400001</v>
      </c>
      <c r="M572" s="6">
        <v>26.720153320000001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13.129953292098209</v>
      </c>
      <c r="S572" s="7">
        <f t="shared" si="8"/>
        <v>0.24389177099044851</v>
      </c>
      <c r="T572" t="s">
        <v>1983</v>
      </c>
      <c r="U572" t="s">
        <v>1190</v>
      </c>
      <c r="AG572">
        <v>-3.6000000000000001E-5</v>
      </c>
    </row>
    <row r="573" spans="1:33" x14ac:dyDescent="0.25">
      <c r="A573" t="s">
        <v>1746</v>
      </c>
      <c r="B573" t="s">
        <v>1986</v>
      </c>
      <c r="C573" t="s">
        <v>1987</v>
      </c>
      <c r="D573" t="s">
        <v>1988</v>
      </c>
      <c r="E573" t="s">
        <v>1989</v>
      </c>
      <c r="F573" t="s">
        <v>1987</v>
      </c>
      <c r="G573" s="1">
        <v>900000</v>
      </c>
      <c r="H573" s="1">
        <v>106.55</v>
      </c>
      <c r="I573" s="2">
        <v>958950</v>
      </c>
      <c r="J573" s="3">
        <v>2.5634730000000001E-2</v>
      </c>
      <c r="K573" s="4">
        <v>37408241.368153319</v>
      </c>
      <c r="L573" s="5">
        <v>1400001</v>
      </c>
      <c r="M573" s="6">
        <v>26.720153320000001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7.6900956051758156</v>
      </c>
      <c r="S573" s="7">
        <f t="shared" si="8"/>
        <v>0.19713352451286864</v>
      </c>
      <c r="T573" t="s">
        <v>1987</v>
      </c>
      <c r="U573" t="s">
        <v>1190</v>
      </c>
      <c r="AG573">
        <v>-3.6000000000000001E-5</v>
      </c>
    </row>
    <row r="574" spans="1:33" x14ac:dyDescent="0.25">
      <c r="A574" t="s">
        <v>1746</v>
      </c>
      <c r="B574" t="s">
        <v>1811</v>
      </c>
      <c r="C574" t="s">
        <v>1990</v>
      </c>
      <c r="D574" t="s">
        <v>1991</v>
      </c>
      <c r="E574" t="s">
        <v>1992</v>
      </c>
      <c r="F574" t="s">
        <v>1990</v>
      </c>
      <c r="G574" s="1">
        <v>250000</v>
      </c>
      <c r="H574" s="1">
        <v>105.66</v>
      </c>
      <c r="I574" s="2">
        <v>264150</v>
      </c>
      <c r="J574" s="3">
        <v>7.0612799999999996E-3</v>
      </c>
      <c r="K574" s="4">
        <v>37408241.368153319</v>
      </c>
      <c r="L574" s="5">
        <v>1400001</v>
      </c>
      <c r="M574" s="6">
        <v>26.720153320000001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12.321441792244924</v>
      </c>
      <c r="S574" s="7">
        <f t="shared" si="8"/>
        <v>8.7005150498743231E-2</v>
      </c>
      <c r="T574" t="s">
        <v>1990</v>
      </c>
      <c r="U574" t="s">
        <v>1190</v>
      </c>
      <c r="AG574">
        <v>-3.6000000000000001E-5</v>
      </c>
    </row>
    <row r="575" spans="1:33" x14ac:dyDescent="0.25">
      <c r="A575" t="s">
        <v>1746</v>
      </c>
      <c r="B575" t="s">
        <v>1993</v>
      </c>
      <c r="C575" t="s">
        <v>1994</v>
      </c>
      <c r="D575" t="s">
        <v>1995</v>
      </c>
      <c r="E575" t="s">
        <v>1996</v>
      </c>
      <c r="F575" t="s">
        <v>1994</v>
      </c>
      <c r="G575" s="1">
        <v>500000</v>
      </c>
      <c r="H575" s="1">
        <v>108.75</v>
      </c>
      <c r="I575" s="2">
        <v>543750</v>
      </c>
      <c r="J575" s="3">
        <v>1.4535569999999999E-2</v>
      </c>
      <c r="K575" s="4">
        <v>37408241.368153319</v>
      </c>
      <c r="L575" s="5">
        <v>1400001</v>
      </c>
      <c r="M575" s="6">
        <v>26.720153320000001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10.649225845593799</v>
      </c>
      <c r="S575" s="7">
        <f t="shared" si="8"/>
        <v>0.15479256772443786</v>
      </c>
      <c r="T575" t="s">
        <v>1994</v>
      </c>
      <c r="U575" t="s">
        <v>1190</v>
      </c>
      <c r="AG575">
        <v>-3.6000000000000001E-5</v>
      </c>
    </row>
    <row r="576" spans="1:33" x14ac:dyDescent="0.25">
      <c r="A576" t="s">
        <v>1746</v>
      </c>
      <c r="B576" t="s">
        <v>1997</v>
      </c>
      <c r="C576" t="s">
        <v>1998</v>
      </c>
      <c r="D576" t="s">
        <v>1999</v>
      </c>
      <c r="E576" t="s">
        <v>2000</v>
      </c>
      <c r="F576" t="s">
        <v>1998</v>
      </c>
      <c r="G576" s="1">
        <v>250000</v>
      </c>
      <c r="H576" s="1">
        <v>98.924999999999997</v>
      </c>
      <c r="I576" s="2">
        <v>247312.5</v>
      </c>
      <c r="J576" s="3">
        <v>6.6111800000000004E-3</v>
      </c>
      <c r="K576" s="4">
        <v>37408241.368153319</v>
      </c>
      <c r="L576" s="5">
        <v>1400001</v>
      </c>
      <c r="M576" s="6">
        <v>26.720153320000001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2.0409304859514203</v>
      </c>
      <c r="S576" s="7">
        <f t="shared" si="8"/>
        <v>1.3492958810112312E-2</v>
      </c>
      <c r="T576" t="s">
        <v>1998</v>
      </c>
      <c r="U576" t="s">
        <v>1190</v>
      </c>
      <c r="AG576">
        <v>-3.6000000000000001E-5</v>
      </c>
    </row>
    <row r="577" spans="1:33" x14ac:dyDescent="0.25">
      <c r="A577" t="s">
        <v>1746</v>
      </c>
      <c r="B577" t="s">
        <v>1843</v>
      </c>
      <c r="C577" t="s">
        <v>2001</v>
      </c>
      <c r="D577" t="s">
        <v>2002</v>
      </c>
      <c r="E577" t="s">
        <v>2003</v>
      </c>
      <c r="F577" t="s">
        <v>2001</v>
      </c>
      <c r="G577" s="1">
        <v>100000</v>
      </c>
      <c r="H577" s="1">
        <v>114.125</v>
      </c>
      <c r="I577" s="2">
        <v>114125</v>
      </c>
      <c r="J577" s="3">
        <v>3.0508000000000002E-3</v>
      </c>
      <c r="K577" s="4">
        <v>37408241.368153319</v>
      </c>
      <c r="L577" s="5">
        <v>1400001</v>
      </c>
      <c r="M577" s="6">
        <v>26.720153320000001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6.2403035943634846</v>
      </c>
      <c r="S577" s="7">
        <f t="shared" si="8"/>
        <v>1.903791820568412E-2</v>
      </c>
      <c r="T577" t="s">
        <v>2001</v>
      </c>
      <c r="U577" t="s">
        <v>1190</v>
      </c>
      <c r="AG577">
        <v>-3.6000000000000001E-5</v>
      </c>
    </row>
    <row r="578" spans="1:33" x14ac:dyDescent="0.25">
      <c r="A578" t="s">
        <v>1746</v>
      </c>
      <c r="B578" t="s">
        <v>2004</v>
      </c>
      <c r="C578" t="s">
        <v>2005</v>
      </c>
      <c r="D578" t="s">
        <v>2006</v>
      </c>
      <c r="E578" t="s">
        <v>2007</v>
      </c>
      <c r="F578" t="s">
        <v>2005</v>
      </c>
      <c r="G578" s="1">
        <v>250000</v>
      </c>
      <c r="H578" s="1">
        <v>105.012</v>
      </c>
      <c r="I578" s="2">
        <v>262530</v>
      </c>
      <c r="J578" s="3">
        <v>7.0179700000000001E-3</v>
      </c>
      <c r="K578" s="4">
        <v>37408241.368153319</v>
      </c>
      <c r="L578" s="5">
        <v>1400001</v>
      </c>
      <c r="M578" s="6">
        <v>26.720153320000001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1.6250272594370943</v>
      </c>
      <c r="S578" s="7">
        <f t="shared" si="8"/>
        <v>1.1404392555911745E-2</v>
      </c>
      <c r="T578" t="s">
        <v>2005</v>
      </c>
      <c r="U578" t="s">
        <v>1190</v>
      </c>
      <c r="AG578">
        <v>-3.6000000000000001E-5</v>
      </c>
    </row>
    <row r="579" spans="1:33" x14ac:dyDescent="0.25">
      <c r="A579" t="s">
        <v>1746</v>
      </c>
      <c r="B579" t="s">
        <v>2008</v>
      </c>
      <c r="C579" t="s">
        <v>2009</v>
      </c>
      <c r="D579" t="s">
        <v>2010</v>
      </c>
      <c r="E579" t="s">
        <v>2011</v>
      </c>
      <c r="F579" t="s">
        <v>2009</v>
      </c>
      <c r="G579" s="1">
        <v>100000</v>
      </c>
      <c r="H579" s="1">
        <v>91.711500000000001</v>
      </c>
      <c r="I579" s="2">
        <v>91711.5</v>
      </c>
      <c r="J579" s="3">
        <v>2.4516400000000002E-3</v>
      </c>
      <c r="K579" s="4">
        <v>37408241.368153319</v>
      </c>
      <c r="L579" s="5">
        <v>1400001</v>
      </c>
      <c r="M579" s="6">
        <v>26.720153320000001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7.3359518341666403</v>
      </c>
      <c r="S579" s="7">
        <f t="shared" ref="S579:S642" si="9">IF(ISNUMBER(N579),Q579*N579,IF(ISNUMBER(R579),J579*R579," "))</f>
        <v>1.7985112954716304E-2</v>
      </c>
      <c r="T579" t="s">
        <v>2009</v>
      </c>
      <c r="U579" t="s">
        <v>1190</v>
      </c>
      <c r="AG579">
        <v>-3.6000000000000001E-5</v>
      </c>
    </row>
    <row r="580" spans="1:33" x14ac:dyDescent="0.25">
      <c r="A580" t="s">
        <v>1746</v>
      </c>
      <c r="B580" t="s">
        <v>1911</v>
      </c>
      <c r="C580" t="s">
        <v>2012</v>
      </c>
      <c r="D580" t="s">
        <v>2013</v>
      </c>
      <c r="E580" t="s">
        <v>2014</v>
      </c>
      <c r="F580" t="s">
        <v>2012</v>
      </c>
      <c r="G580" s="1">
        <v>250000</v>
      </c>
      <c r="H580" s="1">
        <v>104.7623</v>
      </c>
      <c r="I580" s="2">
        <v>261905.75</v>
      </c>
      <c r="J580" s="3">
        <v>7.0012800000000004E-3</v>
      </c>
      <c r="K580" s="4">
        <v>37408241.368153319</v>
      </c>
      <c r="L580" s="5">
        <v>1400001</v>
      </c>
      <c r="M580" s="6">
        <v>26.720153320000001</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4.0309550697710135</v>
      </c>
      <c r="S580" s="7">
        <f t="shared" si="9"/>
        <v>2.8221845110886403E-2</v>
      </c>
      <c r="T580" t="s">
        <v>2012</v>
      </c>
      <c r="U580" t="s">
        <v>1190</v>
      </c>
      <c r="AG580">
        <v>-3.6000000000000001E-5</v>
      </c>
    </row>
    <row r="581" spans="1:33" x14ac:dyDescent="0.25">
      <c r="A581" t="s">
        <v>1746</v>
      </c>
      <c r="B581" t="s">
        <v>2015</v>
      </c>
      <c r="C581" t="s">
        <v>2016</v>
      </c>
      <c r="D581" t="s">
        <v>2017</v>
      </c>
      <c r="E581" t="s">
        <v>2018</v>
      </c>
      <c r="F581" t="s">
        <v>2016</v>
      </c>
      <c r="G581" s="1">
        <v>200000</v>
      </c>
      <c r="H581" s="1">
        <v>102.2555</v>
      </c>
      <c r="I581" s="2">
        <v>204511</v>
      </c>
      <c r="J581" s="3">
        <v>5.4669999999999996E-3</v>
      </c>
      <c r="K581" s="4">
        <v>37408241.368153319</v>
      </c>
      <c r="L581" s="5">
        <v>1400001</v>
      </c>
      <c r="M581" s="6">
        <v>26.720153320000001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1.2100063610237517</v>
      </c>
      <c r="S581" s="7">
        <f t="shared" si="9"/>
        <v>6.6151047757168503E-3</v>
      </c>
      <c r="T581" t="s">
        <v>2016</v>
      </c>
      <c r="U581" t="s">
        <v>1190</v>
      </c>
      <c r="AG581">
        <v>-3.6000000000000001E-5</v>
      </c>
    </row>
    <row r="582" spans="1:33" x14ac:dyDescent="0.25">
      <c r="A582" t="s">
        <v>1746</v>
      </c>
      <c r="B582" t="s">
        <v>2019</v>
      </c>
      <c r="C582" t="s">
        <v>2020</v>
      </c>
      <c r="D582" t="s">
        <v>2021</v>
      </c>
      <c r="E582" t="s">
        <v>2022</v>
      </c>
      <c r="F582" t="s">
        <v>2020</v>
      </c>
      <c r="G582" s="1">
        <v>450000</v>
      </c>
      <c r="H582" s="1">
        <v>94.150499999999994</v>
      </c>
      <c r="I582" s="2">
        <v>423677.25</v>
      </c>
      <c r="J582" s="3">
        <v>1.1325770000000001E-2</v>
      </c>
      <c r="K582" s="4">
        <v>37408241.368153319</v>
      </c>
      <c r="L582" s="5">
        <v>1400001</v>
      </c>
      <c r="M582" s="6">
        <v>26.720153320000001</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3.170037212224027</v>
      </c>
      <c r="S582" s="7">
        <f t="shared" si="9"/>
        <v>3.5903112357090518E-2</v>
      </c>
      <c r="T582" t="s">
        <v>2020</v>
      </c>
      <c r="U582" t="s">
        <v>1190</v>
      </c>
      <c r="AG582">
        <v>-3.6000000000000001E-5</v>
      </c>
    </row>
    <row r="583" spans="1:33" x14ac:dyDescent="0.25">
      <c r="A583" t="s">
        <v>1746</v>
      </c>
      <c r="B583" t="s">
        <v>2023</v>
      </c>
      <c r="C583" t="s">
        <v>2024</v>
      </c>
      <c r="D583" t="s">
        <v>2025</v>
      </c>
      <c r="E583" t="s">
        <v>2026</v>
      </c>
      <c r="F583" t="s">
        <v>2024</v>
      </c>
      <c r="G583" s="1">
        <v>194555.5925</v>
      </c>
      <c r="H583" s="1">
        <v>89.250001999999995</v>
      </c>
      <c r="I583" s="2">
        <v>173640.87</v>
      </c>
      <c r="J583" s="3">
        <v>4.6417799999999999E-3</v>
      </c>
      <c r="K583" s="4">
        <v>37408241.368153319</v>
      </c>
      <c r="L583" s="5">
        <v>1400001</v>
      </c>
      <c r="M583" s="6">
        <v>26.720153320000001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4.5862148860125469</v>
      </c>
      <c r="S583" s="7">
        <f t="shared" si="9"/>
        <v>2.1288200533595321E-2</v>
      </c>
      <c r="T583" t="s">
        <v>2024</v>
      </c>
      <c r="U583" t="s">
        <v>1190</v>
      </c>
      <c r="AG583">
        <v>-3.6000000000000001E-5</v>
      </c>
    </row>
    <row r="584" spans="1:33" x14ac:dyDescent="0.25">
      <c r="A584" t="s">
        <v>1746</v>
      </c>
      <c r="B584" t="s">
        <v>2027</v>
      </c>
      <c r="C584" t="s">
        <v>2028</v>
      </c>
      <c r="D584" t="s">
        <v>2029</v>
      </c>
      <c r="E584" t="s">
        <v>2030</v>
      </c>
      <c r="F584" t="s">
        <v>2028</v>
      </c>
      <c r="G584" s="1">
        <v>400000</v>
      </c>
      <c r="H584" s="1">
        <v>101.74630000000001</v>
      </c>
      <c r="I584" s="2">
        <v>406985.2</v>
      </c>
      <c r="J584" s="3">
        <v>1.087956E-2</v>
      </c>
      <c r="K584" s="4">
        <v>37408241.368153319</v>
      </c>
      <c r="L584" s="5">
        <v>1400001</v>
      </c>
      <c r="M584" s="6">
        <v>26.720153320000001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4.7843946260904735</v>
      </c>
      <c r="S584" s="7">
        <f t="shared" si="9"/>
        <v>5.2052108398228873E-2</v>
      </c>
      <c r="T584" t="s">
        <v>2028</v>
      </c>
      <c r="U584" t="s">
        <v>1190</v>
      </c>
      <c r="AG584">
        <v>-3.6000000000000001E-5</v>
      </c>
    </row>
    <row r="585" spans="1:33" x14ac:dyDescent="0.25">
      <c r="A585" t="s">
        <v>1746</v>
      </c>
      <c r="B585" t="s">
        <v>1807</v>
      </c>
      <c r="C585" t="s">
        <v>2031</v>
      </c>
      <c r="D585" t="s">
        <v>2032</v>
      </c>
      <c r="E585" t="s">
        <v>2033</v>
      </c>
      <c r="F585" t="s">
        <v>2031</v>
      </c>
      <c r="G585" s="1">
        <v>400000</v>
      </c>
      <c r="H585" s="1">
        <v>102.2894</v>
      </c>
      <c r="I585" s="2">
        <v>409157.6</v>
      </c>
      <c r="J585" s="3">
        <v>1.093763E-2</v>
      </c>
      <c r="K585" s="4">
        <v>37408241.368153319</v>
      </c>
      <c r="L585" s="5">
        <v>1400001</v>
      </c>
      <c r="M585" s="6">
        <v>26.720153320000001</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6.5920268858562281</v>
      </c>
      <c r="S585" s="7">
        <f t="shared" si="9"/>
        <v>7.2101151027547661E-2</v>
      </c>
      <c r="T585" t="s">
        <v>2031</v>
      </c>
      <c r="U585" t="s">
        <v>1190</v>
      </c>
      <c r="AG585">
        <v>-3.6000000000000001E-5</v>
      </c>
    </row>
    <row r="586" spans="1:33" x14ac:dyDescent="0.25">
      <c r="A586" t="s">
        <v>1746</v>
      </c>
      <c r="B586" t="s">
        <v>2034</v>
      </c>
      <c r="C586" t="s">
        <v>2034</v>
      </c>
      <c r="D586" t="s">
        <v>2035</v>
      </c>
      <c r="E586" t="s">
        <v>2036</v>
      </c>
      <c r="F586" t="s">
        <v>2037</v>
      </c>
      <c r="G586" s="1">
        <v>335000</v>
      </c>
      <c r="H586" s="1">
        <v>99.930972999999994</v>
      </c>
      <c r="I586" s="2">
        <v>334768.76</v>
      </c>
      <c r="J586" s="3">
        <v>8.94906E-3</v>
      </c>
      <c r="K586" s="4">
        <v>37408241.368153319</v>
      </c>
      <c r="L586" s="5">
        <v>1400001</v>
      </c>
      <c r="M586" s="6">
        <v>26.720153320000001</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1.6429648543093128E-2</v>
      </c>
      <c r="S586" s="7">
        <f t="shared" si="9"/>
        <v>1.4702991059105299E-4</v>
      </c>
      <c r="T586" t="s">
        <v>2037</v>
      </c>
      <c r="U586" t="s">
        <v>90</v>
      </c>
      <c r="AG586">
        <v>-3.6000000000000001E-5</v>
      </c>
    </row>
    <row r="587" spans="1:33" x14ac:dyDescent="0.25">
      <c r="A587" t="s">
        <v>1746</v>
      </c>
      <c r="B587" t="s">
        <v>2038</v>
      </c>
      <c r="C587" t="s">
        <v>2038</v>
      </c>
      <c r="D587" t="s">
        <v>2039</v>
      </c>
      <c r="E587" t="s">
        <v>2040</v>
      </c>
      <c r="F587" t="s">
        <v>2041</v>
      </c>
      <c r="G587" s="1">
        <v>600000</v>
      </c>
      <c r="H587" s="1">
        <v>99.719222000000002</v>
      </c>
      <c r="I587" s="2">
        <v>598315.32999999996</v>
      </c>
      <c r="J587" s="3">
        <v>1.5994209999999998E-2</v>
      </c>
      <c r="K587" s="4">
        <v>37408241.368153319</v>
      </c>
      <c r="L587" s="5">
        <v>1400001</v>
      </c>
      <c r="M587" s="6">
        <v>26.720153320000001</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7.3748369681379281E-2</v>
      </c>
      <c r="S587" s="7">
        <f t="shared" si="9"/>
        <v>1.1795469118416131E-3</v>
      </c>
      <c r="T587" t="s">
        <v>2041</v>
      </c>
      <c r="U587" t="s">
        <v>90</v>
      </c>
      <c r="AG587">
        <v>-3.6000000000000001E-5</v>
      </c>
    </row>
    <row r="588" spans="1:33" x14ac:dyDescent="0.25">
      <c r="A588" t="s">
        <v>1746</v>
      </c>
      <c r="B588" t="s">
        <v>2042</v>
      </c>
      <c r="C588" t="s">
        <v>2042</v>
      </c>
      <c r="D588" t="s">
        <v>2043</v>
      </c>
      <c r="E588" t="s">
        <v>2044</v>
      </c>
      <c r="F588" t="s">
        <v>2045</v>
      </c>
      <c r="G588" s="1">
        <v>500000</v>
      </c>
      <c r="H588" s="1">
        <v>99.860609999999994</v>
      </c>
      <c r="I588" s="2">
        <v>499303.05</v>
      </c>
      <c r="J588" s="3">
        <v>1.3347410000000001E-2</v>
      </c>
      <c r="K588" s="4">
        <v>37408241.368153319</v>
      </c>
      <c r="L588" s="5">
        <v>1400001</v>
      </c>
      <c r="M588" s="6">
        <v>26.720153320000001</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3.5566084953163324E-2</v>
      </c>
      <c r="S588" s="7">
        <f t="shared" si="9"/>
        <v>4.7471511796470171E-4</v>
      </c>
      <c r="T588" t="s">
        <v>2045</v>
      </c>
      <c r="U588" t="s">
        <v>90</v>
      </c>
      <c r="AG588">
        <v>-3.6000000000000001E-5</v>
      </c>
    </row>
    <row r="589" spans="1:33" x14ac:dyDescent="0.25">
      <c r="A589" t="s">
        <v>1746</v>
      </c>
      <c r="B589" t="s">
        <v>99</v>
      </c>
      <c r="C589" t="s">
        <v>99</v>
      </c>
      <c r="G589" s="1">
        <v>188743.24815331001</v>
      </c>
      <c r="H589" s="1">
        <v>1</v>
      </c>
      <c r="I589" s="2">
        <v>188743.24815331001</v>
      </c>
      <c r="J589" s="3">
        <v>5.0454999999999996E-3</v>
      </c>
      <c r="K589" s="4">
        <v>37408241.368153319</v>
      </c>
      <c r="L589" s="5">
        <v>1400001</v>
      </c>
      <c r="M589" s="6">
        <v>26.720153320000001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99</v>
      </c>
      <c r="U589" t="s">
        <v>99</v>
      </c>
      <c r="AG589">
        <v>-3.6000000000000001E-5</v>
      </c>
    </row>
    <row r="590" spans="1:33" x14ac:dyDescent="0.25">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row>
    <row r="591" spans="1:33" x14ac:dyDescent="0.25">
      <c r="A591" t="s">
        <v>2046</v>
      </c>
      <c r="B591" t="s">
        <v>1321</v>
      </c>
      <c r="C591" t="s">
        <v>1322</v>
      </c>
      <c r="F591" t="s">
        <v>1321</v>
      </c>
      <c r="G591" s="1">
        <v>-9</v>
      </c>
      <c r="H591" s="1">
        <v>54.01</v>
      </c>
      <c r="I591" s="2">
        <v>-291654</v>
      </c>
      <c r="J591" s="3">
        <v>-4.8037799999999997E-3</v>
      </c>
      <c r="K591" s="4">
        <v>60713388.799999997</v>
      </c>
      <c r="L591" s="5">
        <v>2000001</v>
      </c>
      <c r="M591" s="6">
        <v>30.35667922</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1323</v>
      </c>
      <c r="U591" t="s">
        <v>45</v>
      </c>
      <c r="AG591">
        <v>5.6800000000000004E-4</v>
      </c>
    </row>
    <row r="592" spans="1:33" x14ac:dyDescent="0.25">
      <c r="A592" t="s">
        <v>2046</v>
      </c>
      <c r="B592" t="s">
        <v>1324</v>
      </c>
      <c r="C592" t="s">
        <v>1325</v>
      </c>
      <c r="F592" t="s">
        <v>1324</v>
      </c>
      <c r="G592" s="1">
        <v>-1</v>
      </c>
      <c r="H592" s="1">
        <v>54.54</v>
      </c>
      <c r="I592" s="2">
        <v>-32724</v>
      </c>
      <c r="J592" s="3">
        <v>-5.3899000000000004E-4</v>
      </c>
      <c r="K592" s="4">
        <v>60713388.799999997</v>
      </c>
      <c r="L592" s="5">
        <v>2000001</v>
      </c>
      <c r="M592" s="6">
        <v>30.35667922</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1326</v>
      </c>
      <c r="U592" t="s">
        <v>45</v>
      </c>
      <c r="AG592">
        <v>5.6800000000000004E-4</v>
      </c>
    </row>
    <row r="593" spans="1:33" x14ac:dyDescent="0.25">
      <c r="A593" t="s">
        <v>2046</v>
      </c>
      <c r="B593" t="s">
        <v>1327</v>
      </c>
      <c r="C593" t="s">
        <v>1328</v>
      </c>
      <c r="F593" t="s">
        <v>1327</v>
      </c>
      <c r="G593" s="1">
        <v>1</v>
      </c>
      <c r="H593" s="1">
        <v>54.84</v>
      </c>
      <c r="I593" s="2">
        <v>32904</v>
      </c>
      <c r="J593" s="3">
        <v>5.4195999999999997E-4</v>
      </c>
      <c r="K593" s="4">
        <v>60713388.799999997</v>
      </c>
      <c r="L593" s="5">
        <v>2000001</v>
      </c>
      <c r="M593" s="6">
        <v>30.35667922</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1329</v>
      </c>
      <c r="U593" t="s">
        <v>45</v>
      </c>
      <c r="AG593">
        <v>5.6800000000000004E-4</v>
      </c>
    </row>
    <row r="594" spans="1:33" x14ac:dyDescent="0.25">
      <c r="A594" t="s">
        <v>2046</v>
      </c>
      <c r="B594" t="s">
        <v>1330</v>
      </c>
      <c r="C594" t="s">
        <v>1331</v>
      </c>
      <c r="F594" t="s">
        <v>1330</v>
      </c>
      <c r="G594" s="1">
        <v>-79</v>
      </c>
      <c r="H594" s="1">
        <v>421.75</v>
      </c>
      <c r="I594" s="2">
        <v>-1665912.5</v>
      </c>
      <c r="J594" s="3">
        <v>-2.7438959999999998E-2</v>
      </c>
      <c r="K594" s="4">
        <v>60713388.799999997</v>
      </c>
      <c r="L594" s="5">
        <v>2000001</v>
      </c>
      <c r="M594" s="6">
        <v>30.35667922</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1332</v>
      </c>
      <c r="U594" t="s">
        <v>45</v>
      </c>
      <c r="AG594">
        <v>5.6800000000000004E-4</v>
      </c>
    </row>
    <row r="595" spans="1:33" x14ac:dyDescent="0.25">
      <c r="A595" t="s">
        <v>2046</v>
      </c>
      <c r="B595" t="s">
        <v>1333</v>
      </c>
      <c r="C595" t="s">
        <v>1334</v>
      </c>
      <c r="F595" t="s">
        <v>1333</v>
      </c>
      <c r="G595" s="1">
        <v>-21</v>
      </c>
      <c r="H595" s="1">
        <v>429.75</v>
      </c>
      <c r="I595" s="2">
        <v>-451237.5</v>
      </c>
      <c r="J595" s="3">
        <v>-7.4322600000000004E-3</v>
      </c>
      <c r="K595" s="4">
        <v>60713388.799999997</v>
      </c>
      <c r="L595" s="5">
        <v>2000001</v>
      </c>
      <c r="M595" s="6">
        <v>30.35667922</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1335</v>
      </c>
      <c r="U595" t="s">
        <v>45</v>
      </c>
      <c r="AG595">
        <v>5.6800000000000004E-4</v>
      </c>
    </row>
    <row r="596" spans="1:33" x14ac:dyDescent="0.25">
      <c r="A596" t="s">
        <v>2046</v>
      </c>
      <c r="B596" t="s">
        <v>1336</v>
      </c>
      <c r="C596" t="s">
        <v>1337</v>
      </c>
      <c r="F596" t="s">
        <v>1336</v>
      </c>
      <c r="G596" s="1">
        <v>-21</v>
      </c>
      <c r="H596" s="1">
        <v>436.25</v>
      </c>
      <c r="I596" s="2">
        <v>-458062.5</v>
      </c>
      <c r="J596" s="3">
        <v>-7.5446699999999998E-3</v>
      </c>
      <c r="K596" s="4">
        <v>60713388.799999997</v>
      </c>
      <c r="L596" s="5">
        <v>2000001</v>
      </c>
      <c r="M596" s="6">
        <v>30.35667922</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1338</v>
      </c>
      <c r="U596" t="s">
        <v>45</v>
      </c>
      <c r="AG596">
        <v>5.6800000000000004E-4</v>
      </c>
    </row>
    <row r="597" spans="1:33" x14ac:dyDescent="0.25">
      <c r="A597" t="s">
        <v>2046</v>
      </c>
      <c r="B597" t="s">
        <v>1339</v>
      </c>
      <c r="C597" t="s">
        <v>1340</v>
      </c>
      <c r="F597" t="s">
        <v>1339</v>
      </c>
      <c r="G597" s="1">
        <v>-9</v>
      </c>
      <c r="H597" s="1">
        <v>436</v>
      </c>
      <c r="I597" s="2">
        <v>-196200</v>
      </c>
      <c r="J597" s="3">
        <v>-3.23158E-3</v>
      </c>
      <c r="K597" s="4">
        <v>60713388.799999997</v>
      </c>
      <c r="L597" s="5">
        <v>2000001</v>
      </c>
      <c r="M597" s="6">
        <v>30.35667922</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1341</v>
      </c>
      <c r="U597" t="s">
        <v>45</v>
      </c>
      <c r="AG597">
        <v>5.6800000000000004E-4</v>
      </c>
    </row>
    <row r="598" spans="1:33" x14ac:dyDescent="0.25">
      <c r="A598" t="s">
        <v>2046</v>
      </c>
      <c r="B598" t="s">
        <v>1342</v>
      </c>
      <c r="C598" t="s">
        <v>1343</v>
      </c>
      <c r="F598" t="s">
        <v>1342</v>
      </c>
      <c r="G598" s="1">
        <v>-26</v>
      </c>
      <c r="H598" s="1">
        <v>189.5</v>
      </c>
      <c r="I598" s="2">
        <v>-287909.78000000003</v>
      </c>
      <c r="J598" s="3">
        <v>-4.7421099999999999E-3</v>
      </c>
      <c r="K598" s="4">
        <v>60713388.799999997</v>
      </c>
      <c r="L598" s="5">
        <v>2000001</v>
      </c>
      <c r="M598" s="6">
        <v>30.35667922</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1344</v>
      </c>
      <c r="U598" t="s">
        <v>45</v>
      </c>
      <c r="AG598">
        <v>5.6800000000000004E-4</v>
      </c>
    </row>
    <row r="599" spans="1:33" x14ac:dyDescent="0.25">
      <c r="A599" t="s">
        <v>2046</v>
      </c>
      <c r="B599" t="s">
        <v>1345</v>
      </c>
      <c r="C599" t="s">
        <v>1346</v>
      </c>
      <c r="F599" t="s">
        <v>1345</v>
      </c>
      <c r="G599" s="1">
        <v>-24</v>
      </c>
      <c r="H599" s="1">
        <v>189.5</v>
      </c>
      <c r="I599" s="2">
        <v>-265762.87</v>
      </c>
      <c r="J599" s="3">
        <v>-4.3773400000000004E-3</v>
      </c>
      <c r="K599" s="4">
        <v>60713388.799999997</v>
      </c>
      <c r="L599" s="5">
        <v>2000001</v>
      </c>
      <c r="M599" s="6">
        <v>30.35667922</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1347</v>
      </c>
      <c r="U599" t="s">
        <v>45</v>
      </c>
      <c r="AG599">
        <v>5.6800000000000004E-4</v>
      </c>
    </row>
    <row r="600" spans="1:33" x14ac:dyDescent="0.25">
      <c r="A600" t="s">
        <v>2046</v>
      </c>
      <c r="B600" t="s">
        <v>2047</v>
      </c>
      <c r="C600" t="s">
        <v>2048</v>
      </c>
      <c r="F600" t="s">
        <v>2047</v>
      </c>
      <c r="G600" s="1">
        <v>-6</v>
      </c>
      <c r="H600" s="1">
        <v>194</v>
      </c>
      <c r="I600" s="2">
        <v>-68018.47</v>
      </c>
      <c r="J600" s="3">
        <v>-1.12032E-3</v>
      </c>
      <c r="K600" s="4">
        <v>60713388.799999997</v>
      </c>
      <c r="L600" s="5">
        <v>2000001</v>
      </c>
      <c r="M600" s="6">
        <v>30.35667922</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2049</v>
      </c>
      <c r="U600" t="s">
        <v>45</v>
      </c>
      <c r="AG600">
        <v>5.6800000000000004E-4</v>
      </c>
    </row>
    <row r="601" spans="1:33" x14ac:dyDescent="0.25">
      <c r="A601" t="s">
        <v>2046</v>
      </c>
      <c r="B601" t="s">
        <v>1348</v>
      </c>
      <c r="C601" t="s">
        <v>1349</v>
      </c>
      <c r="F601" t="s">
        <v>1348</v>
      </c>
      <c r="G601" s="1">
        <v>-2</v>
      </c>
      <c r="H601" s="1">
        <v>4448</v>
      </c>
      <c r="I601" s="2">
        <v>-88960</v>
      </c>
      <c r="J601" s="3">
        <v>-1.46525E-3</v>
      </c>
      <c r="K601" s="4">
        <v>60713388.799999997</v>
      </c>
      <c r="L601" s="5">
        <v>2000001</v>
      </c>
      <c r="M601" s="6">
        <v>30.35667922</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1350</v>
      </c>
      <c r="U601" t="s">
        <v>45</v>
      </c>
      <c r="AG601">
        <v>5.6800000000000004E-4</v>
      </c>
    </row>
    <row r="602" spans="1:33" x14ac:dyDescent="0.25">
      <c r="A602" t="s">
        <v>2046</v>
      </c>
      <c r="B602" t="s">
        <v>1351</v>
      </c>
      <c r="C602" t="s">
        <v>1352</v>
      </c>
      <c r="F602" t="s">
        <v>1351</v>
      </c>
      <c r="G602" s="1">
        <v>-1</v>
      </c>
      <c r="H602" s="1">
        <v>4517</v>
      </c>
      <c r="I602" s="2">
        <v>-45170</v>
      </c>
      <c r="J602" s="3">
        <v>-7.4399000000000004E-4</v>
      </c>
      <c r="K602" s="4">
        <v>60713388.799999997</v>
      </c>
      <c r="L602" s="5">
        <v>2000001</v>
      </c>
      <c r="M602" s="6">
        <v>30.35667922</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1353</v>
      </c>
      <c r="U602" t="s">
        <v>45</v>
      </c>
      <c r="AG602">
        <v>5.6800000000000004E-4</v>
      </c>
    </row>
    <row r="603" spans="1:33" x14ac:dyDescent="0.25">
      <c r="A603" t="s">
        <v>2046</v>
      </c>
      <c r="B603" t="s">
        <v>1354</v>
      </c>
      <c r="C603" t="s">
        <v>1355</v>
      </c>
      <c r="F603" t="s">
        <v>1354</v>
      </c>
      <c r="G603" s="1">
        <v>-2</v>
      </c>
      <c r="H603" s="1">
        <v>4591</v>
      </c>
      <c r="I603" s="2">
        <v>-91820</v>
      </c>
      <c r="J603" s="3">
        <v>-1.51235E-3</v>
      </c>
      <c r="K603" s="4">
        <v>60713388.799999997</v>
      </c>
      <c r="L603" s="5">
        <v>2000001</v>
      </c>
      <c r="M603" s="6">
        <v>30.35667922</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1356</v>
      </c>
      <c r="U603" t="s">
        <v>45</v>
      </c>
      <c r="AG603">
        <v>5.6800000000000004E-4</v>
      </c>
    </row>
    <row r="604" spans="1:33" x14ac:dyDescent="0.25">
      <c r="A604" t="s">
        <v>2046</v>
      </c>
      <c r="B604" t="s">
        <v>1357</v>
      </c>
      <c r="C604" t="s">
        <v>1358</v>
      </c>
      <c r="F604" t="s">
        <v>1357</v>
      </c>
      <c r="G604" s="1">
        <v>37</v>
      </c>
      <c r="H604" s="1">
        <v>60.62</v>
      </c>
      <c r="I604" s="2">
        <v>2242940</v>
      </c>
      <c r="J604" s="3">
        <v>3.6943089999999998E-2</v>
      </c>
      <c r="K604" s="4">
        <v>60713388.799999997</v>
      </c>
      <c r="L604" s="5">
        <v>2000001</v>
      </c>
      <c r="M604" s="6">
        <v>30.35667922</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1359</v>
      </c>
      <c r="U604" t="s">
        <v>45</v>
      </c>
      <c r="AG604">
        <v>5.6800000000000004E-4</v>
      </c>
    </row>
    <row r="605" spans="1:33" x14ac:dyDescent="0.25">
      <c r="A605" t="s">
        <v>2046</v>
      </c>
      <c r="B605" t="s">
        <v>1360</v>
      </c>
      <c r="C605" t="s">
        <v>1361</v>
      </c>
      <c r="F605" t="s">
        <v>1360</v>
      </c>
      <c r="G605" s="1">
        <v>36</v>
      </c>
      <c r="H605" s="1">
        <v>60.39</v>
      </c>
      <c r="I605" s="2">
        <v>2174040</v>
      </c>
      <c r="J605" s="3">
        <v>3.580825E-2</v>
      </c>
      <c r="K605" s="4">
        <v>60713388.799999997</v>
      </c>
      <c r="L605" s="5">
        <v>2000001</v>
      </c>
      <c r="M605" s="6">
        <v>30.35667922</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1362</v>
      </c>
      <c r="U605" t="s">
        <v>45</v>
      </c>
      <c r="AG605">
        <v>5.6800000000000004E-4</v>
      </c>
    </row>
    <row r="606" spans="1:33" x14ac:dyDescent="0.25">
      <c r="A606" t="s">
        <v>2046</v>
      </c>
      <c r="B606" t="s">
        <v>1363</v>
      </c>
      <c r="C606" t="s">
        <v>1364</v>
      </c>
      <c r="F606" t="s">
        <v>1363</v>
      </c>
      <c r="G606" s="1">
        <v>18</v>
      </c>
      <c r="H606" s="1">
        <v>60.21</v>
      </c>
      <c r="I606" s="2">
        <v>1083780</v>
      </c>
      <c r="J606" s="3">
        <v>1.785076E-2</v>
      </c>
      <c r="K606" s="4">
        <v>60713388.799999997</v>
      </c>
      <c r="L606" s="5">
        <v>2000001</v>
      </c>
      <c r="M606" s="6">
        <v>30.35667922</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1365</v>
      </c>
      <c r="U606" t="s">
        <v>45</v>
      </c>
      <c r="AG606">
        <v>5.6800000000000004E-4</v>
      </c>
    </row>
    <row r="607" spans="1:33" x14ac:dyDescent="0.25">
      <c r="A607" t="s">
        <v>2046</v>
      </c>
      <c r="B607" t="s">
        <v>1366</v>
      </c>
      <c r="C607" t="s">
        <v>1367</v>
      </c>
      <c r="F607" t="s">
        <v>1366</v>
      </c>
      <c r="G607" s="1">
        <v>24</v>
      </c>
      <c r="H607" s="1">
        <v>60.08</v>
      </c>
      <c r="I607" s="2">
        <v>1441920</v>
      </c>
      <c r="J607" s="3">
        <v>2.3749619999999999E-2</v>
      </c>
      <c r="K607" s="4">
        <v>60713388.799999997</v>
      </c>
      <c r="L607" s="5">
        <v>2000001</v>
      </c>
      <c r="M607" s="6">
        <v>30.35667922</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1368</v>
      </c>
      <c r="U607" t="s">
        <v>45</v>
      </c>
      <c r="AG607">
        <v>5.6800000000000004E-4</v>
      </c>
    </row>
    <row r="608" spans="1:33" x14ac:dyDescent="0.25">
      <c r="A608" t="s">
        <v>2046</v>
      </c>
      <c r="B608" t="s">
        <v>1369</v>
      </c>
      <c r="C608" t="s">
        <v>1370</v>
      </c>
      <c r="F608" t="s">
        <v>1369</v>
      </c>
      <c r="G608" s="1">
        <v>7</v>
      </c>
      <c r="H608" s="1">
        <v>59.98</v>
      </c>
      <c r="I608" s="2">
        <v>419860</v>
      </c>
      <c r="J608" s="3">
        <v>6.9154400000000001E-3</v>
      </c>
      <c r="K608" s="4">
        <v>60713388.799999997</v>
      </c>
      <c r="L608" s="5">
        <v>2000001</v>
      </c>
      <c r="M608" s="6">
        <v>30.35667922</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1371</v>
      </c>
      <c r="U608" t="s">
        <v>45</v>
      </c>
      <c r="AG608">
        <v>5.6800000000000004E-4</v>
      </c>
    </row>
    <row r="609" spans="1:33" x14ac:dyDescent="0.25">
      <c r="A609" t="s">
        <v>2046</v>
      </c>
      <c r="B609" t="s">
        <v>1372</v>
      </c>
      <c r="C609" t="s">
        <v>1373</v>
      </c>
      <c r="F609" t="s">
        <v>1372</v>
      </c>
      <c r="G609" s="1">
        <v>4</v>
      </c>
      <c r="H609" s="1">
        <v>59.86</v>
      </c>
      <c r="I609" s="2">
        <v>239440</v>
      </c>
      <c r="J609" s="3">
        <v>3.94378E-3</v>
      </c>
      <c r="K609" s="4">
        <v>60713388.799999997</v>
      </c>
      <c r="L609" s="5">
        <v>2000001</v>
      </c>
      <c r="M609" s="6">
        <v>30.35667922</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1374</v>
      </c>
      <c r="U609" t="s">
        <v>45</v>
      </c>
      <c r="AG609">
        <v>5.6800000000000004E-4</v>
      </c>
    </row>
    <row r="610" spans="1:33" x14ac:dyDescent="0.25">
      <c r="A610" t="s">
        <v>2046</v>
      </c>
      <c r="B610" t="s">
        <v>1375</v>
      </c>
      <c r="C610" t="s">
        <v>1376</v>
      </c>
      <c r="F610" t="s">
        <v>1375</v>
      </c>
      <c r="G610" s="1">
        <v>4</v>
      </c>
      <c r="H610" s="1">
        <v>59.73</v>
      </c>
      <c r="I610" s="2">
        <v>238920</v>
      </c>
      <c r="J610" s="3">
        <v>3.9352099999999997E-3</v>
      </c>
      <c r="K610" s="4">
        <v>60713388.799999997</v>
      </c>
      <c r="L610" s="5">
        <v>2000001</v>
      </c>
      <c r="M610" s="6">
        <v>30.35667922</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1377</v>
      </c>
      <c r="U610" t="s">
        <v>45</v>
      </c>
      <c r="AG610">
        <v>5.6800000000000004E-4</v>
      </c>
    </row>
    <row r="611" spans="1:33" x14ac:dyDescent="0.25">
      <c r="A611" t="s">
        <v>2046</v>
      </c>
      <c r="B611" t="s">
        <v>1378</v>
      </c>
      <c r="C611" t="s">
        <v>1379</v>
      </c>
      <c r="F611" t="s">
        <v>1378</v>
      </c>
      <c r="G611" s="1">
        <v>1</v>
      </c>
      <c r="H611" s="1">
        <v>59.59</v>
      </c>
      <c r="I611" s="2">
        <v>59590</v>
      </c>
      <c r="J611" s="3">
        <v>9.8149999999999995E-4</v>
      </c>
      <c r="K611" s="4">
        <v>60713388.799999997</v>
      </c>
      <c r="L611" s="5">
        <v>2000001</v>
      </c>
      <c r="M611" s="6">
        <v>30.35667922</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1380</v>
      </c>
      <c r="U611" t="s">
        <v>45</v>
      </c>
      <c r="AG611">
        <v>5.6800000000000004E-4</v>
      </c>
    </row>
    <row r="612" spans="1:33" x14ac:dyDescent="0.25">
      <c r="A612" t="s">
        <v>2046</v>
      </c>
      <c r="B612" t="s">
        <v>1384</v>
      </c>
      <c r="C612" t="s">
        <v>1385</v>
      </c>
      <c r="F612" t="s">
        <v>1384</v>
      </c>
      <c r="G612" s="1">
        <v>26</v>
      </c>
      <c r="H612" s="1">
        <v>64.53</v>
      </c>
      <c r="I612" s="2">
        <v>1677780</v>
      </c>
      <c r="J612" s="3">
        <v>2.7634430000000001E-2</v>
      </c>
      <c r="K612" s="4">
        <v>60713388.799999997</v>
      </c>
      <c r="L612" s="5">
        <v>2000001</v>
      </c>
      <c r="M612" s="6">
        <v>30.35667922</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1386</v>
      </c>
      <c r="U612" t="s">
        <v>45</v>
      </c>
      <c r="AG612">
        <v>5.6800000000000004E-4</v>
      </c>
    </row>
    <row r="613" spans="1:33" x14ac:dyDescent="0.25">
      <c r="A613" t="s">
        <v>2046</v>
      </c>
      <c r="B613" t="s">
        <v>1387</v>
      </c>
      <c r="C613" t="s">
        <v>1388</v>
      </c>
      <c r="F613" t="s">
        <v>1387</v>
      </c>
      <c r="G613" s="1">
        <v>15</v>
      </c>
      <c r="H613" s="1">
        <v>64.13</v>
      </c>
      <c r="I613" s="2">
        <v>961950</v>
      </c>
      <c r="J613" s="3">
        <v>1.584412E-2</v>
      </c>
      <c r="K613" s="4">
        <v>60713388.799999997</v>
      </c>
      <c r="L613" s="5">
        <v>2000001</v>
      </c>
      <c r="M613" s="6">
        <v>30.35667922</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1389</v>
      </c>
      <c r="U613" t="s">
        <v>45</v>
      </c>
      <c r="AG613">
        <v>5.6800000000000004E-4</v>
      </c>
    </row>
    <row r="614" spans="1:33" x14ac:dyDescent="0.25">
      <c r="A614" t="s">
        <v>2046</v>
      </c>
      <c r="B614" t="s">
        <v>1390</v>
      </c>
      <c r="C614" t="s">
        <v>1391</v>
      </c>
      <c r="F614" t="s">
        <v>1390</v>
      </c>
      <c r="G614" s="1">
        <v>18</v>
      </c>
      <c r="H614" s="1">
        <v>63.88</v>
      </c>
      <c r="I614" s="2">
        <v>1149840</v>
      </c>
      <c r="J614" s="3">
        <v>1.8938819999999999E-2</v>
      </c>
      <c r="K614" s="4">
        <v>60713388.799999997</v>
      </c>
      <c r="L614" s="5">
        <v>2000001</v>
      </c>
      <c r="M614" s="6">
        <v>30.35667922</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1392</v>
      </c>
      <c r="U614" t="s">
        <v>45</v>
      </c>
      <c r="AG614">
        <v>5.6800000000000004E-4</v>
      </c>
    </row>
    <row r="615" spans="1:33" x14ac:dyDescent="0.25">
      <c r="A615" t="s">
        <v>2046</v>
      </c>
      <c r="B615" t="s">
        <v>1393</v>
      </c>
      <c r="C615" t="s">
        <v>1394</v>
      </c>
      <c r="F615" t="s">
        <v>1393</v>
      </c>
      <c r="G615" s="1">
        <v>9</v>
      </c>
      <c r="H615" s="1">
        <v>63.69</v>
      </c>
      <c r="I615" s="2">
        <v>573210</v>
      </c>
      <c r="J615" s="3">
        <v>9.44125E-3</v>
      </c>
      <c r="K615" s="4">
        <v>60713388.799999997</v>
      </c>
      <c r="L615" s="5">
        <v>2000001</v>
      </c>
      <c r="M615" s="6">
        <v>30.35667922</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1395</v>
      </c>
      <c r="U615" t="s">
        <v>45</v>
      </c>
      <c r="AG615">
        <v>5.6800000000000004E-4</v>
      </c>
    </row>
    <row r="616" spans="1:33" x14ac:dyDescent="0.25">
      <c r="A616" t="s">
        <v>2046</v>
      </c>
      <c r="B616" t="s">
        <v>1396</v>
      </c>
      <c r="C616" t="s">
        <v>1397</v>
      </c>
      <c r="F616" t="s">
        <v>1396</v>
      </c>
      <c r="G616" s="1">
        <v>4</v>
      </c>
      <c r="H616" s="1">
        <v>63.54</v>
      </c>
      <c r="I616" s="2">
        <v>254160</v>
      </c>
      <c r="J616" s="3">
        <v>4.18623E-3</v>
      </c>
      <c r="K616" s="4">
        <v>60713388.799999997</v>
      </c>
      <c r="L616" s="5">
        <v>2000001</v>
      </c>
      <c r="M616" s="6">
        <v>30.35667922</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1398</v>
      </c>
      <c r="U616" t="s">
        <v>45</v>
      </c>
      <c r="AG616">
        <v>5.6800000000000004E-4</v>
      </c>
    </row>
    <row r="617" spans="1:33" x14ac:dyDescent="0.25">
      <c r="A617" t="s">
        <v>2046</v>
      </c>
      <c r="B617" t="s">
        <v>1402</v>
      </c>
      <c r="C617" t="s">
        <v>1403</v>
      </c>
      <c r="F617" t="s">
        <v>1402</v>
      </c>
      <c r="G617" s="1">
        <v>57</v>
      </c>
      <c r="H617" s="1">
        <v>64.3</v>
      </c>
      <c r="I617" s="2">
        <v>1832550</v>
      </c>
      <c r="J617" s="3">
        <v>3.0183620000000001E-2</v>
      </c>
      <c r="K617" s="4">
        <v>60713388.799999997</v>
      </c>
      <c r="L617" s="5">
        <v>2000001</v>
      </c>
      <c r="M617" s="6">
        <v>30.35667922</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1404</v>
      </c>
      <c r="U617" t="s">
        <v>45</v>
      </c>
      <c r="AG617">
        <v>5.6800000000000004E-4</v>
      </c>
    </row>
    <row r="618" spans="1:33" x14ac:dyDescent="0.25">
      <c r="A618" t="s">
        <v>2046</v>
      </c>
      <c r="B618" t="s">
        <v>1405</v>
      </c>
      <c r="C618" t="s">
        <v>1406</v>
      </c>
      <c r="F618" t="s">
        <v>1405</v>
      </c>
      <c r="G618" s="1">
        <v>31</v>
      </c>
      <c r="H618" s="1">
        <v>65.92</v>
      </c>
      <c r="I618" s="2">
        <v>1021760</v>
      </c>
      <c r="J618" s="3">
        <v>1.6829239999999999E-2</v>
      </c>
      <c r="K618" s="4">
        <v>60713388.799999997</v>
      </c>
      <c r="L618" s="5">
        <v>2000001</v>
      </c>
      <c r="M618" s="6">
        <v>30.35667922</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1407</v>
      </c>
      <c r="U618" t="s">
        <v>45</v>
      </c>
      <c r="AG618">
        <v>5.6800000000000004E-4</v>
      </c>
    </row>
    <row r="619" spans="1:33" x14ac:dyDescent="0.25">
      <c r="A619" t="s">
        <v>2046</v>
      </c>
      <c r="B619" t="s">
        <v>1408</v>
      </c>
      <c r="C619" t="s">
        <v>1409</v>
      </c>
      <c r="F619" t="s">
        <v>1408</v>
      </c>
      <c r="G619" s="1">
        <v>13</v>
      </c>
      <c r="H619" s="1">
        <v>67.400000000000006</v>
      </c>
      <c r="I619" s="2">
        <v>438100</v>
      </c>
      <c r="J619" s="3">
        <v>7.2158700000000001E-3</v>
      </c>
      <c r="K619" s="4">
        <v>60713388.799999997</v>
      </c>
      <c r="L619" s="5">
        <v>2000001</v>
      </c>
      <c r="M619" s="6">
        <v>30.35667922</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1410</v>
      </c>
      <c r="U619" t="s">
        <v>45</v>
      </c>
      <c r="AG619">
        <v>5.6800000000000004E-4</v>
      </c>
    </row>
    <row r="620" spans="1:33" x14ac:dyDescent="0.25">
      <c r="A620" t="s">
        <v>2046</v>
      </c>
      <c r="B620" t="s">
        <v>1414</v>
      </c>
      <c r="C620" t="s">
        <v>1415</v>
      </c>
      <c r="F620" t="s">
        <v>1414</v>
      </c>
      <c r="G620" s="1">
        <v>-3</v>
      </c>
      <c r="H620" s="1">
        <v>4078</v>
      </c>
      <c r="I620" s="2">
        <v>-122340</v>
      </c>
      <c r="J620" s="3">
        <v>-2.0150400000000001E-3</v>
      </c>
      <c r="K620" s="4">
        <v>60713388.799999997</v>
      </c>
      <c r="L620" s="5">
        <v>2000001</v>
      </c>
      <c r="M620" s="6">
        <v>30.35667922</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1416</v>
      </c>
      <c r="U620" t="s">
        <v>45</v>
      </c>
      <c r="AG620">
        <v>5.6800000000000004E-4</v>
      </c>
    </row>
    <row r="621" spans="1:33" x14ac:dyDescent="0.25">
      <c r="A621" t="s">
        <v>2046</v>
      </c>
      <c r="B621" t="s">
        <v>1417</v>
      </c>
      <c r="C621" t="s">
        <v>1418</v>
      </c>
      <c r="F621" t="s">
        <v>1417</v>
      </c>
      <c r="G621" s="1">
        <v>-4</v>
      </c>
      <c r="H621" s="1">
        <v>3984</v>
      </c>
      <c r="I621" s="2">
        <v>-159360</v>
      </c>
      <c r="J621" s="3">
        <v>-2.6247900000000001E-3</v>
      </c>
      <c r="K621" s="4">
        <v>60713388.799999997</v>
      </c>
      <c r="L621" s="5">
        <v>2000001</v>
      </c>
      <c r="M621" s="6">
        <v>30.35667922</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1419</v>
      </c>
      <c r="U621" t="s">
        <v>45</v>
      </c>
      <c r="AG621">
        <v>5.6800000000000004E-4</v>
      </c>
    </row>
    <row r="622" spans="1:33" x14ac:dyDescent="0.25">
      <c r="A622" t="s">
        <v>2046</v>
      </c>
      <c r="B622" t="s">
        <v>1429</v>
      </c>
      <c r="C622" t="s">
        <v>1430</v>
      </c>
      <c r="F622" t="s">
        <v>1429</v>
      </c>
      <c r="G622" s="1">
        <v>51</v>
      </c>
      <c r="H622" s="1">
        <v>359.375</v>
      </c>
      <c r="I622" s="2">
        <v>9164062.5</v>
      </c>
      <c r="J622" s="3">
        <v>0.15093972999999999</v>
      </c>
      <c r="K622" s="4">
        <v>60713388.799999997</v>
      </c>
      <c r="L622" s="5">
        <v>2000001</v>
      </c>
      <c r="M622" s="6">
        <v>30.35667922</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1431</v>
      </c>
      <c r="U622" t="s">
        <v>45</v>
      </c>
      <c r="AG622">
        <v>5.6800000000000004E-4</v>
      </c>
    </row>
    <row r="623" spans="1:33" x14ac:dyDescent="0.25">
      <c r="A623" t="s">
        <v>2046</v>
      </c>
      <c r="B623" t="s">
        <v>1432</v>
      </c>
      <c r="C623" t="s">
        <v>1433</v>
      </c>
      <c r="F623" t="s">
        <v>1432</v>
      </c>
      <c r="G623" s="1">
        <v>26</v>
      </c>
      <c r="H623" s="1">
        <v>358.125</v>
      </c>
      <c r="I623" s="2">
        <v>4655625</v>
      </c>
      <c r="J623" s="3">
        <v>7.6682020000000004E-2</v>
      </c>
      <c r="K623" s="4">
        <v>60713388.799999997</v>
      </c>
      <c r="L623" s="5">
        <v>2000001</v>
      </c>
      <c r="M623" s="6">
        <v>30.35667922</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1434</v>
      </c>
      <c r="U623" t="s">
        <v>45</v>
      </c>
      <c r="AG623">
        <v>5.6800000000000004E-4</v>
      </c>
    </row>
    <row r="624" spans="1:33" x14ac:dyDescent="0.25">
      <c r="A624" t="s">
        <v>2046</v>
      </c>
      <c r="B624" t="s">
        <v>1435</v>
      </c>
      <c r="C624" t="s">
        <v>1436</v>
      </c>
      <c r="F624" t="s">
        <v>1435</v>
      </c>
      <c r="G624" s="1">
        <v>15</v>
      </c>
      <c r="H624" s="1">
        <v>355.57499999999999</v>
      </c>
      <c r="I624" s="2">
        <v>2666812.5</v>
      </c>
      <c r="J624" s="3">
        <v>4.3924619999999998E-2</v>
      </c>
      <c r="K624" s="4">
        <v>60713388.799999997</v>
      </c>
      <c r="L624" s="5">
        <v>2000001</v>
      </c>
      <c r="M624" s="6">
        <v>30.35667922</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1437</v>
      </c>
      <c r="U624" t="s">
        <v>45</v>
      </c>
      <c r="AG624">
        <v>5.6800000000000004E-4</v>
      </c>
    </row>
    <row r="625" spans="1:33" x14ac:dyDescent="0.25">
      <c r="A625" t="s">
        <v>2046</v>
      </c>
      <c r="B625" t="s">
        <v>1441</v>
      </c>
      <c r="C625" t="s">
        <v>1442</v>
      </c>
      <c r="F625" t="s">
        <v>1441</v>
      </c>
      <c r="G625" s="1">
        <v>-1</v>
      </c>
      <c r="H625" s="1">
        <v>4837.5</v>
      </c>
      <c r="I625" s="2">
        <v>-483750</v>
      </c>
      <c r="J625" s="3">
        <v>-7.9677600000000008E-3</v>
      </c>
      <c r="K625" s="4">
        <v>60713388.799999997</v>
      </c>
      <c r="L625" s="5">
        <v>2000001</v>
      </c>
      <c r="M625" s="6">
        <v>30.35667922</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1443</v>
      </c>
      <c r="U625" t="s">
        <v>45</v>
      </c>
      <c r="AG625">
        <v>5.6800000000000004E-4</v>
      </c>
    </row>
    <row r="626" spans="1:33" x14ac:dyDescent="0.25">
      <c r="A626" t="s">
        <v>2046</v>
      </c>
      <c r="B626" t="s">
        <v>1444</v>
      </c>
      <c r="C626" t="s">
        <v>1445</v>
      </c>
      <c r="F626" t="s">
        <v>1444</v>
      </c>
      <c r="G626" s="1">
        <v>23</v>
      </c>
      <c r="H626" s="1">
        <v>4873.1000000000004</v>
      </c>
      <c r="I626" s="2">
        <v>11208130</v>
      </c>
      <c r="J626" s="3">
        <v>0.18460721999999999</v>
      </c>
      <c r="K626" s="4">
        <v>60713388.799999997</v>
      </c>
      <c r="L626" s="5">
        <v>2000001</v>
      </c>
      <c r="M626" s="6">
        <v>30.35667922</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1446</v>
      </c>
      <c r="U626" t="s">
        <v>45</v>
      </c>
      <c r="AG626">
        <v>5.6800000000000004E-4</v>
      </c>
    </row>
    <row r="627" spans="1:33" x14ac:dyDescent="0.25">
      <c r="A627" t="s">
        <v>2046</v>
      </c>
      <c r="B627" t="s">
        <v>1447</v>
      </c>
      <c r="C627" t="s">
        <v>1448</v>
      </c>
      <c r="F627" t="s">
        <v>1447</v>
      </c>
      <c r="G627" s="1">
        <v>4</v>
      </c>
      <c r="H627" s="1">
        <v>4908.7</v>
      </c>
      <c r="I627" s="2">
        <v>1963480</v>
      </c>
      <c r="J627" s="3">
        <v>3.2340149999999998E-2</v>
      </c>
      <c r="K627" s="4">
        <v>60713388.799999997</v>
      </c>
      <c r="L627" s="5">
        <v>2000001</v>
      </c>
      <c r="M627" s="6">
        <v>30.35667922</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1449</v>
      </c>
      <c r="U627" t="s">
        <v>45</v>
      </c>
      <c r="AG627">
        <v>5.6800000000000004E-4</v>
      </c>
    </row>
    <row r="628" spans="1:33" x14ac:dyDescent="0.25">
      <c r="A628" t="s">
        <v>2046</v>
      </c>
      <c r="B628" t="s">
        <v>1450</v>
      </c>
      <c r="C628" t="s">
        <v>1451</v>
      </c>
      <c r="F628" t="s">
        <v>1450</v>
      </c>
      <c r="G628" s="1">
        <v>35</v>
      </c>
      <c r="H628" s="1">
        <v>576.79999999999995</v>
      </c>
      <c r="I628" s="2">
        <v>5047000</v>
      </c>
      <c r="J628" s="3">
        <v>8.3128289999999994E-2</v>
      </c>
      <c r="K628" s="4">
        <v>60713388.799999997</v>
      </c>
      <c r="L628" s="5">
        <v>2000001</v>
      </c>
      <c r="M628" s="6">
        <v>30.35667922</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1452</v>
      </c>
      <c r="U628" t="s">
        <v>45</v>
      </c>
      <c r="AG628">
        <v>5.6800000000000004E-4</v>
      </c>
    </row>
    <row r="629" spans="1:33" x14ac:dyDescent="0.25">
      <c r="A629" t="s">
        <v>2046</v>
      </c>
      <c r="B629" t="s">
        <v>1453</v>
      </c>
      <c r="C629" t="s">
        <v>1454</v>
      </c>
      <c r="F629" t="s">
        <v>1453</v>
      </c>
      <c r="G629" s="1">
        <v>9</v>
      </c>
      <c r="H629" s="1">
        <v>582.75</v>
      </c>
      <c r="I629" s="2">
        <v>1311187.5</v>
      </c>
      <c r="J629" s="3">
        <v>2.159635E-2</v>
      </c>
      <c r="K629" s="4">
        <v>60713388.799999997</v>
      </c>
      <c r="L629" s="5">
        <v>2000001</v>
      </c>
      <c r="M629" s="6">
        <v>30.35667922</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1455</v>
      </c>
      <c r="U629" t="s">
        <v>45</v>
      </c>
      <c r="AG629">
        <v>5.6800000000000004E-4</v>
      </c>
    </row>
    <row r="630" spans="1:33" x14ac:dyDescent="0.25">
      <c r="A630" t="s">
        <v>2046</v>
      </c>
      <c r="B630" t="s">
        <v>1456</v>
      </c>
      <c r="C630" t="s">
        <v>1457</v>
      </c>
      <c r="F630" t="s">
        <v>1456</v>
      </c>
      <c r="G630" s="1">
        <v>3</v>
      </c>
      <c r="H630" s="1">
        <v>588.45000000000005</v>
      </c>
      <c r="I630" s="2">
        <v>441337.5</v>
      </c>
      <c r="J630" s="3">
        <v>7.2692E-3</v>
      </c>
      <c r="K630" s="4">
        <v>60713388.799999997</v>
      </c>
      <c r="L630" s="5">
        <v>2000001</v>
      </c>
      <c r="M630" s="6">
        <v>30.35667922</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1458</v>
      </c>
      <c r="U630" t="s">
        <v>45</v>
      </c>
      <c r="AG630">
        <v>5.6800000000000004E-4</v>
      </c>
    </row>
    <row r="631" spans="1:33" x14ac:dyDescent="0.25">
      <c r="A631" t="s">
        <v>2046</v>
      </c>
      <c r="B631" t="s">
        <v>1459</v>
      </c>
      <c r="C631" t="s">
        <v>1460</v>
      </c>
      <c r="F631" t="s">
        <v>1459</v>
      </c>
      <c r="G631" s="1">
        <v>-3</v>
      </c>
      <c r="H631" s="1">
        <v>235.88</v>
      </c>
      <c r="I631" s="2">
        <v>-297208.8</v>
      </c>
      <c r="J631" s="3">
        <v>-4.8952800000000001E-3</v>
      </c>
      <c r="K631" s="4">
        <v>60713388.799999997</v>
      </c>
      <c r="L631" s="5">
        <v>2000001</v>
      </c>
      <c r="M631" s="6">
        <v>30.35667922</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1461</v>
      </c>
      <c r="U631" t="s">
        <v>45</v>
      </c>
      <c r="AG631">
        <v>5.6800000000000004E-4</v>
      </c>
    </row>
    <row r="632" spans="1:33" x14ac:dyDescent="0.25">
      <c r="A632" t="s">
        <v>2046</v>
      </c>
      <c r="B632" t="s">
        <v>1462</v>
      </c>
      <c r="C632" t="s">
        <v>1463</v>
      </c>
      <c r="F632" t="s">
        <v>1462</v>
      </c>
      <c r="G632" s="1">
        <v>-4</v>
      </c>
      <c r="H632" s="1">
        <v>229.17</v>
      </c>
      <c r="I632" s="2">
        <v>-385005.6</v>
      </c>
      <c r="J632" s="3">
        <v>-6.3413599999999999E-3</v>
      </c>
      <c r="K632" s="4">
        <v>60713388.799999997</v>
      </c>
      <c r="L632" s="5">
        <v>2000001</v>
      </c>
      <c r="M632" s="6">
        <v>30.35667922</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1464</v>
      </c>
      <c r="U632" t="s">
        <v>45</v>
      </c>
      <c r="AG632">
        <v>5.6800000000000004E-4</v>
      </c>
    </row>
    <row r="633" spans="1:33" x14ac:dyDescent="0.25">
      <c r="A633" t="s">
        <v>2046</v>
      </c>
      <c r="B633" t="s">
        <v>1465</v>
      </c>
      <c r="C633" t="s">
        <v>1466</v>
      </c>
      <c r="F633" t="s">
        <v>1465</v>
      </c>
      <c r="G633" s="1">
        <v>-3</v>
      </c>
      <c r="H633" s="1">
        <v>224.78</v>
      </c>
      <c r="I633" s="2">
        <v>-283222.8</v>
      </c>
      <c r="J633" s="3">
        <v>-4.6649200000000004E-3</v>
      </c>
      <c r="K633" s="4">
        <v>60713388.799999997</v>
      </c>
      <c r="L633" s="5">
        <v>2000001</v>
      </c>
      <c r="M633" s="6">
        <v>30.35667922</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1467</v>
      </c>
      <c r="U633" t="s">
        <v>45</v>
      </c>
      <c r="AG633">
        <v>5.6800000000000004E-4</v>
      </c>
    </row>
    <row r="634" spans="1:33" x14ac:dyDescent="0.25">
      <c r="A634" t="s">
        <v>2046</v>
      </c>
      <c r="B634" t="s">
        <v>1468</v>
      </c>
      <c r="C634" t="s">
        <v>1469</v>
      </c>
      <c r="F634" t="s">
        <v>1468</v>
      </c>
      <c r="G634" s="1">
        <v>-21</v>
      </c>
      <c r="H634" s="1">
        <v>473.25</v>
      </c>
      <c r="I634" s="2">
        <v>-580742.71</v>
      </c>
      <c r="J634" s="3">
        <v>-9.5653200000000004E-3</v>
      </c>
      <c r="K634" s="4">
        <v>60713388.799999997</v>
      </c>
      <c r="L634" s="5">
        <v>2000001</v>
      </c>
      <c r="M634" s="6">
        <v>30.35667922</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1470</v>
      </c>
      <c r="U634" t="s">
        <v>45</v>
      </c>
      <c r="AG634">
        <v>5.6800000000000004E-4</v>
      </c>
    </row>
    <row r="635" spans="1:33" x14ac:dyDescent="0.25">
      <c r="A635" t="s">
        <v>2046</v>
      </c>
      <c r="B635" t="s">
        <v>1471</v>
      </c>
      <c r="C635" t="s">
        <v>1472</v>
      </c>
      <c r="F635" t="s">
        <v>1471</v>
      </c>
      <c r="G635" s="1">
        <v>-6</v>
      </c>
      <c r="H635" s="1">
        <v>457.5</v>
      </c>
      <c r="I635" s="2">
        <v>-160404.37</v>
      </c>
      <c r="J635" s="3">
        <v>-2.6419899999999999E-3</v>
      </c>
      <c r="K635" s="4">
        <v>60713388.799999997</v>
      </c>
      <c r="L635" s="5">
        <v>2000001</v>
      </c>
      <c r="M635" s="6">
        <v>30.35667922</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1473</v>
      </c>
      <c r="U635" t="s">
        <v>45</v>
      </c>
      <c r="AG635">
        <v>5.6800000000000004E-4</v>
      </c>
    </row>
    <row r="636" spans="1:33" x14ac:dyDescent="0.25">
      <c r="A636" t="s">
        <v>2046</v>
      </c>
      <c r="B636" t="s">
        <v>1480</v>
      </c>
      <c r="C636" t="s">
        <v>1481</v>
      </c>
      <c r="F636" t="s">
        <v>1480</v>
      </c>
      <c r="G636" s="1">
        <v>-4</v>
      </c>
      <c r="H636" s="1">
        <v>347.5</v>
      </c>
      <c r="I636" s="2">
        <v>-521250</v>
      </c>
      <c r="J636" s="3">
        <v>-8.5854199999999999E-3</v>
      </c>
      <c r="K636" s="4">
        <v>60713388.799999997</v>
      </c>
      <c r="L636" s="5">
        <v>2000001</v>
      </c>
      <c r="M636" s="6">
        <v>30.35667922</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1482</v>
      </c>
      <c r="U636" t="s">
        <v>45</v>
      </c>
      <c r="AG636">
        <v>5.6800000000000004E-4</v>
      </c>
    </row>
    <row r="637" spans="1:33" x14ac:dyDescent="0.25">
      <c r="A637" t="s">
        <v>2046</v>
      </c>
      <c r="B637" t="s">
        <v>1483</v>
      </c>
      <c r="C637" t="s">
        <v>1484</v>
      </c>
      <c r="F637" t="s">
        <v>1483</v>
      </c>
      <c r="G637" s="1">
        <v>-5</v>
      </c>
      <c r="H637" s="1">
        <v>330.8</v>
      </c>
      <c r="I637" s="2">
        <v>-620250</v>
      </c>
      <c r="J637" s="3">
        <v>-1.0216029999999999E-2</v>
      </c>
      <c r="K637" s="4">
        <v>60713388.799999997</v>
      </c>
      <c r="L637" s="5">
        <v>2000001</v>
      </c>
      <c r="M637" s="6">
        <v>30.35667922</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1485</v>
      </c>
      <c r="U637" t="s">
        <v>45</v>
      </c>
      <c r="AG637">
        <v>5.6800000000000004E-4</v>
      </c>
    </row>
    <row r="638" spans="1:33" x14ac:dyDescent="0.25">
      <c r="A638" t="s">
        <v>2046</v>
      </c>
      <c r="B638" t="s">
        <v>1486</v>
      </c>
      <c r="C638" t="s">
        <v>1487</v>
      </c>
      <c r="F638" t="s">
        <v>1486</v>
      </c>
      <c r="G638" s="1">
        <v>-1</v>
      </c>
      <c r="H638" s="1">
        <v>324.25</v>
      </c>
      <c r="I638" s="2">
        <v>-121593.75</v>
      </c>
      <c r="J638" s="3">
        <v>-2.0027500000000002E-3</v>
      </c>
      <c r="K638" s="4">
        <v>60713388.799999997</v>
      </c>
      <c r="L638" s="5">
        <v>2000001</v>
      </c>
      <c r="M638" s="6">
        <v>30.35667922</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1488</v>
      </c>
      <c r="U638" t="s">
        <v>45</v>
      </c>
      <c r="AG638">
        <v>5.6800000000000004E-4</v>
      </c>
    </row>
    <row r="639" spans="1:33" x14ac:dyDescent="0.25">
      <c r="A639" t="s">
        <v>2046</v>
      </c>
      <c r="B639" t="s">
        <v>1489</v>
      </c>
      <c r="C639" t="s">
        <v>1490</v>
      </c>
      <c r="F639" t="s">
        <v>1489</v>
      </c>
      <c r="G639" s="1">
        <v>-27</v>
      </c>
      <c r="H639" s="1">
        <v>519.75</v>
      </c>
      <c r="I639" s="2">
        <v>-701662.5</v>
      </c>
      <c r="J639" s="3">
        <v>-1.155696E-2</v>
      </c>
      <c r="K639" s="4">
        <v>60713388.799999997</v>
      </c>
      <c r="L639" s="5">
        <v>2000001</v>
      </c>
      <c r="M639" s="6">
        <v>30.35667922</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1491</v>
      </c>
      <c r="U639" t="s">
        <v>45</v>
      </c>
      <c r="AG639">
        <v>5.6800000000000004E-4</v>
      </c>
    </row>
    <row r="640" spans="1:33" x14ac:dyDescent="0.25">
      <c r="A640" t="s">
        <v>2046</v>
      </c>
      <c r="B640" t="s">
        <v>1492</v>
      </c>
      <c r="C640" t="s">
        <v>1493</v>
      </c>
      <c r="F640" t="s">
        <v>1492</v>
      </c>
      <c r="G640" s="1">
        <v>-13</v>
      </c>
      <c r="H640" s="1">
        <v>530.75</v>
      </c>
      <c r="I640" s="2">
        <v>-344987.5</v>
      </c>
      <c r="J640" s="3">
        <v>-5.6822299999999999E-3</v>
      </c>
      <c r="K640" s="4">
        <v>60713388.799999997</v>
      </c>
      <c r="L640" s="5">
        <v>2000001</v>
      </c>
      <c r="M640" s="6">
        <v>30.35667922</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1494</v>
      </c>
      <c r="U640" t="s">
        <v>45</v>
      </c>
      <c r="AG640">
        <v>5.6800000000000004E-4</v>
      </c>
    </row>
    <row r="641" spans="1:33" x14ac:dyDescent="0.25">
      <c r="A641" t="s">
        <v>2046</v>
      </c>
      <c r="B641" t="s">
        <v>1495</v>
      </c>
      <c r="C641" t="s">
        <v>1496</v>
      </c>
      <c r="F641" t="s">
        <v>1495</v>
      </c>
      <c r="G641" s="1">
        <v>-7</v>
      </c>
      <c r="H641" s="1">
        <v>543.25</v>
      </c>
      <c r="I641" s="2">
        <v>-190137.5</v>
      </c>
      <c r="J641" s="3">
        <v>-3.1317200000000002E-3</v>
      </c>
      <c r="K641" s="4">
        <v>60713388.799999997</v>
      </c>
      <c r="L641" s="5">
        <v>2000001</v>
      </c>
      <c r="M641" s="6">
        <v>30.35667922</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1497</v>
      </c>
      <c r="U641" t="s">
        <v>45</v>
      </c>
      <c r="AG641">
        <v>5.6800000000000004E-4</v>
      </c>
    </row>
    <row r="642" spans="1:33" x14ac:dyDescent="0.25">
      <c r="A642" t="s">
        <v>2046</v>
      </c>
      <c r="B642" t="s">
        <v>1498</v>
      </c>
      <c r="C642" t="s">
        <v>1499</v>
      </c>
      <c r="F642" t="s">
        <v>1498</v>
      </c>
      <c r="G642" s="1">
        <v>9</v>
      </c>
      <c r="H642" s="1">
        <v>233.1</v>
      </c>
      <c r="I642" s="2">
        <v>839160</v>
      </c>
      <c r="J642" s="3">
        <v>1.382166E-2</v>
      </c>
      <c r="K642" s="4">
        <v>60713388.799999997</v>
      </c>
      <c r="L642" s="5">
        <v>2000001</v>
      </c>
      <c r="M642" s="6">
        <v>30.35667922</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1500</v>
      </c>
      <c r="U642" t="s">
        <v>45</v>
      </c>
      <c r="AG642">
        <v>5.6800000000000004E-4</v>
      </c>
    </row>
    <row r="643" spans="1:33" x14ac:dyDescent="0.25">
      <c r="A643" t="s">
        <v>2046</v>
      </c>
      <c r="B643" t="s">
        <v>1501</v>
      </c>
      <c r="C643" t="s">
        <v>1502</v>
      </c>
      <c r="F643" t="s">
        <v>1501</v>
      </c>
      <c r="G643" s="1">
        <v>84</v>
      </c>
      <c r="H643" s="1">
        <v>234.95</v>
      </c>
      <c r="I643" s="2">
        <v>7894320</v>
      </c>
      <c r="J643" s="3">
        <v>0.13002601</v>
      </c>
      <c r="K643" s="4">
        <v>60713388.799999997</v>
      </c>
      <c r="L643" s="5">
        <v>2000001</v>
      </c>
      <c r="M643" s="6">
        <v>30.35667922</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1503</v>
      </c>
      <c r="U643" t="s">
        <v>45</v>
      </c>
      <c r="AG643">
        <v>5.6800000000000004E-4</v>
      </c>
    </row>
    <row r="644" spans="1:33" x14ac:dyDescent="0.25">
      <c r="A644" t="s">
        <v>2046</v>
      </c>
      <c r="B644" t="s">
        <v>1504</v>
      </c>
      <c r="C644" t="s">
        <v>1505</v>
      </c>
      <c r="F644" t="s">
        <v>1504</v>
      </c>
      <c r="G644" s="1">
        <v>41</v>
      </c>
      <c r="H644" s="1">
        <v>230.875</v>
      </c>
      <c r="I644" s="2">
        <v>3786350</v>
      </c>
      <c r="J644" s="3">
        <v>6.2364330000000003E-2</v>
      </c>
      <c r="K644" s="4">
        <v>60713388.799999997</v>
      </c>
      <c r="L644" s="5">
        <v>2000001</v>
      </c>
      <c r="M644" s="6">
        <v>30.35667922</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1506</v>
      </c>
      <c r="U644" t="s">
        <v>45</v>
      </c>
      <c r="AG644">
        <v>5.6800000000000004E-4</v>
      </c>
    </row>
    <row r="645" spans="1:33" x14ac:dyDescent="0.25">
      <c r="A645" t="s">
        <v>2046</v>
      </c>
      <c r="B645" t="s">
        <v>2050</v>
      </c>
      <c r="C645" t="s">
        <v>2051</v>
      </c>
      <c r="F645" t="s">
        <v>2050</v>
      </c>
      <c r="G645" s="1">
        <v>9</v>
      </c>
      <c r="H645" s="1">
        <v>87.85</v>
      </c>
      <c r="I645" s="2">
        <v>316260</v>
      </c>
      <c r="J645" s="3">
        <v>5.2090699999999997E-3</v>
      </c>
      <c r="K645" s="4">
        <v>60713388.799999997</v>
      </c>
      <c r="L645" s="5">
        <v>2000001</v>
      </c>
      <c r="M645" s="6">
        <v>30.35667922</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2052</v>
      </c>
      <c r="U645" t="s">
        <v>45</v>
      </c>
      <c r="AG645">
        <v>5.6800000000000004E-4</v>
      </c>
    </row>
    <row r="646" spans="1:33" x14ac:dyDescent="0.25">
      <c r="A646" t="s">
        <v>2046</v>
      </c>
      <c r="B646" t="s">
        <v>1507</v>
      </c>
      <c r="C646" t="s">
        <v>1508</v>
      </c>
      <c r="F646" t="s">
        <v>1507</v>
      </c>
      <c r="G646" s="1">
        <v>93</v>
      </c>
      <c r="H646" s="1">
        <v>95.6</v>
      </c>
      <c r="I646" s="2">
        <v>3556320</v>
      </c>
      <c r="J646" s="3">
        <v>5.8575549999999997E-2</v>
      </c>
      <c r="K646" s="4">
        <v>60713388.799999997</v>
      </c>
      <c r="L646" s="5">
        <v>2000001</v>
      </c>
      <c r="M646" s="6">
        <v>30.35667922</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1509</v>
      </c>
      <c r="U646" t="s">
        <v>45</v>
      </c>
      <c r="AG646">
        <v>5.6800000000000004E-4</v>
      </c>
    </row>
    <row r="647" spans="1:33" x14ac:dyDescent="0.25">
      <c r="A647" t="s">
        <v>2046</v>
      </c>
      <c r="B647" t="s">
        <v>1510</v>
      </c>
      <c r="C647" t="s">
        <v>1511</v>
      </c>
      <c r="F647" t="s">
        <v>1510</v>
      </c>
      <c r="G647" s="1">
        <v>38</v>
      </c>
      <c r="H647" s="1">
        <v>108.175</v>
      </c>
      <c r="I647" s="2">
        <v>1644260</v>
      </c>
      <c r="J647" s="3">
        <v>2.7082330000000002E-2</v>
      </c>
      <c r="K647" s="4">
        <v>60713388.799999997</v>
      </c>
      <c r="L647" s="5">
        <v>2000001</v>
      </c>
      <c r="M647" s="6">
        <v>30.35667922</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1512</v>
      </c>
      <c r="U647" t="s">
        <v>45</v>
      </c>
      <c r="AG647">
        <v>5.6800000000000004E-4</v>
      </c>
    </row>
    <row r="648" spans="1:33" x14ac:dyDescent="0.25">
      <c r="A648" t="s">
        <v>2046</v>
      </c>
      <c r="B648" t="s">
        <v>1513</v>
      </c>
      <c r="C648" t="s">
        <v>1514</v>
      </c>
      <c r="F648" t="s">
        <v>1513</v>
      </c>
      <c r="G648" s="1">
        <v>-1</v>
      </c>
      <c r="H648" s="1">
        <v>3.5350000000000001</v>
      </c>
      <c r="I648" s="2">
        <v>-35350</v>
      </c>
      <c r="J648" s="3">
        <v>-5.8224000000000004E-4</v>
      </c>
      <c r="K648" s="4">
        <v>60713388.799999997</v>
      </c>
      <c r="L648" s="5">
        <v>2000001</v>
      </c>
      <c r="M648" s="6">
        <v>30.35667922</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1515</v>
      </c>
      <c r="U648" t="s">
        <v>45</v>
      </c>
      <c r="AG648">
        <v>5.6800000000000004E-4</v>
      </c>
    </row>
    <row r="649" spans="1:33" x14ac:dyDescent="0.25">
      <c r="A649" t="s">
        <v>2046</v>
      </c>
      <c r="B649" t="s">
        <v>1516</v>
      </c>
      <c r="C649" t="s">
        <v>1517</v>
      </c>
      <c r="F649" t="s">
        <v>1516</v>
      </c>
      <c r="G649" s="1">
        <v>-4</v>
      </c>
      <c r="H649" s="1">
        <v>3.4420000000000002</v>
      </c>
      <c r="I649" s="2">
        <v>-137680</v>
      </c>
      <c r="J649" s="3">
        <v>-2.2677000000000001E-3</v>
      </c>
      <c r="K649" s="4">
        <v>60713388.799999997</v>
      </c>
      <c r="L649" s="5">
        <v>2000001</v>
      </c>
      <c r="M649" s="6">
        <v>30.35667922</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1518</v>
      </c>
      <c r="U649" t="s">
        <v>45</v>
      </c>
      <c r="AG649">
        <v>5.6800000000000004E-4</v>
      </c>
    </row>
    <row r="650" spans="1:33" x14ac:dyDescent="0.25">
      <c r="A650" t="s">
        <v>2046</v>
      </c>
      <c r="B650" t="s">
        <v>1519</v>
      </c>
      <c r="C650" t="s">
        <v>1520</v>
      </c>
      <c r="F650" t="s">
        <v>1519</v>
      </c>
      <c r="G650" s="1">
        <v>-8</v>
      </c>
      <c r="H650" s="1">
        <v>3.46</v>
      </c>
      <c r="I650" s="2">
        <v>-276800</v>
      </c>
      <c r="J650" s="3">
        <v>-4.5591299999999998E-3</v>
      </c>
      <c r="K650" s="4">
        <v>60713388.799999997</v>
      </c>
      <c r="L650" s="5">
        <v>2000001</v>
      </c>
      <c r="M650" s="6">
        <v>30.35667922</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1521</v>
      </c>
      <c r="U650" t="s">
        <v>45</v>
      </c>
      <c r="AG650">
        <v>5.6800000000000004E-4</v>
      </c>
    </row>
    <row r="651" spans="1:33" x14ac:dyDescent="0.25">
      <c r="A651" t="s">
        <v>2046</v>
      </c>
      <c r="B651" t="s">
        <v>1522</v>
      </c>
      <c r="C651" t="s">
        <v>1523</v>
      </c>
      <c r="F651" t="s">
        <v>1522</v>
      </c>
      <c r="G651" s="1">
        <v>-7</v>
      </c>
      <c r="H651" s="1">
        <v>3.605</v>
      </c>
      <c r="I651" s="2">
        <v>-252350</v>
      </c>
      <c r="J651" s="3">
        <v>-4.1564100000000001E-3</v>
      </c>
      <c r="K651" s="4">
        <v>60713388.799999997</v>
      </c>
      <c r="L651" s="5">
        <v>2000001</v>
      </c>
      <c r="M651" s="6">
        <v>30.35667922</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1524</v>
      </c>
      <c r="U651" t="s">
        <v>45</v>
      </c>
      <c r="AG651">
        <v>5.6800000000000004E-4</v>
      </c>
    </row>
    <row r="652" spans="1:33" x14ac:dyDescent="0.25">
      <c r="A652" t="s">
        <v>2046</v>
      </c>
      <c r="B652" t="s">
        <v>1525</v>
      </c>
      <c r="C652" t="s">
        <v>1526</v>
      </c>
      <c r="F652" t="s">
        <v>1525</v>
      </c>
      <c r="G652" s="1">
        <v>-11</v>
      </c>
      <c r="H652" s="1">
        <v>3.8279999999999998</v>
      </c>
      <c r="I652" s="2">
        <v>-421080</v>
      </c>
      <c r="J652" s="3">
        <v>-6.9355399999999996E-3</v>
      </c>
      <c r="K652" s="4">
        <v>60713388.799999997</v>
      </c>
      <c r="L652" s="5">
        <v>2000001</v>
      </c>
      <c r="M652" s="6">
        <v>30.35667922</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1527</v>
      </c>
      <c r="U652" t="s">
        <v>45</v>
      </c>
      <c r="AG652">
        <v>5.6800000000000004E-4</v>
      </c>
    </row>
    <row r="653" spans="1:33" x14ac:dyDescent="0.25">
      <c r="A653" t="s">
        <v>2046</v>
      </c>
      <c r="B653" t="s">
        <v>1528</v>
      </c>
      <c r="C653" t="s">
        <v>1529</v>
      </c>
      <c r="F653" t="s">
        <v>1528</v>
      </c>
      <c r="G653" s="1">
        <v>-5</v>
      </c>
      <c r="H653" s="1">
        <v>3.8769999999999998</v>
      </c>
      <c r="I653" s="2">
        <v>-193850</v>
      </c>
      <c r="J653" s="3">
        <v>-3.19287E-3</v>
      </c>
      <c r="K653" s="4">
        <v>60713388.799999997</v>
      </c>
      <c r="L653" s="5">
        <v>2000001</v>
      </c>
      <c r="M653" s="6">
        <v>30.35667922</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1530</v>
      </c>
      <c r="U653" t="s">
        <v>45</v>
      </c>
      <c r="AG653">
        <v>5.6800000000000004E-4</v>
      </c>
    </row>
    <row r="654" spans="1:33" x14ac:dyDescent="0.25">
      <c r="A654" t="s">
        <v>2046</v>
      </c>
      <c r="B654" t="s">
        <v>1531</v>
      </c>
      <c r="C654" t="s">
        <v>1532</v>
      </c>
      <c r="F654" t="s">
        <v>1531</v>
      </c>
      <c r="G654" s="1">
        <v>-8</v>
      </c>
      <c r="H654" s="1">
        <v>3.839</v>
      </c>
      <c r="I654" s="2">
        <v>-307120</v>
      </c>
      <c r="J654" s="3">
        <v>-5.0585200000000004E-3</v>
      </c>
      <c r="K654" s="4">
        <v>60713388.799999997</v>
      </c>
      <c r="L654" s="5">
        <v>2000001</v>
      </c>
      <c r="M654" s="6">
        <v>30.35667922</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1533</v>
      </c>
      <c r="U654" t="s">
        <v>45</v>
      </c>
      <c r="AG654">
        <v>5.6800000000000004E-4</v>
      </c>
    </row>
    <row r="655" spans="1:33" x14ac:dyDescent="0.25">
      <c r="A655" t="s">
        <v>2046</v>
      </c>
      <c r="B655" t="s">
        <v>1534</v>
      </c>
      <c r="C655" t="s">
        <v>1535</v>
      </c>
      <c r="F655" t="s">
        <v>1534</v>
      </c>
      <c r="G655" s="1">
        <v>-26</v>
      </c>
      <c r="H655" s="1">
        <v>3.883</v>
      </c>
      <c r="I655" s="2">
        <v>-1009580</v>
      </c>
      <c r="J655" s="3">
        <v>-1.662862E-2</v>
      </c>
      <c r="K655" s="4">
        <v>60713388.799999997</v>
      </c>
      <c r="L655" s="5">
        <v>2000001</v>
      </c>
      <c r="M655" s="6">
        <v>30.35667922</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1536</v>
      </c>
      <c r="U655" t="s">
        <v>45</v>
      </c>
      <c r="AG655">
        <v>5.6800000000000004E-4</v>
      </c>
    </row>
    <row r="656" spans="1:33" x14ac:dyDescent="0.25">
      <c r="A656" t="s">
        <v>2046</v>
      </c>
      <c r="B656" t="s">
        <v>1537</v>
      </c>
      <c r="C656" t="s">
        <v>1538</v>
      </c>
      <c r="F656" t="s">
        <v>1537</v>
      </c>
      <c r="G656" s="1">
        <v>-2</v>
      </c>
      <c r="H656" s="1">
        <v>4.0629999999999997</v>
      </c>
      <c r="I656" s="2">
        <v>-81260</v>
      </c>
      <c r="J656" s="3">
        <v>-1.3384200000000001E-3</v>
      </c>
      <c r="K656" s="4">
        <v>60713388.799999997</v>
      </c>
      <c r="L656" s="5">
        <v>2000001</v>
      </c>
      <c r="M656" s="6">
        <v>30.35667922</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1539</v>
      </c>
      <c r="U656" t="s">
        <v>45</v>
      </c>
      <c r="AG656">
        <v>5.6800000000000004E-4</v>
      </c>
    </row>
    <row r="657" spans="1:33" x14ac:dyDescent="0.25">
      <c r="A657" t="s">
        <v>2046</v>
      </c>
      <c r="B657" t="s">
        <v>1543</v>
      </c>
      <c r="C657" t="s">
        <v>1544</v>
      </c>
      <c r="F657" t="s">
        <v>1543</v>
      </c>
      <c r="G657" s="1">
        <v>9</v>
      </c>
      <c r="H657" s="1">
        <v>1882.6</v>
      </c>
      <c r="I657" s="2">
        <v>1694340</v>
      </c>
      <c r="J657" s="3">
        <v>2.7907189999999998E-2</v>
      </c>
      <c r="K657" s="4">
        <v>60713388.799999997</v>
      </c>
      <c r="L657" s="5">
        <v>2000001</v>
      </c>
      <c r="M657" s="6">
        <v>30.35667922</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1545</v>
      </c>
      <c r="U657" t="s">
        <v>45</v>
      </c>
      <c r="AG657">
        <v>5.6800000000000004E-4</v>
      </c>
    </row>
    <row r="658" spans="1:33" x14ac:dyDescent="0.25">
      <c r="A658" t="s">
        <v>2046</v>
      </c>
      <c r="B658" t="s">
        <v>1546</v>
      </c>
      <c r="C658" t="s">
        <v>1547</v>
      </c>
      <c r="F658" t="s">
        <v>1546</v>
      </c>
      <c r="G658" s="1">
        <v>29</v>
      </c>
      <c r="H658" s="1">
        <v>2495.3000000000002</v>
      </c>
      <c r="I658" s="2">
        <v>3618185</v>
      </c>
      <c r="J658" s="3">
        <v>5.9594519999999998E-2</v>
      </c>
      <c r="K658" s="4">
        <v>60713388.799999997</v>
      </c>
      <c r="L658" s="5">
        <v>2000001</v>
      </c>
      <c r="M658" s="6">
        <v>30.35667922</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1548</v>
      </c>
      <c r="U658" t="s">
        <v>45</v>
      </c>
      <c r="AG658">
        <v>5.6800000000000004E-4</v>
      </c>
    </row>
    <row r="659" spans="1:33" x14ac:dyDescent="0.25">
      <c r="A659" t="s">
        <v>2046</v>
      </c>
      <c r="B659" t="s">
        <v>1549</v>
      </c>
      <c r="C659" t="s">
        <v>1550</v>
      </c>
      <c r="F659" t="s">
        <v>1549</v>
      </c>
      <c r="G659" s="1">
        <v>-6</v>
      </c>
      <c r="H659" s="1">
        <v>3210</v>
      </c>
      <c r="I659" s="2">
        <v>-258585.97</v>
      </c>
      <c r="J659" s="3">
        <v>-4.2591299999999999E-3</v>
      </c>
      <c r="K659" s="4">
        <v>60713388.799999997</v>
      </c>
      <c r="L659" s="5">
        <v>2000001</v>
      </c>
      <c r="M659" s="6">
        <v>30.35667922</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1551</v>
      </c>
      <c r="U659" t="s">
        <v>45</v>
      </c>
      <c r="AG659">
        <v>5.6800000000000004E-4</v>
      </c>
    </row>
    <row r="660" spans="1:33" x14ac:dyDescent="0.25">
      <c r="A660" t="s">
        <v>2046</v>
      </c>
      <c r="B660" t="s">
        <v>1552</v>
      </c>
      <c r="C660" t="s">
        <v>1553</v>
      </c>
      <c r="F660" t="s">
        <v>1552</v>
      </c>
      <c r="G660" s="1">
        <v>-6</v>
      </c>
      <c r="H660" s="1">
        <v>3225</v>
      </c>
      <c r="I660" s="2">
        <v>-259794.31</v>
      </c>
      <c r="J660" s="3">
        <v>-4.2790299999999996E-3</v>
      </c>
      <c r="K660" s="4">
        <v>60713388.799999997</v>
      </c>
      <c r="L660" s="5">
        <v>2000001</v>
      </c>
      <c r="M660" s="6">
        <v>30.35667922</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1554</v>
      </c>
      <c r="U660" t="s">
        <v>45</v>
      </c>
      <c r="AG660">
        <v>5.6800000000000004E-4</v>
      </c>
    </row>
    <row r="661" spans="1:33" x14ac:dyDescent="0.25">
      <c r="A661" t="s">
        <v>2046</v>
      </c>
      <c r="B661" t="s">
        <v>1555</v>
      </c>
      <c r="C661" t="s">
        <v>1556</v>
      </c>
      <c r="F661" t="s">
        <v>1555</v>
      </c>
      <c r="G661" s="1">
        <v>-3</v>
      </c>
      <c r="H661" s="1">
        <v>3270</v>
      </c>
      <c r="I661" s="2">
        <v>-131709.67000000001</v>
      </c>
      <c r="J661" s="3">
        <v>-2.1693699999999999E-3</v>
      </c>
      <c r="K661" s="4">
        <v>60713388.799999997</v>
      </c>
      <c r="L661" s="5">
        <v>2000001</v>
      </c>
      <c r="M661" s="6">
        <v>30.35667922</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1557</v>
      </c>
      <c r="U661" t="s">
        <v>45</v>
      </c>
      <c r="AG661">
        <v>5.6800000000000004E-4</v>
      </c>
    </row>
    <row r="662" spans="1:33" x14ac:dyDescent="0.25">
      <c r="A662" t="s">
        <v>2046</v>
      </c>
      <c r="B662" t="s">
        <v>1558</v>
      </c>
      <c r="C662" t="s">
        <v>1559</v>
      </c>
      <c r="F662" t="s">
        <v>1558</v>
      </c>
      <c r="G662" s="1">
        <v>-4</v>
      </c>
      <c r="H662" s="1">
        <v>685.25</v>
      </c>
      <c r="I662" s="2">
        <v>-274100</v>
      </c>
      <c r="J662" s="3">
        <v>-4.5146500000000003E-3</v>
      </c>
      <c r="K662" s="4">
        <v>60713388.799999997</v>
      </c>
      <c r="L662" s="5">
        <v>2000001</v>
      </c>
      <c r="M662" s="6">
        <v>30.35667922</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1560</v>
      </c>
      <c r="U662" t="s">
        <v>45</v>
      </c>
      <c r="AG662">
        <v>5.6800000000000004E-4</v>
      </c>
    </row>
    <row r="663" spans="1:33" x14ac:dyDescent="0.25">
      <c r="A663" t="s">
        <v>2046</v>
      </c>
      <c r="B663" t="s">
        <v>1561</v>
      </c>
      <c r="C663" t="s">
        <v>1562</v>
      </c>
      <c r="F663" t="s">
        <v>1561</v>
      </c>
      <c r="G663" s="1">
        <v>-14</v>
      </c>
      <c r="H663" s="1">
        <v>675.5</v>
      </c>
      <c r="I663" s="2">
        <v>-945700</v>
      </c>
      <c r="J663" s="3">
        <v>-1.557647E-2</v>
      </c>
      <c r="K663" s="4">
        <v>60713388.799999997</v>
      </c>
      <c r="L663" s="5">
        <v>2000001</v>
      </c>
      <c r="M663" s="6">
        <v>30.35667922</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1563</v>
      </c>
      <c r="U663" t="s">
        <v>45</v>
      </c>
      <c r="AG663">
        <v>5.6800000000000004E-4</v>
      </c>
    </row>
    <row r="664" spans="1:33" x14ac:dyDescent="0.25">
      <c r="A664" t="s">
        <v>2046</v>
      </c>
      <c r="B664" t="s">
        <v>1564</v>
      </c>
      <c r="C664" t="s">
        <v>1565</v>
      </c>
      <c r="F664" t="s">
        <v>1564</v>
      </c>
      <c r="G664" s="1">
        <v>-8</v>
      </c>
      <c r="H664" s="1">
        <v>661.75</v>
      </c>
      <c r="I664" s="2">
        <v>-529400</v>
      </c>
      <c r="J664" s="3">
        <v>-8.7196600000000006E-3</v>
      </c>
      <c r="K664" s="4">
        <v>60713388.799999997</v>
      </c>
      <c r="L664" s="5">
        <v>2000001</v>
      </c>
      <c r="M664" s="6">
        <v>30.35667922</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1566</v>
      </c>
      <c r="U664" t="s">
        <v>45</v>
      </c>
      <c r="AG664">
        <v>5.6800000000000004E-4</v>
      </c>
    </row>
    <row r="665" spans="1:33" x14ac:dyDescent="0.25">
      <c r="A665" t="s">
        <v>2046</v>
      </c>
      <c r="B665" t="s">
        <v>1567</v>
      </c>
      <c r="C665" t="s">
        <v>1568</v>
      </c>
      <c r="F665" t="s">
        <v>1567</v>
      </c>
      <c r="G665" s="1">
        <v>-2</v>
      </c>
      <c r="H665" s="1">
        <v>651.5</v>
      </c>
      <c r="I665" s="2">
        <v>-130300</v>
      </c>
      <c r="J665" s="3">
        <v>-2.1461499999999999E-3</v>
      </c>
      <c r="K665" s="4">
        <v>60713388.799999997</v>
      </c>
      <c r="L665" s="5">
        <v>2000001</v>
      </c>
      <c r="M665" s="6">
        <v>30.35667922</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1569</v>
      </c>
      <c r="U665" t="s">
        <v>45</v>
      </c>
      <c r="AG665">
        <v>5.6800000000000004E-4</v>
      </c>
    </row>
    <row r="666" spans="1:33" x14ac:dyDescent="0.25">
      <c r="A666" t="s">
        <v>2046</v>
      </c>
      <c r="B666" t="s">
        <v>1570</v>
      </c>
      <c r="C666" t="s">
        <v>1571</v>
      </c>
      <c r="F666" t="s">
        <v>1570</v>
      </c>
      <c r="G666" s="1">
        <v>24</v>
      </c>
      <c r="H666" s="1">
        <v>421.1</v>
      </c>
      <c r="I666" s="2">
        <v>505320</v>
      </c>
      <c r="J666" s="3">
        <v>8.3230400000000003E-3</v>
      </c>
      <c r="K666" s="4">
        <v>60713388.799999997</v>
      </c>
      <c r="L666" s="5">
        <v>2000001</v>
      </c>
      <c r="M666" s="6">
        <v>30.35667922</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1572</v>
      </c>
      <c r="U666" t="s">
        <v>45</v>
      </c>
      <c r="AG666">
        <v>5.6800000000000004E-4</v>
      </c>
    </row>
    <row r="667" spans="1:33" x14ac:dyDescent="0.25">
      <c r="A667" t="s">
        <v>2046</v>
      </c>
      <c r="B667" t="s">
        <v>1573</v>
      </c>
      <c r="C667" t="s">
        <v>1574</v>
      </c>
      <c r="F667" t="s">
        <v>1573</v>
      </c>
      <c r="G667" s="1">
        <v>18</v>
      </c>
      <c r="H667" s="1">
        <v>420.6</v>
      </c>
      <c r="I667" s="2">
        <v>378540</v>
      </c>
      <c r="J667" s="3">
        <v>6.23487E-3</v>
      </c>
      <c r="K667" s="4">
        <v>60713388.799999997</v>
      </c>
      <c r="L667" s="5">
        <v>2000001</v>
      </c>
      <c r="M667" s="6">
        <v>30.35667922</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1575</v>
      </c>
      <c r="U667" t="s">
        <v>45</v>
      </c>
      <c r="AG667">
        <v>5.6800000000000004E-4</v>
      </c>
    </row>
    <row r="668" spans="1:33" x14ac:dyDescent="0.25">
      <c r="A668" t="s">
        <v>2046</v>
      </c>
      <c r="B668" t="s">
        <v>1576</v>
      </c>
      <c r="C668" t="s">
        <v>1577</v>
      </c>
      <c r="F668" t="s">
        <v>1576</v>
      </c>
      <c r="G668" s="1">
        <v>7</v>
      </c>
      <c r="H668" s="1">
        <v>416.2</v>
      </c>
      <c r="I668" s="2">
        <v>145670</v>
      </c>
      <c r="J668" s="3">
        <v>2.39931E-3</v>
      </c>
      <c r="K668" s="4">
        <v>60713388.799999997</v>
      </c>
      <c r="L668" s="5">
        <v>2000001</v>
      </c>
      <c r="M668" s="6">
        <v>30.35667922</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1578</v>
      </c>
      <c r="U668" t="s">
        <v>45</v>
      </c>
      <c r="AG668">
        <v>5.6800000000000004E-4</v>
      </c>
    </row>
    <row r="669" spans="1:33" x14ac:dyDescent="0.25">
      <c r="A669" t="s">
        <v>2046</v>
      </c>
      <c r="B669" t="s">
        <v>1579</v>
      </c>
      <c r="C669" t="s">
        <v>1580</v>
      </c>
      <c r="F669" t="s">
        <v>1579</v>
      </c>
      <c r="G669" s="1">
        <v>2</v>
      </c>
      <c r="H669" s="1">
        <v>646.5</v>
      </c>
      <c r="I669" s="2">
        <v>18696.45</v>
      </c>
      <c r="J669" s="3">
        <v>3.0794999999999998E-4</v>
      </c>
      <c r="K669" s="4">
        <v>60713388.799999997</v>
      </c>
      <c r="L669" s="5">
        <v>2000001</v>
      </c>
      <c r="M669" s="6">
        <v>30.35667922</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1581</v>
      </c>
      <c r="U669" t="s">
        <v>45</v>
      </c>
      <c r="AG669">
        <v>5.6800000000000004E-4</v>
      </c>
    </row>
    <row r="670" spans="1:33" x14ac:dyDescent="0.25">
      <c r="A670" t="s">
        <v>2046</v>
      </c>
      <c r="B670" t="s">
        <v>1582</v>
      </c>
      <c r="C670" t="s">
        <v>1583</v>
      </c>
      <c r="F670" t="s">
        <v>1582</v>
      </c>
      <c r="G670" s="1">
        <v>2</v>
      </c>
      <c r="H670" s="1">
        <v>657.5</v>
      </c>
      <c r="I670" s="2">
        <v>19014.57</v>
      </c>
      <c r="J670" s="3">
        <v>3.1318999999999997E-4</v>
      </c>
      <c r="K670" s="4">
        <v>60713388.799999997</v>
      </c>
      <c r="L670" s="5">
        <v>2000001</v>
      </c>
      <c r="M670" s="6">
        <v>30.35667922</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1584</v>
      </c>
      <c r="U670" t="s">
        <v>45</v>
      </c>
      <c r="AG670">
        <v>5.6800000000000004E-4</v>
      </c>
    </row>
    <row r="671" spans="1:33" x14ac:dyDescent="0.25">
      <c r="A671" t="s">
        <v>2046</v>
      </c>
      <c r="B671" t="s">
        <v>1585</v>
      </c>
      <c r="C671" t="s">
        <v>1586</v>
      </c>
      <c r="F671" t="s">
        <v>1585</v>
      </c>
      <c r="G671" s="1">
        <v>-2</v>
      </c>
      <c r="H671" s="1">
        <v>664.5</v>
      </c>
      <c r="I671" s="2">
        <v>-19217</v>
      </c>
      <c r="J671" s="3">
        <v>-3.1651999999999998E-4</v>
      </c>
      <c r="K671" s="4">
        <v>60713388.799999997</v>
      </c>
      <c r="L671" s="5">
        <v>2000001</v>
      </c>
      <c r="M671" s="6">
        <v>30.35667922</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1587</v>
      </c>
      <c r="U671" t="s">
        <v>45</v>
      </c>
      <c r="AG671">
        <v>5.6800000000000004E-4</v>
      </c>
    </row>
    <row r="672" spans="1:33" x14ac:dyDescent="0.25">
      <c r="A672" t="s">
        <v>2046</v>
      </c>
      <c r="B672" t="s">
        <v>1591</v>
      </c>
      <c r="C672" t="s">
        <v>1592</v>
      </c>
      <c r="F672" t="s">
        <v>1591</v>
      </c>
      <c r="G672" s="1">
        <v>-56</v>
      </c>
      <c r="H672" s="1">
        <v>1064.5</v>
      </c>
      <c r="I672" s="2">
        <v>-2980600</v>
      </c>
      <c r="J672" s="3">
        <v>-4.9092959999999998E-2</v>
      </c>
      <c r="K672" s="4">
        <v>60713388.799999997</v>
      </c>
      <c r="L672" s="5">
        <v>2000001</v>
      </c>
      <c r="M672" s="6">
        <v>30.35667922</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1593</v>
      </c>
      <c r="U672" t="s">
        <v>45</v>
      </c>
      <c r="AG672">
        <v>5.6800000000000004E-4</v>
      </c>
    </row>
    <row r="673" spans="1:33" x14ac:dyDescent="0.25">
      <c r="A673" t="s">
        <v>2046</v>
      </c>
      <c r="B673" t="s">
        <v>1594</v>
      </c>
      <c r="C673" t="s">
        <v>1595</v>
      </c>
      <c r="F673" t="s">
        <v>1594</v>
      </c>
      <c r="G673" s="1">
        <v>-18</v>
      </c>
      <c r="H673" s="1">
        <v>1075</v>
      </c>
      <c r="I673" s="2">
        <v>-967500</v>
      </c>
      <c r="J673" s="3">
        <v>-1.593553E-2</v>
      </c>
      <c r="K673" s="4">
        <v>60713388.799999997</v>
      </c>
      <c r="L673" s="5">
        <v>2000001</v>
      </c>
      <c r="M673" s="6">
        <v>30.35667922</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1596</v>
      </c>
      <c r="U673" t="s">
        <v>45</v>
      </c>
      <c r="AG673">
        <v>5.6800000000000004E-4</v>
      </c>
    </row>
    <row r="674" spans="1:33" x14ac:dyDescent="0.25">
      <c r="A674" t="s">
        <v>2046</v>
      </c>
      <c r="B674" t="s">
        <v>1597</v>
      </c>
      <c r="C674" t="s">
        <v>1598</v>
      </c>
      <c r="F674" t="s">
        <v>1597</v>
      </c>
      <c r="G674" s="1">
        <v>-10</v>
      </c>
      <c r="H674" s="1">
        <v>1087.25</v>
      </c>
      <c r="I674" s="2">
        <v>-543625</v>
      </c>
      <c r="J674" s="3">
        <v>-8.9539600000000004E-3</v>
      </c>
      <c r="K674" s="4">
        <v>60713388.799999997</v>
      </c>
      <c r="L674" s="5">
        <v>2000001</v>
      </c>
      <c r="M674" s="6">
        <v>30.35667922</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1599</v>
      </c>
      <c r="U674" t="s">
        <v>45</v>
      </c>
      <c r="AG674">
        <v>5.6800000000000004E-4</v>
      </c>
    </row>
    <row r="675" spans="1:33" x14ac:dyDescent="0.25">
      <c r="A675" t="s">
        <v>2046</v>
      </c>
      <c r="B675" t="s">
        <v>1603</v>
      </c>
      <c r="C675" t="s">
        <v>1604</v>
      </c>
      <c r="F675" t="s">
        <v>1603</v>
      </c>
      <c r="G675" s="1">
        <v>34</v>
      </c>
      <c r="H675" s="1">
        <v>14.74</v>
      </c>
      <c r="I675" s="2">
        <v>561299.19999999995</v>
      </c>
      <c r="J675" s="3">
        <v>9.2450599999999994E-3</v>
      </c>
      <c r="K675" s="4">
        <v>60713388.799999997</v>
      </c>
      <c r="L675" s="5">
        <v>2000001</v>
      </c>
      <c r="M675" s="6">
        <v>30.35667922</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1605</v>
      </c>
      <c r="U675" t="s">
        <v>45</v>
      </c>
      <c r="AG675">
        <v>5.6800000000000004E-4</v>
      </c>
    </row>
    <row r="676" spans="1:33" x14ac:dyDescent="0.25">
      <c r="A676" t="s">
        <v>2046</v>
      </c>
      <c r="B676" t="s">
        <v>1606</v>
      </c>
      <c r="C676" t="s">
        <v>1607</v>
      </c>
      <c r="F676" t="s">
        <v>1606</v>
      </c>
      <c r="G676" s="1">
        <v>55</v>
      </c>
      <c r="H676" s="1">
        <v>14.34</v>
      </c>
      <c r="I676" s="2">
        <v>883344</v>
      </c>
      <c r="J676" s="3">
        <v>1.454941E-2</v>
      </c>
      <c r="K676" s="4">
        <v>60713388.799999997</v>
      </c>
      <c r="L676" s="5">
        <v>2000001</v>
      </c>
      <c r="M676" s="6">
        <v>30.35667922</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1608</v>
      </c>
      <c r="U676" t="s">
        <v>45</v>
      </c>
      <c r="AG676">
        <v>5.6800000000000004E-4</v>
      </c>
    </row>
    <row r="677" spans="1:33" x14ac:dyDescent="0.25">
      <c r="A677" t="s">
        <v>2046</v>
      </c>
      <c r="B677" t="s">
        <v>1609</v>
      </c>
      <c r="C677" t="s">
        <v>1610</v>
      </c>
      <c r="F677" t="s">
        <v>1609</v>
      </c>
      <c r="G677" s="1">
        <v>29</v>
      </c>
      <c r="H677" s="1">
        <v>14.33</v>
      </c>
      <c r="I677" s="2">
        <v>465438.4</v>
      </c>
      <c r="J677" s="3">
        <v>7.66616E-3</v>
      </c>
      <c r="K677" s="4">
        <v>60713388.799999997</v>
      </c>
      <c r="L677" s="5">
        <v>2000001</v>
      </c>
      <c r="M677" s="6">
        <v>30.35667922</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1611</v>
      </c>
      <c r="U677" t="s">
        <v>45</v>
      </c>
      <c r="AG677">
        <v>5.6800000000000004E-4</v>
      </c>
    </row>
    <row r="678" spans="1:33" x14ac:dyDescent="0.25">
      <c r="A678" t="s">
        <v>2046</v>
      </c>
      <c r="B678" t="s">
        <v>1618</v>
      </c>
      <c r="C678" t="s">
        <v>1619</v>
      </c>
      <c r="F678" t="s">
        <v>1618</v>
      </c>
      <c r="G678" s="1">
        <v>8</v>
      </c>
      <c r="H678" s="1">
        <v>92.637</v>
      </c>
      <c r="I678" s="2">
        <v>3705480</v>
      </c>
      <c r="J678" s="3">
        <v>6.1032339999999997E-2</v>
      </c>
      <c r="K678" s="4">
        <v>60713388.799999997</v>
      </c>
      <c r="L678" s="5">
        <v>2000001</v>
      </c>
      <c r="M678" s="6">
        <v>30.35667922</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1620</v>
      </c>
      <c r="U678" t="s">
        <v>45</v>
      </c>
      <c r="AG678">
        <v>5.6800000000000004E-4</v>
      </c>
    </row>
    <row r="679" spans="1:33" x14ac:dyDescent="0.25">
      <c r="A679" t="s">
        <v>2046</v>
      </c>
      <c r="B679" t="s">
        <v>1621</v>
      </c>
      <c r="C679" t="s">
        <v>1622</v>
      </c>
      <c r="F679" t="s">
        <v>1621</v>
      </c>
      <c r="G679" s="1">
        <v>1</v>
      </c>
      <c r="H679" s="1">
        <v>93.328999999999994</v>
      </c>
      <c r="I679" s="2">
        <v>466645</v>
      </c>
      <c r="J679" s="3">
        <v>7.6860299999999999E-3</v>
      </c>
      <c r="K679" s="4">
        <v>60713388.799999997</v>
      </c>
      <c r="L679" s="5">
        <v>2000001</v>
      </c>
      <c r="M679" s="6">
        <v>30.35667922</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1623</v>
      </c>
      <c r="U679" t="s">
        <v>45</v>
      </c>
      <c r="AG679">
        <v>5.6800000000000004E-4</v>
      </c>
    </row>
    <row r="680" spans="1:33" x14ac:dyDescent="0.25">
      <c r="A680" t="s">
        <v>2046</v>
      </c>
      <c r="B680" t="s">
        <v>1627</v>
      </c>
      <c r="C680" t="s">
        <v>1628</v>
      </c>
      <c r="F680" t="s">
        <v>1627</v>
      </c>
      <c r="G680" s="1">
        <v>-72</v>
      </c>
      <c r="H680" s="1">
        <v>291.39999999999998</v>
      </c>
      <c r="I680" s="2">
        <v>-2098080</v>
      </c>
      <c r="J680" s="3">
        <v>-3.4557119999999997E-2</v>
      </c>
      <c r="K680" s="4">
        <v>60713388.799999997</v>
      </c>
      <c r="L680" s="5">
        <v>2000001</v>
      </c>
      <c r="M680" s="6">
        <v>30.35667922</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1629</v>
      </c>
      <c r="U680" t="s">
        <v>45</v>
      </c>
      <c r="AG680">
        <v>5.6800000000000004E-4</v>
      </c>
    </row>
    <row r="681" spans="1:33" x14ac:dyDescent="0.25">
      <c r="A681" t="s">
        <v>2046</v>
      </c>
      <c r="B681" t="s">
        <v>1630</v>
      </c>
      <c r="C681" t="s">
        <v>1631</v>
      </c>
      <c r="F681" t="s">
        <v>1630</v>
      </c>
      <c r="G681" s="1">
        <v>-39</v>
      </c>
      <c r="H681" s="1">
        <v>295.2</v>
      </c>
      <c r="I681" s="2">
        <v>-1151280</v>
      </c>
      <c r="J681" s="3">
        <v>-1.896254E-2</v>
      </c>
      <c r="K681" s="4">
        <v>60713388.799999997</v>
      </c>
      <c r="L681" s="5">
        <v>2000001</v>
      </c>
      <c r="M681" s="6">
        <v>30.35667922</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1632</v>
      </c>
      <c r="U681" t="s">
        <v>45</v>
      </c>
      <c r="AG681">
        <v>5.6800000000000004E-4</v>
      </c>
    </row>
    <row r="682" spans="1:33" x14ac:dyDescent="0.25">
      <c r="A682" t="s">
        <v>2046</v>
      </c>
      <c r="B682" t="s">
        <v>1633</v>
      </c>
      <c r="C682" t="s">
        <v>1634</v>
      </c>
      <c r="F682" t="s">
        <v>1633</v>
      </c>
      <c r="G682" s="1">
        <v>-23</v>
      </c>
      <c r="H682" s="1">
        <v>300.10000000000002</v>
      </c>
      <c r="I682" s="2">
        <v>-690230</v>
      </c>
      <c r="J682" s="3">
        <v>-1.1368659999999999E-2</v>
      </c>
      <c r="K682" s="4">
        <v>60713388.799999997</v>
      </c>
      <c r="L682" s="5">
        <v>2000001</v>
      </c>
      <c r="M682" s="6">
        <v>30.35667922</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1635</v>
      </c>
      <c r="U682" t="s">
        <v>45</v>
      </c>
      <c r="AG682">
        <v>5.6800000000000004E-4</v>
      </c>
    </row>
    <row r="683" spans="1:33" x14ac:dyDescent="0.25">
      <c r="A683" t="s">
        <v>2046</v>
      </c>
      <c r="B683" t="s">
        <v>1645</v>
      </c>
      <c r="C683" t="s">
        <v>1646</v>
      </c>
      <c r="F683" t="s">
        <v>1645</v>
      </c>
      <c r="G683" s="1">
        <v>-58</v>
      </c>
      <c r="H683" s="1">
        <v>507.75</v>
      </c>
      <c r="I683" s="2">
        <v>-1472475</v>
      </c>
      <c r="J683" s="3">
        <v>-2.4252889999999999E-2</v>
      </c>
      <c r="K683" s="4">
        <v>60713388.799999997</v>
      </c>
      <c r="L683" s="5">
        <v>2000001</v>
      </c>
      <c r="M683" s="6">
        <v>30.35667922</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1647</v>
      </c>
      <c r="U683" t="s">
        <v>45</v>
      </c>
      <c r="AG683">
        <v>5.6800000000000004E-4</v>
      </c>
    </row>
    <row r="684" spans="1:33" x14ac:dyDescent="0.25">
      <c r="A684" t="s">
        <v>2046</v>
      </c>
      <c r="B684" t="s">
        <v>1648</v>
      </c>
      <c r="C684" t="s">
        <v>1649</v>
      </c>
      <c r="F684" t="s">
        <v>1648</v>
      </c>
      <c r="G684" s="1">
        <v>-25</v>
      </c>
      <c r="H684" s="1">
        <v>519</v>
      </c>
      <c r="I684" s="2">
        <v>-648750</v>
      </c>
      <c r="J684" s="3">
        <v>-1.0685450000000001E-2</v>
      </c>
      <c r="K684" s="4">
        <v>60713388.799999997</v>
      </c>
      <c r="L684" s="5">
        <v>2000001</v>
      </c>
      <c r="M684" s="6">
        <v>30.35667922</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1650</v>
      </c>
      <c r="U684" t="s">
        <v>45</v>
      </c>
      <c r="AG684">
        <v>5.6800000000000004E-4</v>
      </c>
    </row>
    <row r="685" spans="1:33" x14ac:dyDescent="0.25">
      <c r="A685" t="s">
        <v>2046</v>
      </c>
      <c r="B685" t="s">
        <v>1651</v>
      </c>
      <c r="C685" t="s">
        <v>1652</v>
      </c>
      <c r="F685" t="s">
        <v>1651</v>
      </c>
      <c r="G685" s="1">
        <v>-14</v>
      </c>
      <c r="H685" s="1">
        <v>531.5</v>
      </c>
      <c r="I685" s="2">
        <v>-372050</v>
      </c>
      <c r="J685" s="3">
        <v>-6.1279699999999999E-3</v>
      </c>
      <c r="K685" s="4">
        <v>60713388.799999997</v>
      </c>
      <c r="L685" s="5">
        <v>2000001</v>
      </c>
      <c r="M685" s="6">
        <v>30.35667922</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1653</v>
      </c>
      <c r="U685" t="s">
        <v>45</v>
      </c>
      <c r="AG685">
        <v>5.6800000000000004E-4</v>
      </c>
    </row>
    <row r="686" spans="1:33" x14ac:dyDescent="0.25">
      <c r="A686" t="s">
        <v>2046</v>
      </c>
      <c r="B686" t="s">
        <v>1654</v>
      </c>
      <c r="C686" t="s">
        <v>1655</v>
      </c>
      <c r="F686" t="s">
        <v>1654</v>
      </c>
      <c r="G686" s="1">
        <v>8</v>
      </c>
      <c r="H686" s="1">
        <v>187.95</v>
      </c>
      <c r="I686" s="2">
        <v>631512</v>
      </c>
      <c r="J686" s="3">
        <v>1.0401530000000001E-2</v>
      </c>
      <c r="K686" s="4">
        <v>60713388.799999997</v>
      </c>
      <c r="L686" s="5">
        <v>2000001</v>
      </c>
      <c r="M686" s="6">
        <v>30.35667922</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1656</v>
      </c>
      <c r="U686" t="s">
        <v>45</v>
      </c>
      <c r="AG686">
        <v>5.6800000000000004E-4</v>
      </c>
    </row>
    <row r="687" spans="1:33" x14ac:dyDescent="0.25">
      <c r="A687" t="s">
        <v>2046</v>
      </c>
      <c r="B687" t="s">
        <v>1657</v>
      </c>
      <c r="C687" t="s">
        <v>1658</v>
      </c>
      <c r="F687" t="s">
        <v>1657</v>
      </c>
      <c r="G687" s="1">
        <v>3</v>
      </c>
      <c r="H687" s="1">
        <v>210.2</v>
      </c>
      <c r="I687" s="2">
        <v>264852</v>
      </c>
      <c r="J687" s="3">
        <v>4.3623300000000002E-3</v>
      </c>
      <c r="K687" s="4">
        <v>60713388.799999997</v>
      </c>
      <c r="L687" s="5">
        <v>2000001</v>
      </c>
      <c r="M687" s="6">
        <v>30.35667922</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1659</v>
      </c>
      <c r="U687" t="s">
        <v>45</v>
      </c>
      <c r="AG687">
        <v>5.6800000000000004E-4</v>
      </c>
    </row>
    <row r="688" spans="1:33" x14ac:dyDescent="0.25">
      <c r="A688" t="s">
        <v>2046</v>
      </c>
      <c r="B688" t="s">
        <v>1660</v>
      </c>
      <c r="C688" t="s">
        <v>1661</v>
      </c>
      <c r="F688" t="s">
        <v>1660</v>
      </c>
      <c r="G688" s="1">
        <v>1</v>
      </c>
      <c r="H688" s="1">
        <v>210.86</v>
      </c>
      <c r="I688" s="2">
        <v>88561.2</v>
      </c>
      <c r="J688" s="3">
        <v>1.45868E-3</v>
      </c>
      <c r="K688" s="4">
        <v>60713388.799999997</v>
      </c>
      <c r="L688" s="5">
        <v>2000001</v>
      </c>
      <c r="M688" s="6">
        <v>30.35667922</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1662</v>
      </c>
      <c r="U688" t="s">
        <v>45</v>
      </c>
      <c r="AG688">
        <v>5.6800000000000004E-4</v>
      </c>
    </row>
    <row r="689" spans="1:33" x14ac:dyDescent="0.25">
      <c r="A689" t="s">
        <v>2046</v>
      </c>
      <c r="B689" t="s">
        <v>101</v>
      </c>
      <c r="C689" t="s">
        <v>102</v>
      </c>
      <c r="D689" t="s">
        <v>103</v>
      </c>
      <c r="E689" t="s">
        <v>104</v>
      </c>
      <c r="F689" t="s">
        <v>105</v>
      </c>
      <c r="G689" s="1">
        <v>453500</v>
      </c>
      <c r="H689" s="1">
        <v>100.31</v>
      </c>
      <c r="I689" s="2">
        <v>45490585</v>
      </c>
      <c r="J689" s="3">
        <v>0.74926775999999995</v>
      </c>
      <c r="K689" s="4">
        <v>60713388.799999997</v>
      </c>
      <c r="L689" s="5">
        <v>2000001</v>
      </c>
      <c r="M689" s="6">
        <v>30.35667922</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105</v>
      </c>
      <c r="U689" t="s">
        <v>41</v>
      </c>
      <c r="AG689">
        <v>5.6800000000000004E-4</v>
      </c>
    </row>
    <row r="690" spans="1:33" x14ac:dyDescent="0.25">
      <c r="A690" t="s">
        <v>2046</v>
      </c>
      <c r="B690" t="s">
        <v>2053</v>
      </c>
      <c r="C690" t="s">
        <v>2053</v>
      </c>
      <c r="D690" t="s">
        <v>2054</v>
      </c>
      <c r="E690" t="s">
        <v>2055</v>
      </c>
      <c r="F690" t="s">
        <v>2056</v>
      </c>
      <c r="G690" s="1">
        <v>5000000</v>
      </c>
      <c r="H690" s="1">
        <v>99.117417000000003</v>
      </c>
      <c r="I690" s="2">
        <v>4955870.8499999996</v>
      </c>
      <c r="J690" s="3">
        <v>8.1627309999999995E-2</v>
      </c>
      <c r="K690" s="4">
        <v>60713388.799999997</v>
      </c>
      <c r="L690" s="5">
        <v>2000001</v>
      </c>
      <c r="M690" s="6">
        <v>30.35667922</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0.23893651033609223</v>
      </c>
      <c r="S690" s="7">
        <f t="shared" si="10"/>
        <v>1.9503744599522404E-2</v>
      </c>
      <c r="T690" t="s">
        <v>2056</v>
      </c>
      <c r="U690" t="s">
        <v>90</v>
      </c>
      <c r="AG690">
        <v>5.6800000000000004E-4</v>
      </c>
    </row>
    <row r="691" spans="1:33" x14ac:dyDescent="0.25">
      <c r="A691" t="s">
        <v>2046</v>
      </c>
      <c r="B691" t="s">
        <v>86</v>
      </c>
      <c r="C691" t="s">
        <v>86</v>
      </c>
      <c r="D691" t="s">
        <v>87</v>
      </c>
      <c r="E691" t="s">
        <v>88</v>
      </c>
      <c r="F691" t="s">
        <v>89</v>
      </c>
      <c r="G691" s="1">
        <v>4000000</v>
      </c>
      <c r="H691" s="1">
        <v>99.599028000000004</v>
      </c>
      <c r="I691" s="2">
        <v>3983961.12</v>
      </c>
      <c r="J691" s="3">
        <v>6.5619150000000001E-2</v>
      </c>
      <c r="K691" s="4">
        <v>60713388.799999997</v>
      </c>
      <c r="L691" s="5">
        <v>2000001</v>
      </c>
      <c r="M691" s="6">
        <v>30.35667922</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0.10635628752911803</v>
      </c>
      <c r="S691" s="7">
        <f t="shared" si="10"/>
        <v>6.9790091848163259E-3</v>
      </c>
      <c r="T691" t="s">
        <v>89</v>
      </c>
      <c r="U691" t="s">
        <v>90</v>
      </c>
      <c r="AG691">
        <v>5.6800000000000004E-4</v>
      </c>
    </row>
    <row r="692" spans="1:33" x14ac:dyDescent="0.25">
      <c r="A692" t="s">
        <v>2046</v>
      </c>
      <c r="B692" t="s">
        <v>91</v>
      </c>
      <c r="C692" t="s">
        <v>91</v>
      </c>
      <c r="D692" t="s">
        <v>92</v>
      </c>
      <c r="E692" t="s">
        <v>93</v>
      </c>
      <c r="F692" t="s">
        <v>94</v>
      </c>
      <c r="G692" s="1">
        <v>5000000</v>
      </c>
      <c r="H692" s="1">
        <v>99.326847000000001</v>
      </c>
      <c r="I692" s="2">
        <v>4966342.3499999996</v>
      </c>
      <c r="J692" s="3">
        <v>8.1799789999999997E-2</v>
      </c>
      <c r="K692" s="4">
        <v>60713388.799999997</v>
      </c>
      <c r="L692" s="5">
        <v>2000001</v>
      </c>
      <c r="M692" s="6">
        <v>30.35667922</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0.18226203047734024</v>
      </c>
      <c r="S692" s="7">
        <f t="shared" si="10"/>
        <v>1.4908995818020031E-2</v>
      </c>
      <c r="T692" t="s">
        <v>94</v>
      </c>
      <c r="U692" t="s">
        <v>90</v>
      </c>
      <c r="AG692">
        <v>5.6800000000000004E-4</v>
      </c>
    </row>
    <row r="693" spans="1:33" x14ac:dyDescent="0.25">
      <c r="A693" t="s">
        <v>2046</v>
      </c>
      <c r="B693" t="s">
        <v>99</v>
      </c>
      <c r="C693" t="s">
        <v>99</v>
      </c>
      <c r="G693" s="1">
        <v>1316629.48</v>
      </c>
      <c r="H693" s="1">
        <v>1</v>
      </c>
      <c r="I693" s="2">
        <v>1316629.48</v>
      </c>
      <c r="J693" s="3">
        <v>2.1685980000000001E-2</v>
      </c>
      <c r="K693" s="4">
        <v>60713388.799999997</v>
      </c>
      <c r="L693" s="5">
        <v>2000001</v>
      </c>
      <c r="M693" s="6">
        <v>30.35667922</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99</v>
      </c>
      <c r="U693" t="s">
        <v>99</v>
      </c>
      <c r="AG693">
        <v>5.6800000000000004E-4</v>
      </c>
    </row>
    <row r="694" spans="1:33" x14ac:dyDescent="0.25">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row>
    <row r="695" spans="1:33" x14ac:dyDescent="0.25">
      <c r="A695" t="s">
        <v>2057</v>
      </c>
      <c r="B695" t="s">
        <v>1667</v>
      </c>
      <c r="C695" t="s">
        <v>1668</v>
      </c>
      <c r="D695" t="s">
        <v>1669</v>
      </c>
      <c r="E695" t="s">
        <v>1670</v>
      </c>
      <c r="F695" t="s">
        <v>1671</v>
      </c>
      <c r="G695" s="1">
        <v>499348</v>
      </c>
      <c r="H695" s="1">
        <v>688.32</v>
      </c>
      <c r="I695" s="2">
        <v>343711215.36000001</v>
      </c>
      <c r="J695" s="3">
        <v>1.00336603</v>
      </c>
      <c r="K695" s="4">
        <v>342558154.51999998</v>
      </c>
      <c r="L695" s="5">
        <v>10625001</v>
      </c>
      <c r="M695" s="6">
        <v>32.24076445</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1671</v>
      </c>
      <c r="U695" t="s">
        <v>41</v>
      </c>
    </row>
    <row r="696" spans="1:33" x14ac:dyDescent="0.25">
      <c r="A696" t="s">
        <v>2057</v>
      </c>
      <c r="B696" t="s">
        <v>2058</v>
      </c>
      <c r="C696" t="s">
        <v>2058</v>
      </c>
      <c r="F696" t="s">
        <v>2059</v>
      </c>
      <c r="G696" s="1">
        <v>-166</v>
      </c>
      <c r="H696" s="1">
        <v>90.55</v>
      </c>
      <c r="I696" s="2">
        <v>-1503130</v>
      </c>
      <c r="J696" s="3">
        <v>-4.3879599999999998E-3</v>
      </c>
      <c r="K696" s="4">
        <v>342558154.51999998</v>
      </c>
      <c r="L696" s="5">
        <v>10625001</v>
      </c>
      <c r="M696" s="6">
        <v>32.24076445</v>
      </c>
      <c r="N696" s="7">
        <f>IF(ISNUMBER(_xll.BDP($C696, "DELTA_MID")),_xll.BDP($C696, "DELTA_MID")," ")</f>
        <v>0.48910399999999998</v>
      </c>
      <c r="O696" s="7" t="str">
        <f>IF(ISNUMBER(N696),_xll.BDP($C696, "OPT_UNDL_TICKER"),"")</f>
        <v>SPX</v>
      </c>
      <c r="P696" s="8">
        <f>IF(ISNUMBER(N696),_xll.BDP($C696, "OPT_UNDL_PX")," ")</f>
        <v>6875.62</v>
      </c>
      <c r="Q696" s="7">
        <f>IF(ISNUMBER(N696),+G696*_xll.BDP($C696, "PX_POS_MULT_FACTOR")*P696/K696," ")</f>
        <v>-0.33318515555389094</v>
      </c>
      <c r="R696" s="8" t="str">
        <f>IF(OR($A696="TUA",$A696="TYA"),"",IF(ISNUMBER(_xll.BDP($C696,"DUR_ADJ_OAS_MID")),_xll.BDP($C696,"DUR_ADJ_OAS_MID"),IF(ISNUMBER(_xll.BDP($E696&amp;" ISIN","DUR_ADJ_OAS_MID")),_xll.BDP($E696&amp;" ISIN","DUR_ADJ_OAS_MID")," ")))</f>
        <v xml:space="preserve"> </v>
      </c>
      <c r="S696" s="7">
        <f t="shared" si="10"/>
        <v>-0.16296219232203027</v>
      </c>
      <c r="T696" t="s">
        <v>2059</v>
      </c>
      <c r="U696" t="s">
        <v>52</v>
      </c>
    </row>
    <row r="697" spans="1:33" x14ac:dyDescent="0.25">
      <c r="A697" t="s">
        <v>2057</v>
      </c>
      <c r="B697" t="s">
        <v>2060</v>
      </c>
      <c r="C697" t="s">
        <v>2060</v>
      </c>
      <c r="F697" t="s">
        <v>2061</v>
      </c>
      <c r="G697" s="1">
        <v>-166</v>
      </c>
      <c r="H697" s="1">
        <v>2.5750000000000002</v>
      </c>
      <c r="I697" s="2">
        <v>-42745</v>
      </c>
      <c r="J697" s="3">
        <v>-1.2478000000000001E-4</v>
      </c>
      <c r="K697" s="4">
        <v>342558154.51999998</v>
      </c>
      <c r="L697" s="5">
        <v>10625001</v>
      </c>
      <c r="M697" s="6">
        <v>32.24076445</v>
      </c>
      <c r="N697" s="7">
        <f>IF(ISNUMBER(_xll.BDP($C697, "DELTA_MID")),_xll.BDP($C697, "DELTA_MID")," ")</f>
        <v>-8.5769999999999996E-3</v>
      </c>
      <c r="O697" s="7" t="str">
        <f>IF(ISNUMBER(N697),_xll.BDP($C697, "OPT_UNDL_TICKER"),"")</f>
        <v>SPX</v>
      </c>
      <c r="P697" s="8">
        <f>IF(ISNUMBER(N697),_xll.BDP($C697, "OPT_UNDL_PX")," ")</f>
        <v>6875.62</v>
      </c>
      <c r="Q697" s="7">
        <f>IF(ISNUMBER(N697),+G697*_xll.BDP($C697, "PX_POS_MULT_FACTOR")*P697/K697," ")</f>
        <v>-0.33318515555389094</v>
      </c>
      <c r="R697" s="8" t="str">
        <f>IF(OR($A697="TUA",$A697="TYA"),"",IF(ISNUMBER(_xll.BDP($C697,"DUR_ADJ_OAS_MID")),_xll.BDP($C697,"DUR_ADJ_OAS_MID"),IF(ISNUMBER(_xll.BDP($E697&amp;" ISIN","DUR_ADJ_OAS_MID")),_xll.BDP($E697&amp;" ISIN","DUR_ADJ_OAS_MID")," ")))</f>
        <v xml:space="preserve"> </v>
      </c>
      <c r="S697" s="7">
        <f t="shared" si="10"/>
        <v>2.8577290791857225E-3</v>
      </c>
      <c r="T697" t="s">
        <v>2061</v>
      </c>
      <c r="U697" t="s">
        <v>52</v>
      </c>
    </row>
    <row r="698" spans="1:33" x14ac:dyDescent="0.25">
      <c r="A698" t="s">
        <v>2057</v>
      </c>
      <c r="B698" t="s">
        <v>2062</v>
      </c>
      <c r="C698" t="s">
        <v>2062</v>
      </c>
      <c r="F698" t="s">
        <v>2063</v>
      </c>
      <c r="G698" s="1">
        <v>166</v>
      </c>
      <c r="H698" s="1">
        <v>13.4</v>
      </c>
      <c r="I698" s="2">
        <v>222440</v>
      </c>
      <c r="J698" s="3">
        <v>6.4935000000000004E-4</v>
      </c>
      <c r="K698" s="4">
        <v>342558154.51999998</v>
      </c>
      <c r="L698" s="5">
        <v>10625001</v>
      </c>
      <c r="M698" s="6">
        <v>32.24076445</v>
      </c>
      <c r="N698" s="7">
        <f>IF(ISNUMBER(_xll.BDP($C698, "DELTA_MID")),_xll.BDP($C698, "DELTA_MID")," ")</f>
        <v>-6.0434000000000002E-2</v>
      </c>
      <c r="O698" s="7" t="str">
        <f>IF(ISNUMBER(N698),_xll.BDP($C698, "OPT_UNDL_TICKER"),"")</f>
        <v>SPX</v>
      </c>
      <c r="P698" s="8">
        <f>IF(ISNUMBER(N698),_xll.BDP($C698, "OPT_UNDL_PX")," ")</f>
        <v>6875.62</v>
      </c>
      <c r="Q698" s="7">
        <f>IF(ISNUMBER(N698),+G698*_xll.BDP($C698, "PX_POS_MULT_FACTOR")*P698/K698," ")</f>
        <v>0.33318515555389094</v>
      </c>
      <c r="R698" s="8" t="str">
        <f>IF(OR($A698="TUA",$A698="TYA"),"",IF(ISNUMBER(_xll.BDP($C698,"DUR_ADJ_OAS_MID")),_xll.BDP($C698,"DUR_ADJ_OAS_MID"),IF(ISNUMBER(_xll.BDP($E698&amp;" ISIN","DUR_ADJ_OAS_MID")),_xll.BDP($E698&amp;" ISIN","DUR_ADJ_OAS_MID")," ")))</f>
        <v xml:space="preserve"> </v>
      </c>
      <c r="S698" s="7">
        <f t="shared" si="10"/>
        <v>-2.0135711690743845E-2</v>
      </c>
      <c r="T698" t="s">
        <v>2063</v>
      </c>
      <c r="U698" t="s">
        <v>52</v>
      </c>
    </row>
    <row r="699" spans="1:33" x14ac:dyDescent="0.25">
      <c r="A699" t="s">
        <v>2057</v>
      </c>
      <c r="B699" t="s">
        <v>2064</v>
      </c>
      <c r="C699" t="s">
        <v>2064</v>
      </c>
      <c r="F699" t="s">
        <v>2065</v>
      </c>
      <c r="G699" s="1">
        <v>-166</v>
      </c>
      <c r="H699" s="1">
        <v>63</v>
      </c>
      <c r="I699" s="2">
        <v>-1045800</v>
      </c>
      <c r="J699" s="3">
        <v>-3.0529099999999998E-3</v>
      </c>
      <c r="K699" s="4">
        <v>342558154.51999998</v>
      </c>
      <c r="L699" s="5">
        <v>10625001</v>
      </c>
      <c r="M699" s="6">
        <v>32.24076445</v>
      </c>
      <c r="N699" s="7">
        <f>IF(ISNUMBER(_xll.BDP($C699, "DELTA_MID")),_xll.BDP($C699, "DELTA_MID")," ")</f>
        <v>0.31624000000000002</v>
      </c>
      <c r="O699" s="7" t="str">
        <f>IF(ISNUMBER(N699),_xll.BDP($C699, "OPT_UNDL_TICKER"),"")</f>
        <v>SPX</v>
      </c>
      <c r="P699" s="8">
        <f>IF(ISNUMBER(N699),_xll.BDP($C699, "OPT_UNDL_PX")," ")</f>
        <v>6875.62</v>
      </c>
      <c r="Q699" s="7">
        <f>IF(ISNUMBER(N699),+G699*_xll.BDP($C699, "PX_POS_MULT_FACTOR")*P699/K699," ")</f>
        <v>-0.33318515555389094</v>
      </c>
      <c r="R699" s="8" t="str">
        <f>IF(OR($A699="TUA",$A699="TYA"),"",IF(ISNUMBER(_xll.BDP($C699,"DUR_ADJ_OAS_MID")),_xll.BDP($C699,"DUR_ADJ_OAS_MID"),IF(ISNUMBER(_xll.BDP($E699&amp;" ISIN","DUR_ADJ_OAS_MID")),_xll.BDP($E699&amp;" ISIN","DUR_ADJ_OAS_MID")," ")))</f>
        <v xml:space="preserve"> </v>
      </c>
      <c r="S699" s="7">
        <f t="shared" si="10"/>
        <v>-0.10536647359236248</v>
      </c>
      <c r="T699" t="s">
        <v>2065</v>
      </c>
      <c r="U699" t="s">
        <v>52</v>
      </c>
    </row>
    <row r="700" spans="1:33" x14ac:dyDescent="0.25">
      <c r="A700" t="s">
        <v>2057</v>
      </c>
      <c r="B700" t="s">
        <v>2066</v>
      </c>
      <c r="C700" t="s">
        <v>2066</v>
      </c>
      <c r="F700" t="s">
        <v>2067</v>
      </c>
      <c r="G700" s="1">
        <v>-166</v>
      </c>
      <c r="H700" s="1">
        <v>9.65</v>
      </c>
      <c r="I700" s="2">
        <v>-160190</v>
      </c>
      <c r="J700" s="3">
        <v>-4.6763000000000002E-4</v>
      </c>
      <c r="K700" s="4">
        <v>342558154.51999998</v>
      </c>
      <c r="L700" s="5">
        <v>10625001</v>
      </c>
      <c r="M700" s="6">
        <v>32.24076445</v>
      </c>
      <c r="N700" s="7">
        <f>IF(ISNUMBER(_xll.BDP($C700, "DELTA_MID")),_xll.BDP($C700, "DELTA_MID")," ")</f>
        <v>-2.6124999999999999E-2</v>
      </c>
      <c r="O700" s="7" t="str">
        <f>IF(ISNUMBER(N700),_xll.BDP($C700, "OPT_UNDL_TICKER"),"")</f>
        <v>SPX</v>
      </c>
      <c r="P700" s="8">
        <f>IF(ISNUMBER(N700),_xll.BDP($C700, "OPT_UNDL_PX")," ")</f>
        <v>6875.62</v>
      </c>
      <c r="Q700" s="7">
        <f>IF(ISNUMBER(N700),+G700*_xll.BDP($C700, "PX_POS_MULT_FACTOR")*P700/K700," ")</f>
        <v>-0.33318515555389094</v>
      </c>
      <c r="R700" s="8" t="str">
        <f>IF(OR($A700="TUA",$A700="TYA"),"",IF(ISNUMBER(_xll.BDP($C700,"DUR_ADJ_OAS_MID")),_xll.BDP($C700,"DUR_ADJ_OAS_MID"),IF(ISNUMBER(_xll.BDP($E700&amp;" ISIN","DUR_ADJ_OAS_MID")),_xll.BDP($E700&amp;" ISIN","DUR_ADJ_OAS_MID")," ")))</f>
        <v xml:space="preserve"> </v>
      </c>
      <c r="S700" s="7">
        <f t="shared" si="10"/>
        <v>8.7044621888454007E-3</v>
      </c>
      <c r="T700" t="s">
        <v>2067</v>
      </c>
      <c r="U700" t="s">
        <v>52</v>
      </c>
    </row>
    <row r="701" spans="1:33" x14ac:dyDescent="0.25">
      <c r="A701" t="s">
        <v>2057</v>
      </c>
      <c r="B701" t="s">
        <v>2068</v>
      </c>
      <c r="C701" t="s">
        <v>2068</v>
      </c>
      <c r="F701" t="s">
        <v>2069</v>
      </c>
      <c r="G701" s="1">
        <v>166</v>
      </c>
      <c r="H701" s="1">
        <v>52</v>
      </c>
      <c r="I701" s="2">
        <v>863200</v>
      </c>
      <c r="J701" s="3">
        <v>2.5198600000000001E-3</v>
      </c>
      <c r="K701" s="4">
        <v>342558154.51999998</v>
      </c>
      <c r="L701" s="5">
        <v>10625001</v>
      </c>
      <c r="M701" s="6">
        <v>32.24076445</v>
      </c>
      <c r="N701" s="7">
        <f>IF(ISNUMBER(_xll.BDP($C701, "DELTA_MID")),_xll.BDP($C701, "DELTA_MID")," ")</f>
        <v>-0.16500699999999999</v>
      </c>
      <c r="O701" s="7" t="str">
        <f>IF(ISNUMBER(N701),_xll.BDP($C701, "OPT_UNDL_TICKER"),"")</f>
        <v>SPX</v>
      </c>
      <c r="P701" s="8">
        <f>IF(ISNUMBER(N701),_xll.BDP($C701, "OPT_UNDL_PX")," ")</f>
        <v>6875.62</v>
      </c>
      <c r="Q701" s="7">
        <f>IF(ISNUMBER(N701),+G701*_xll.BDP($C701, "PX_POS_MULT_FACTOR")*P701/K701," ")</f>
        <v>0.33318515555389094</v>
      </c>
      <c r="R701" s="8" t="str">
        <f>IF(OR($A701="TUA",$A701="TYA"),"",IF(ISNUMBER(_xll.BDP($C701,"DUR_ADJ_OAS_MID")),_xll.BDP($C701,"DUR_ADJ_OAS_MID"),IF(ISNUMBER(_xll.BDP($E701&amp;" ISIN","DUR_ADJ_OAS_MID")),_xll.BDP($E701&amp;" ISIN","DUR_ADJ_OAS_MID")," ")))</f>
        <v xml:space="preserve"> </v>
      </c>
      <c r="S701" s="7">
        <f t="shared" si="10"/>
        <v>-5.4977882962480878E-2</v>
      </c>
      <c r="T701" t="s">
        <v>2069</v>
      </c>
      <c r="U701" t="s">
        <v>52</v>
      </c>
    </row>
    <row r="702" spans="1:33" x14ac:dyDescent="0.25">
      <c r="A702" t="s">
        <v>2057</v>
      </c>
      <c r="B702" t="s">
        <v>2070</v>
      </c>
      <c r="C702" t="s">
        <v>2070</v>
      </c>
      <c r="F702" t="s">
        <v>2071</v>
      </c>
      <c r="G702" s="1">
        <v>-165</v>
      </c>
      <c r="H702" s="1">
        <v>48.45</v>
      </c>
      <c r="I702" s="2">
        <v>-799425</v>
      </c>
      <c r="J702" s="3">
        <v>-2.3336899999999998E-3</v>
      </c>
      <c r="K702" s="4">
        <v>342558154.51999998</v>
      </c>
      <c r="L702" s="5">
        <v>10625001</v>
      </c>
      <c r="M702" s="6">
        <v>32.24076445</v>
      </c>
      <c r="N702" s="7">
        <f>IF(ISNUMBER(_xll.BDP($C702, "DELTA_MID")),_xll.BDP($C702, "DELTA_MID")," ")</f>
        <v>0.22872000000000001</v>
      </c>
      <c r="O702" s="7" t="str">
        <f>IF(ISNUMBER(N702),_xll.BDP($C702, "OPT_UNDL_TICKER"),"")</f>
        <v>SPX</v>
      </c>
      <c r="P702" s="8">
        <f>IF(ISNUMBER(N702),_xll.BDP($C702, "OPT_UNDL_PX")," ")</f>
        <v>6875.62</v>
      </c>
      <c r="Q702" s="7">
        <f>IF(ISNUMBER(N702),+G702*_xll.BDP($C702, "PX_POS_MULT_FACTOR")*P702/K702," ")</f>
        <v>-0.33117801606260244</v>
      </c>
      <c r="R702" s="8" t="str">
        <f>IF(OR($A702="TUA",$A702="TYA"),"",IF(ISNUMBER(_xll.BDP($C702,"DUR_ADJ_OAS_MID")),_xll.BDP($C702,"DUR_ADJ_OAS_MID"),IF(ISNUMBER(_xll.BDP($E702&amp;" ISIN","DUR_ADJ_OAS_MID")),_xll.BDP($E702&amp;" ISIN","DUR_ADJ_OAS_MID")," ")))</f>
        <v xml:space="preserve"> </v>
      </c>
      <c r="S702" s="7">
        <f t="shared" si="10"/>
        <v>-7.5747035833838433E-2</v>
      </c>
      <c r="T702" t="s">
        <v>2071</v>
      </c>
      <c r="U702" t="s">
        <v>52</v>
      </c>
    </row>
    <row r="703" spans="1:33" x14ac:dyDescent="0.25">
      <c r="A703" t="s">
        <v>2057</v>
      </c>
      <c r="B703" t="s">
        <v>2072</v>
      </c>
      <c r="C703" t="s">
        <v>2072</v>
      </c>
      <c r="F703" t="s">
        <v>2073</v>
      </c>
      <c r="G703" s="1">
        <v>-165</v>
      </c>
      <c r="H703" s="1">
        <v>21.55</v>
      </c>
      <c r="I703" s="2">
        <v>-355575</v>
      </c>
      <c r="J703" s="3">
        <v>-1.0380000000000001E-3</v>
      </c>
      <c r="K703" s="4">
        <v>342558154.51999998</v>
      </c>
      <c r="L703" s="5">
        <v>10625001</v>
      </c>
      <c r="M703" s="6">
        <v>32.24076445</v>
      </c>
      <c r="N703" s="7">
        <f>IF(ISNUMBER(_xll.BDP($C703, "DELTA_MID")),_xll.BDP($C703, "DELTA_MID")," ")</f>
        <v>-4.9350999999999999E-2</v>
      </c>
      <c r="O703" s="7" t="str">
        <f>IF(ISNUMBER(N703),_xll.BDP($C703, "OPT_UNDL_TICKER"),"")</f>
        <v>SPX</v>
      </c>
      <c r="P703" s="8">
        <f>IF(ISNUMBER(N703),_xll.BDP($C703, "OPT_UNDL_PX")," ")</f>
        <v>6875.62</v>
      </c>
      <c r="Q703" s="7">
        <f>IF(ISNUMBER(N703),+G703*_xll.BDP($C703, "PX_POS_MULT_FACTOR")*P703/K703," ")</f>
        <v>-0.33117801606260244</v>
      </c>
      <c r="R703" s="8" t="str">
        <f>IF(OR($A703="TUA",$A703="TYA"),"",IF(ISNUMBER(_xll.BDP($C703,"DUR_ADJ_OAS_MID")),_xll.BDP($C703,"DUR_ADJ_OAS_MID"),IF(ISNUMBER(_xll.BDP($E703&amp;" ISIN","DUR_ADJ_OAS_MID")),_xll.BDP($E703&amp;" ISIN","DUR_ADJ_OAS_MID")," ")))</f>
        <v xml:space="preserve"> </v>
      </c>
      <c r="S703" s="7">
        <f t="shared" si="10"/>
        <v>1.6343966270705494E-2</v>
      </c>
      <c r="T703" t="s">
        <v>2073</v>
      </c>
      <c r="U703" t="s">
        <v>52</v>
      </c>
    </row>
    <row r="704" spans="1:33" x14ac:dyDescent="0.25">
      <c r="A704" t="s">
        <v>2057</v>
      </c>
      <c r="B704" t="s">
        <v>2074</v>
      </c>
      <c r="C704" t="s">
        <v>2074</v>
      </c>
      <c r="F704" t="s">
        <v>2075</v>
      </c>
      <c r="G704" s="1">
        <v>165</v>
      </c>
      <c r="H704" s="1">
        <v>105.7</v>
      </c>
      <c r="I704" s="2">
        <v>1744050</v>
      </c>
      <c r="J704" s="3">
        <v>5.0912500000000003E-3</v>
      </c>
      <c r="K704" s="4">
        <v>342558154.51999998</v>
      </c>
      <c r="L704" s="5">
        <v>10625001</v>
      </c>
      <c r="M704" s="6">
        <v>32.24076445</v>
      </c>
      <c r="N704" s="7">
        <f>IF(ISNUMBER(_xll.BDP($C704, "DELTA_MID")),_xll.BDP($C704, "DELTA_MID")," ")</f>
        <v>-0.26780199999999998</v>
      </c>
      <c r="O704" s="7" t="str">
        <f>IF(ISNUMBER(N704),_xll.BDP($C704, "OPT_UNDL_TICKER"),"")</f>
        <v>SPX</v>
      </c>
      <c r="P704" s="8">
        <f>IF(ISNUMBER(N704),_xll.BDP($C704, "OPT_UNDL_PX")," ")</f>
        <v>6875.62</v>
      </c>
      <c r="Q704" s="7">
        <f>IF(ISNUMBER(N704),+G704*_xll.BDP($C704, "PX_POS_MULT_FACTOR")*P704/K704," ")</f>
        <v>0.33117801606260244</v>
      </c>
      <c r="R704" s="8" t="str">
        <f>IF(OR($A704="TUA",$A704="TYA"),"",IF(ISNUMBER(_xll.BDP($C704,"DUR_ADJ_OAS_MID")),_xll.BDP($C704,"DUR_ADJ_OAS_MID"),IF(ISNUMBER(_xll.BDP($E704&amp;" ISIN","DUR_ADJ_OAS_MID")),_xll.BDP($E704&amp;" ISIN","DUR_ADJ_OAS_MID")," ")))</f>
        <v xml:space="preserve"> </v>
      </c>
      <c r="S704" s="7">
        <f t="shared" si="10"/>
        <v>-8.8690135057597055E-2</v>
      </c>
      <c r="T704" t="s">
        <v>2075</v>
      </c>
      <c r="U704" t="s">
        <v>52</v>
      </c>
    </row>
    <row r="705" spans="1:33" x14ac:dyDescent="0.25">
      <c r="A705" t="s">
        <v>2057</v>
      </c>
      <c r="B705" t="s">
        <v>99</v>
      </c>
      <c r="C705" t="s">
        <v>99</v>
      </c>
      <c r="G705" s="1">
        <v>-75885.84</v>
      </c>
      <c r="H705" s="1">
        <v>1</v>
      </c>
      <c r="I705" s="2">
        <v>-75885.84</v>
      </c>
      <c r="J705" s="3">
        <v>-2.2153E-4</v>
      </c>
      <c r="K705" s="4">
        <v>342558154.51999998</v>
      </c>
      <c r="L705" s="5">
        <v>10625001</v>
      </c>
      <c r="M705" s="6">
        <v>32.24076445</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99</v>
      </c>
      <c r="U705" t="s">
        <v>99</v>
      </c>
    </row>
    <row r="706" spans="1:33" x14ac:dyDescent="0.25">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row>
    <row r="707" spans="1:33" x14ac:dyDescent="0.25">
      <c r="A707" t="s">
        <v>2076</v>
      </c>
      <c r="B707" t="s">
        <v>107</v>
      </c>
      <c r="C707" t="s">
        <v>107</v>
      </c>
      <c r="F707" t="s">
        <v>108</v>
      </c>
      <c r="G707" s="1">
        <v>15</v>
      </c>
      <c r="H707" s="1">
        <v>13.9</v>
      </c>
      <c r="I707" s="2">
        <v>20850</v>
      </c>
      <c r="J707" s="3">
        <v>1.4323E-4</v>
      </c>
      <c r="K707" s="4">
        <v>145574653.40000001</v>
      </c>
      <c r="L707" s="5">
        <v>6550001</v>
      </c>
      <c r="M707" s="6">
        <v>22.225134529999998</v>
      </c>
      <c r="N707" s="7">
        <f>IF(ISNUMBER(_xll.BDP($C707, "DELTA_MID")),_xll.BDP($C707, "DELTA_MID")," ")</f>
        <v>-2.7587E-2</v>
      </c>
      <c r="O707" s="7" t="str">
        <f>IF(ISNUMBER(N707),_xll.BDP($C707, "OPT_UNDL_TICKER"),"")</f>
        <v>NDX</v>
      </c>
      <c r="P707" s="8">
        <f>IF(ISNUMBER(N707),_xll.BDP($C707, "OPT_UNDL_PX")," ")</f>
        <v>25326.58</v>
      </c>
      <c r="Q707" s="7">
        <f>IF(ISNUMBER(N707),+G707*_xll.BDP($C707, "PX_POS_MULT_FACTOR")*P707/K707," ")</f>
        <v>0.26096486656653101</v>
      </c>
      <c r="R707" s="8" t="str">
        <f>IF(OR($A707="TUA",$A707="TYA"),"",IF(ISNUMBER(_xll.BDP($C707,"DUR_ADJ_OAS_MID")),_xll.BDP($C707,"DUR_ADJ_OAS_MID"),IF(ISNUMBER(_xll.BDP($E707&amp;" ISIN","DUR_ADJ_OAS_MID")),_xll.BDP($E707&amp;" ISIN","DUR_ADJ_OAS_MID")," ")))</f>
        <v xml:space="preserve"> </v>
      </c>
      <c r="S707" s="7">
        <f t="shared" ref="S707:S770" si="11">IF(ISNUMBER(N707),Q707*N707,IF(ISNUMBER(R707),J707*R707," "))</f>
        <v>-7.1992377739708907E-3</v>
      </c>
      <c r="T707" t="s">
        <v>108</v>
      </c>
      <c r="U707" t="s">
        <v>52</v>
      </c>
      <c r="AG707">
        <v>2.794E-3</v>
      </c>
    </row>
    <row r="708" spans="1:33" x14ac:dyDescent="0.25">
      <c r="A708" t="s">
        <v>2076</v>
      </c>
      <c r="B708" t="s">
        <v>109</v>
      </c>
      <c r="C708" t="s">
        <v>109</v>
      </c>
      <c r="F708" t="s">
        <v>110</v>
      </c>
      <c r="G708" s="1">
        <v>-15</v>
      </c>
      <c r="H708" s="1">
        <v>58.5</v>
      </c>
      <c r="I708" s="2">
        <v>-87750</v>
      </c>
      <c r="J708" s="3">
        <v>-6.0278000000000003E-4</v>
      </c>
      <c r="K708" s="4">
        <v>145574653.40000001</v>
      </c>
      <c r="L708" s="5">
        <v>6550001</v>
      </c>
      <c r="M708" s="6">
        <v>22.225134529999998</v>
      </c>
      <c r="N708" s="7">
        <f>IF(ISNUMBER(_xll.BDP($C708, "DELTA_MID")),_xll.BDP($C708, "DELTA_MID")," ")</f>
        <v>-0.109678</v>
      </c>
      <c r="O708" s="7" t="str">
        <f>IF(ISNUMBER(N708),_xll.BDP($C708, "OPT_UNDL_TICKER"),"")</f>
        <v>NDX</v>
      </c>
      <c r="P708" s="8">
        <f>IF(ISNUMBER(N708),_xll.BDP($C708, "OPT_UNDL_PX")," ")</f>
        <v>25326.58</v>
      </c>
      <c r="Q708" s="7">
        <f>IF(ISNUMBER(N708),+G708*_xll.BDP($C708, "PX_POS_MULT_FACTOR")*P708/K708," ")</f>
        <v>-0.26096486656653101</v>
      </c>
      <c r="R708" s="8" t="str">
        <f>IF(OR($A708="TUA",$A708="TYA"),"",IF(ISNUMBER(_xll.BDP($C708,"DUR_ADJ_OAS_MID")),_xll.BDP($C708,"DUR_ADJ_OAS_MID"),IF(ISNUMBER(_xll.BDP($E708&amp;" ISIN","DUR_ADJ_OAS_MID")),_xll.BDP($E708&amp;" ISIN","DUR_ADJ_OAS_MID")," ")))</f>
        <v xml:space="preserve"> </v>
      </c>
      <c r="S708" s="7">
        <f t="shared" si="11"/>
        <v>2.8622104635283988E-2</v>
      </c>
      <c r="T708" t="s">
        <v>110</v>
      </c>
      <c r="U708" t="s">
        <v>52</v>
      </c>
      <c r="AG708">
        <v>2.794E-3</v>
      </c>
    </row>
    <row r="709" spans="1:33" x14ac:dyDescent="0.25">
      <c r="A709" t="s">
        <v>2076</v>
      </c>
      <c r="B709" t="s">
        <v>111</v>
      </c>
      <c r="C709" t="s">
        <v>111</v>
      </c>
      <c r="F709" t="s">
        <v>112</v>
      </c>
      <c r="G709" s="1">
        <v>151</v>
      </c>
      <c r="H709" s="1">
        <v>1.1000000000000001</v>
      </c>
      <c r="I709" s="2">
        <v>16610</v>
      </c>
      <c r="J709" s="3">
        <v>1.141E-4</v>
      </c>
      <c r="K709" s="4">
        <v>145574653.40000001</v>
      </c>
      <c r="L709" s="5">
        <v>6550001</v>
      </c>
      <c r="M709" s="6">
        <v>22.225134529999998</v>
      </c>
      <c r="N709" s="7">
        <f>IF(ISNUMBER(_xll.BDP($C709, "DELTA_MID")),_xll.BDP($C709, "DELTA_MID")," ")</f>
        <v>-2.1708999999999999E-2</v>
      </c>
      <c r="O709" s="7" t="str">
        <f>IF(ISNUMBER(N709),_xll.BDP($C709, "OPT_UNDL_TICKER"),"")</f>
        <v>RUY</v>
      </c>
      <c r="P709" s="8">
        <f>IF(ISNUMBER(N709),_xll.BDP($C709, "OPT_UNDL_PX")," ")</f>
        <v>2698.172</v>
      </c>
      <c r="Q709" s="7">
        <f>IF(ISNUMBER(N709),+G709*_xll.BDP($C709, "PX_POS_MULT_FACTOR")*P709/K709," ")</f>
        <v>0.27987287792505233</v>
      </c>
      <c r="R709" s="8" t="str">
        <f>IF(OR($A709="TUA",$A709="TYA"),"",IF(ISNUMBER(_xll.BDP($C709,"DUR_ADJ_OAS_MID")),_xll.BDP($C709,"DUR_ADJ_OAS_MID"),IF(ISNUMBER(_xll.BDP($E709&amp;" ISIN","DUR_ADJ_OAS_MID")),_xll.BDP($E709&amp;" ISIN","DUR_ADJ_OAS_MID")," ")))</f>
        <v xml:space="preserve"> </v>
      </c>
      <c r="S709" s="7">
        <f t="shared" si="11"/>
        <v>-6.0757603068749607E-3</v>
      </c>
      <c r="T709" t="s">
        <v>112</v>
      </c>
      <c r="U709" t="s">
        <v>52</v>
      </c>
      <c r="AG709">
        <v>2.794E-3</v>
      </c>
    </row>
    <row r="710" spans="1:33" x14ac:dyDescent="0.25">
      <c r="A710" t="s">
        <v>2076</v>
      </c>
      <c r="B710" t="s">
        <v>113</v>
      </c>
      <c r="C710" t="s">
        <v>113</v>
      </c>
      <c r="F710" t="s">
        <v>114</v>
      </c>
      <c r="G710" s="1">
        <v>-151</v>
      </c>
      <c r="H710" s="1">
        <v>3.35</v>
      </c>
      <c r="I710" s="2">
        <v>-50585</v>
      </c>
      <c r="J710" s="3">
        <v>-3.4748E-4</v>
      </c>
      <c r="K710" s="4">
        <v>145574653.40000001</v>
      </c>
      <c r="L710" s="5">
        <v>6550001</v>
      </c>
      <c r="M710" s="6">
        <v>22.225134529999998</v>
      </c>
      <c r="N710" s="7">
        <f>IF(ISNUMBER(_xll.BDP($C710, "DELTA_MID")),_xll.BDP($C710, "DELTA_MID")," ")</f>
        <v>-6.6410999999999998E-2</v>
      </c>
      <c r="O710" s="7" t="str">
        <f>IF(ISNUMBER(N710),_xll.BDP($C710, "OPT_UNDL_TICKER"),"")</f>
        <v>RUY</v>
      </c>
      <c r="P710" s="8">
        <f>IF(ISNUMBER(N710),_xll.BDP($C710, "OPT_UNDL_PX")," ")</f>
        <v>2698.172</v>
      </c>
      <c r="Q710" s="7">
        <f>IF(ISNUMBER(N710),+G710*_xll.BDP($C710, "PX_POS_MULT_FACTOR")*P710/K710," ")</f>
        <v>-0.27987287792505233</v>
      </c>
      <c r="R710" s="8" t="str">
        <f>IF(OR($A710="TUA",$A710="TYA"),"",IF(ISNUMBER(_xll.BDP($C710,"DUR_ADJ_OAS_MID")),_xll.BDP($C710,"DUR_ADJ_OAS_MID"),IF(ISNUMBER(_xll.BDP($E710&amp;" ISIN","DUR_ADJ_OAS_MID")),_xll.BDP($E710&amp;" ISIN","DUR_ADJ_OAS_MID")," ")))</f>
        <v xml:space="preserve"> </v>
      </c>
      <c r="S710" s="7">
        <f t="shared" si="11"/>
        <v>1.8586637695880651E-2</v>
      </c>
      <c r="T710" t="s">
        <v>114</v>
      </c>
      <c r="U710" t="s">
        <v>52</v>
      </c>
      <c r="AG710">
        <v>2.794E-3</v>
      </c>
    </row>
    <row r="711" spans="1:33" x14ac:dyDescent="0.25">
      <c r="A711" t="s">
        <v>2076</v>
      </c>
      <c r="B711" t="s">
        <v>115</v>
      </c>
      <c r="C711" t="s">
        <v>115</v>
      </c>
      <c r="F711" t="s">
        <v>116</v>
      </c>
      <c r="G711" s="1">
        <v>212</v>
      </c>
      <c r="H711" s="1">
        <v>12.65</v>
      </c>
      <c r="I711" s="2">
        <v>268180</v>
      </c>
      <c r="J711" s="3">
        <v>1.8422200000000001E-3</v>
      </c>
      <c r="K711" s="4">
        <v>145574653.40000001</v>
      </c>
      <c r="L711" s="5">
        <v>6550001</v>
      </c>
      <c r="M711" s="6">
        <v>22.225134529999998</v>
      </c>
      <c r="N711" s="7">
        <f>IF(ISNUMBER(_xll.BDP($C711, "DELTA_MID")),_xll.BDP($C711, "DELTA_MID")," ")</f>
        <v>0.38966800000000001</v>
      </c>
      <c r="O711" s="7" t="str">
        <f>IF(ISNUMBER(N711),_xll.BDP($C711, "OPT_UNDL_TICKER"),"")</f>
        <v>SPX</v>
      </c>
      <c r="P711" s="8">
        <f>IF(ISNUMBER(N711),_xll.BDP($C711, "OPT_UNDL_PX")," ")</f>
        <v>6875.62</v>
      </c>
      <c r="Q711" s="7">
        <f>IF(ISNUMBER(N711),+G711*_xll.BDP($C711, "PX_POS_MULT_FACTOR")*P711/K711," ")</f>
        <v>1.0012948037010405</v>
      </c>
      <c r="R711" s="8" t="str">
        <f>IF(OR($A711="TUA",$A711="TYA"),"",IF(ISNUMBER(_xll.BDP($C711,"DUR_ADJ_OAS_MID")),_xll.BDP($C711,"DUR_ADJ_OAS_MID"),IF(ISNUMBER(_xll.BDP($E711&amp;" ISIN","DUR_ADJ_OAS_MID")),_xll.BDP($E711&amp;" ISIN","DUR_ADJ_OAS_MID")," ")))</f>
        <v xml:space="preserve"> </v>
      </c>
      <c r="S711" s="7">
        <f t="shared" si="11"/>
        <v>0.39017254356857706</v>
      </c>
      <c r="T711" t="s">
        <v>116</v>
      </c>
      <c r="U711" t="s">
        <v>52</v>
      </c>
      <c r="AG711">
        <v>2.794E-3</v>
      </c>
    </row>
    <row r="712" spans="1:33" x14ac:dyDescent="0.25">
      <c r="A712" t="s">
        <v>2076</v>
      </c>
      <c r="B712" t="s">
        <v>117</v>
      </c>
      <c r="C712" t="s">
        <v>117</v>
      </c>
      <c r="F712" t="s">
        <v>118</v>
      </c>
      <c r="G712" s="1">
        <v>241</v>
      </c>
      <c r="H712" s="1">
        <v>6.5</v>
      </c>
      <c r="I712" s="2">
        <v>156650</v>
      </c>
      <c r="J712" s="3">
        <v>1.0760800000000001E-3</v>
      </c>
      <c r="K712" s="4">
        <v>145574653.40000001</v>
      </c>
      <c r="L712" s="5">
        <v>6550001</v>
      </c>
      <c r="M712" s="6">
        <v>22.225134529999998</v>
      </c>
      <c r="N712" s="7">
        <f>IF(ISNUMBER(_xll.BDP($C712, "DELTA_MID")),_xll.BDP($C712, "DELTA_MID")," ")</f>
        <v>0.15215999999999999</v>
      </c>
      <c r="O712" s="7" t="str">
        <f>IF(ISNUMBER(N712),_xll.BDP($C712, "OPT_UNDL_TICKER"),"")</f>
        <v>SPX</v>
      </c>
      <c r="P712" s="8">
        <f>IF(ISNUMBER(N712),_xll.BDP($C712, "OPT_UNDL_PX")," ")</f>
        <v>6875.62</v>
      </c>
      <c r="Q712" s="7">
        <f>IF(ISNUMBER(N712),+G712*_xll.BDP($C712, "PX_POS_MULT_FACTOR")*P712/K712," ")</f>
        <v>1.1382643759054281</v>
      </c>
      <c r="R712" s="8" t="str">
        <f>IF(OR($A712="TUA",$A712="TYA"),"",IF(ISNUMBER(_xll.BDP($C712,"DUR_ADJ_OAS_MID")),_xll.BDP($C712,"DUR_ADJ_OAS_MID"),IF(ISNUMBER(_xll.BDP($E712&amp;" ISIN","DUR_ADJ_OAS_MID")),_xll.BDP($E712&amp;" ISIN","DUR_ADJ_OAS_MID")," ")))</f>
        <v xml:space="preserve"> </v>
      </c>
      <c r="S712" s="7">
        <f t="shared" si="11"/>
        <v>0.17319830743776993</v>
      </c>
      <c r="T712" t="s">
        <v>118</v>
      </c>
      <c r="U712" t="s">
        <v>52</v>
      </c>
      <c r="AG712">
        <v>2.794E-3</v>
      </c>
    </row>
    <row r="713" spans="1:33" x14ac:dyDescent="0.25">
      <c r="A713" t="s">
        <v>2076</v>
      </c>
      <c r="B713" t="s">
        <v>119</v>
      </c>
      <c r="C713" t="s">
        <v>119</v>
      </c>
      <c r="F713" t="s">
        <v>120</v>
      </c>
      <c r="G713" s="1">
        <v>50</v>
      </c>
      <c r="H713" s="1">
        <v>0.7</v>
      </c>
      <c r="I713" s="2">
        <v>3500</v>
      </c>
      <c r="J713" s="3">
        <v>2.404E-5</v>
      </c>
      <c r="K713" s="4">
        <v>145574653.40000001</v>
      </c>
      <c r="L713" s="5">
        <v>6550001</v>
      </c>
      <c r="M713" s="6">
        <v>22.225134529999998</v>
      </c>
      <c r="N713" s="7">
        <f>IF(ISNUMBER(_xll.BDP($C713, "DELTA_MID")),_xll.BDP($C713, "DELTA_MID")," ")</f>
        <v>-9.0589999999999993E-3</v>
      </c>
      <c r="O713" s="7" t="str">
        <f>IF(ISNUMBER(N713),_xll.BDP($C713, "OPT_UNDL_TICKER"),"")</f>
        <v>SPX</v>
      </c>
      <c r="P713" s="8">
        <f>IF(ISNUMBER(N713),_xll.BDP($C713, "OPT_UNDL_PX")," ")</f>
        <v>6875.62</v>
      </c>
      <c r="Q713" s="7">
        <f>IF(ISNUMBER(N713),+G713*_xll.BDP($C713, "PX_POS_MULT_FACTOR")*P713/K713," ")</f>
        <v>0.23615443483515103</v>
      </c>
      <c r="R713" s="8" t="str">
        <f>IF(OR($A713="TUA",$A713="TYA"),"",IF(ISNUMBER(_xll.BDP($C713,"DUR_ADJ_OAS_MID")),_xll.BDP($C713,"DUR_ADJ_OAS_MID"),IF(ISNUMBER(_xll.BDP($E713&amp;" ISIN","DUR_ADJ_OAS_MID")),_xll.BDP($E713&amp;" ISIN","DUR_ADJ_OAS_MID")," ")))</f>
        <v xml:space="preserve"> </v>
      </c>
      <c r="S713" s="7">
        <f t="shared" si="11"/>
        <v>-2.1393230251716328E-3</v>
      </c>
      <c r="T713" t="s">
        <v>120</v>
      </c>
      <c r="U713" t="s">
        <v>52</v>
      </c>
      <c r="AG713">
        <v>2.794E-3</v>
      </c>
    </row>
    <row r="714" spans="1:33" x14ac:dyDescent="0.25">
      <c r="A714" t="s">
        <v>2076</v>
      </c>
      <c r="B714" t="s">
        <v>121</v>
      </c>
      <c r="C714" t="s">
        <v>121</v>
      </c>
      <c r="F714" t="s">
        <v>122</v>
      </c>
      <c r="G714" s="1">
        <v>-50</v>
      </c>
      <c r="H714" s="1">
        <v>6.05</v>
      </c>
      <c r="I714" s="2">
        <v>-30250</v>
      </c>
      <c r="J714" s="3">
        <v>-2.0780000000000001E-4</v>
      </c>
      <c r="K714" s="4">
        <v>145574653.40000001</v>
      </c>
      <c r="L714" s="5">
        <v>6550001</v>
      </c>
      <c r="M714" s="6">
        <v>22.225134529999998</v>
      </c>
      <c r="N714" s="7">
        <f>IF(ISNUMBER(_xll.BDP($C714, "DELTA_MID")),_xll.BDP($C714, "DELTA_MID")," ")</f>
        <v>-6.5013000000000001E-2</v>
      </c>
      <c r="O714" s="7" t="str">
        <f>IF(ISNUMBER(N714),_xll.BDP($C714, "OPT_UNDL_TICKER"),"")</f>
        <v>SPX</v>
      </c>
      <c r="P714" s="8">
        <f>IF(ISNUMBER(N714),_xll.BDP($C714, "OPT_UNDL_PX")," ")</f>
        <v>6875.62</v>
      </c>
      <c r="Q714" s="7">
        <f>IF(ISNUMBER(N714),+G714*_xll.BDP($C714, "PX_POS_MULT_FACTOR")*P714/K714," ")</f>
        <v>-0.23615443483515103</v>
      </c>
      <c r="R714" s="8" t="str">
        <f>IF(OR($A714="TUA",$A714="TYA"),"",IF(ISNUMBER(_xll.BDP($C714,"DUR_ADJ_OAS_MID")),_xll.BDP($C714,"DUR_ADJ_OAS_MID"),IF(ISNUMBER(_xll.BDP($E714&amp;" ISIN","DUR_ADJ_OAS_MID")),_xll.BDP($E714&amp;" ISIN","DUR_ADJ_OAS_MID")," ")))</f>
        <v xml:space="preserve"> </v>
      </c>
      <c r="S714" s="7">
        <f t="shared" si="11"/>
        <v>1.5353108271937674E-2</v>
      </c>
      <c r="T714" t="s">
        <v>122</v>
      </c>
      <c r="U714" t="s">
        <v>52</v>
      </c>
      <c r="AG714">
        <v>2.794E-3</v>
      </c>
    </row>
    <row r="715" spans="1:33" x14ac:dyDescent="0.25">
      <c r="A715" t="s">
        <v>2076</v>
      </c>
      <c r="B715" t="s">
        <v>123</v>
      </c>
      <c r="C715" t="s">
        <v>123</v>
      </c>
      <c r="F715" t="s">
        <v>124</v>
      </c>
      <c r="G715" s="1">
        <v>167</v>
      </c>
      <c r="H715" s="1">
        <v>4.5999999999999996</v>
      </c>
      <c r="I715" s="2">
        <v>76820</v>
      </c>
      <c r="J715" s="3">
        <v>5.2769999999999998E-4</v>
      </c>
      <c r="K715" s="4">
        <v>145574653.40000001</v>
      </c>
      <c r="L715" s="5">
        <v>6550001</v>
      </c>
      <c r="M715" s="6">
        <v>22.225134529999998</v>
      </c>
      <c r="N715" s="7">
        <f>IF(ISNUMBER(_xll.BDP($C715, "DELTA_MID")),_xll.BDP($C715, "DELTA_MID")," ")</f>
        <v>0.10573</v>
      </c>
      <c r="O715" s="7" t="str">
        <f>IF(ISNUMBER(N715),_xll.BDP($C715, "OPT_UNDL_TICKER"),"")</f>
        <v>SPX</v>
      </c>
      <c r="P715" s="8">
        <f>IF(ISNUMBER(N715),_xll.BDP($C715, "OPT_UNDL_PX")," ")</f>
        <v>6875.62</v>
      </c>
      <c r="Q715" s="7">
        <f>IF(ISNUMBER(N715),+G715*_xll.BDP($C715, "PX_POS_MULT_FACTOR")*P715/K715," ")</f>
        <v>0.78875581234940451</v>
      </c>
      <c r="R715" s="8" t="str">
        <f>IF(OR($A715="TUA",$A715="TYA"),"",IF(ISNUMBER(_xll.BDP($C715,"DUR_ADJ_OAS_MID")),_xll.BDP($C715,"DUR_ADJ_OAS_MID"),IF(ISNUMBER(_xll.BDP($E715&amp;" ISIN","DUR_ADJ_OAS_MID")),_xll.BDP($E715&amp;" ISIN","DUR_ADJ_OAS_MID")," ")))</f>
        <v xml:space="preserve"> </v>
      </c>
      <c r="S715" s="7">
        <f t="shared" si="11"/>
        <v>8.3395152039702547E-2</v>
      </c>
      <c r="T715" t="s">
        <v>124</v>
      </c>
      <c r="U715" t="s">
        <v>52</v>
      </c>
      <c r="AG715">
        <v>2.794E-3</v>
      </c>
    </row>
    <row r="716" spans="1:33" x14ac:dyDescent="0.25">
      <c r="A716" t="s">
        <v>2076</v>
      </c>
      <c r="B716" t="s">
        <v>125</v>
      </c>
      <c r="C716" t="s">
        <v>125</v>
      </c>
      <c r="F716" t="s">
        <v>126</v>
      </c>
      <c r="G716" s="1">
        <v>50</v>
      </c>
      <c r="H716" s="1">
        <v>2.5249999999999999</v>
      </c>
      <c r="I716" s="2">
        <v>12625</v>
      </c>
      <c r="J716" s="3">
        <v>8.6730000000000005E-5</v>
      </c>
      <c r="K716" s="4">
        <v>145574653.40000001</v>
      </c>
      <c r="L716" s="5">
        <v>6550001</v>
      </c>
      <c r="M716" s="6">
        <v>22.225134529999998</v>
      </c>
      <c r="N716" s="7">
        <f>IF(ISNUMBER(_xll.BDP($C716, "DELTA_MID")),_xll.BDP($C716, "DELTA_MID")," ")</f>
        <v>-2.1430999999999999E-2</v>
      </c>
      <c r="O716" s="7" t="str">
        <f>IF(ISNUMBER(N716),_xll.BDP($C716, "OPT_UNDL_TICKER"),"")</f>
        <v>SPX</v>
      </c>
      <c r="P716" s="8">
        <f>IF(ISNUMBER(N716),_xll.BDP($C716, "OPT_UNDL_PX")," ")</f>
        <v>6875.62</v>
      </c>
      <c r="Q716" s="7">
        <f>IF(ISNUMBER(N716),+G716*_xll.BDP($C716, "PX_POS_MULT_FACTOR")*P716/K716," ")</f>
        <v>0.23615443483515103</v>
      </c>
      <c r="R716" s="8" t="str">
        <f>IF(OR($A716="TUA",$A716="TYA"),"",IF(ISNUMBER(_xll.BDP($C716,"DUR_ADJ_OAS_MID")),_xll.BDP($C716,"DUR_ADJ_OAS_MID"),IF(ISNUMBER(_xll.BDP($E716&amp;" ISIN","DUR_ADJ_OAS_MID")),_xll.BDP($E716&amp;" ISIN","DUR_ADJ_OAS_MID")," ")))</f>
        <v xml:space="preserve"> </v>
      </c>
      <c r="S716" s="7">
        <f t="shared" si="11"/>
        <v>-5.0610256929521213E-3</v>
      </c>
      <c r="T716" t="s">
        <v>126</v>
      </c>
      <c r="U716" t="s">
        <v>52</v>
      </c>
      <c r="AG716">
        <v>2.794E-3</v>
      </c>
    </row>
    <row r="717" spans="1:33" x14ac:dyDescent="0.25">
      <c r="A717" t="s">
        <v>2076</v>
      </c>
      <c r="B717" t="s">
        <v>127</v>
      </c>
      <c r="C717" t="s">
        <v>127</v>
      </c>
      <c r="F717" t="s">
        <v>128</v>
      </c>
      <c r="G717" s="1">
        <v>-50</v>
      </c>
      <c r="H717" s="1">
        <v>15.35</v>
      </c>
      <c r="I717" s="2">
        <v>-76750</v>
      </c>
      <c r="J717" s="3">
        <v>-5.2722000000000001E-4</v>
      </c>
      <c r="K717" s="4">
        <v>145574653.40000001</v>
      </c>
      <c r="L717" s="5">
        <v>6550001</v>
      </c>
      <c r="M717" s="6">
        <v>22.225134529999998</v>
      </c>
      <c r="N717" s="7">
        <f>IF(ISNUMBER(_xll.BDP($C717, "DELTA_MID")),_xll.BDP($C717, "DELTA_MID")," ")</f>
        <v>-0.12876199999999999</v>
      </c>
      <c r="O717" s="7" t="str">
        <f>IF(ISNUMBER(N717),_xll.BDP($C717, "OPT_UNDL_TICKER"),"")</f>
        <v>SPX</v>
      </c>
      <c r="P717" s="8">
        <f>IF(ISNUMBER(N717),_xll.BDP($C717, "OPT_UNDL_PX")," ")</f>
        <v>6875.62</v>
      </c>
      <c r="Q717" s="7">
        <f>IF(ISNUMBER(N717),+G717*_xll.BDP($C717, "PX_POS_MULT_FACTOR")*P717/K717," ")</f>
        <v>-0.23615443483515103</v>
      </c>
      <c r="R717" s="8" t="str">
        <f>IF(OR($A717="TUA",$A717="TYA"),"",IF(ISNUMBER(_xll.BDP($C717,"DUR_ADJ_OAS_MID")),_xll.BDP($C717,"DUR_ADJ_OAS_MID"),IF(ISNUMBER(_xll.BDP($E717&amp;" ISIN","DUR_ADJ_OAS_MID")),_xll.BDP($E717&amp;" ISIN","DUR_ADJ_OAS_MID")," ")))</f>
        <v xml:space="preserve"> </v>
      </c>
      <c r="S717" s="7">
        <f t="shared" si="11"/>
        <v>3.0407717338243715E-2</v>
      </c>
      <c r="T717" t="s">
        <v>128</v>
      </c>
      <c r="U717" t="s">
        <v>52</v>
      </c>
      <c r="AG717">
        <v>2.794E-3</v>
      </c>
    </row>
    <row r="718" spans="1:33" x14ac:dyDescent="0.25">
      <c r="A718" t="s">
        <v>2076</v>
      </c>
      <c r="B718" t="s">
        <v>129</v>
      </c>
      <c r="C718" t="s">
        <v>129</v>
      </c>
      <c r="F718" t="s">
        <v>130</v>
      </c>
      <c r="G718" s="1">
        <v>55</v>
      </c>
      <c r="H718" s="1">
        <v>20.85</v>
      </c>
      <c r="I718" s="2">
        <v>114675</v>
      </c>
      <c r="J718" s="3">
        <v>7.8773999999999999E-4</v>
      </c>
      <c r="K718" s="4">
        <v>145574653.40000001</v>
      </c>
      <c r="L718" s="5">
        <v>6550001</v>
      </c>
      <c r="M718" s="6">
        <v>22.225134529999998</v>
      </c>
      <c r="N718" s="7">
        <f>IF(ISNUMBER(_xll.BDP($C718, "DELTA_MID")),_xll.BDP($C718, "DELTA_MID")," ")</f>
        <v>0.144097</v>
      </c>
      <c r="O718" s="7" t="str">
        <f>IF(ISNUMBER(N718),_xll.BDP($C718, "OPT_UNDL_TICKER"),"")</f>
        <v>SPX</v>
      </c>
      <c r="P718" s="8">
        <f>IF(ISNUMBER(N718),_xll.BDP($C718, "OPT_UNDL_PX")," ")</f>
        <v>6875.62</v>
      </c>
      <c r="Q718" s="7">
        <f>IF(ISNUMBER(N718),+G718*_xll.BDP($C718, "PX_POS_MULT_FACTOR")*P718/K718," ")</f>
        <v>0.25976987831866616</v>
      </c>
      <c r="R718" s="8" t="str">
        <f>IF(OR($A718="TUA",$A718="TYA"),"",IF(ISNUMBER(_xll.BDP($C718,"DUR_ADJ_OAS_MID")),_xll.BDP($C718,"DUR_ADJ_OAS_MID"),IF(ISNUMBER(_xll.BDP($E718&amp;" ISIN","DUR_ADJ_OAS_MID")),_xll.BDP($E718&amp;" ISIN","DUR_ADJ_OAS_MID")," ")))</f>
        <v xml:space="preserve"> </v>
      </c>
      <c r="S718" s="7">
        <f t="shared" si="11"/>
        <v>3.7432060156084836E-2</v>
      </c>
      <c r="T718" t="s">
        <v>130</v>
      </c>
      <c r="U718" t="s">
        <v>52</v>
      </c>
      <c r="AG718">
        <v>2.794E-3</v>
      </c>
    </row>
    <row r="719" spans="1:33" x14ac:dyDescent="0.25">
      <c r="A719" t="s">
        <v>2076</v>
      </c>
      <c r="B719" t="s">
        <v>131</v>
      </c>
      <c r="C719" t="s">
        <v>131</v>
      </c>
      <c r="F719" t="s">
        <v>132</v>
      </c>
      <c r="G719" s="1">
        <v>134</v>
      </c>
      <c r="H719" s="1">
        <v>11.25</v>
      </c>
      <c r="I719" s="2">
        <v>150750</v>
      </c>
      <c r="J719" s="3">
        <v>1.0355500000000001E-3</v>
      </c>
      <c r="K719" s="4">
        <v>145574653.40000001</v>
      </c>
      <c r="L719" s="5">
        <v>6550001</v>
      </c>
      <c r="M719" s="6">
        <v>22.225134529999998</v>
      </c>
      <c r="N719" s="7">
        <f>IF(ISNUMBER(_xll.BDP($C719, "DELTA_MID")),_xll.BDP($C719, "DELTA_MID")," ")</f>
        <v>8.8179999999999994E-2</v>
      </c>
      <c r="O719" s="7" t="str">
        <f>IF(ISNUMBER(N719),_xll.BDP($C719, "OPT_UNDL_TICKER"),"")</f>
        <v>SPX</v>
      </c>
      <c r="P719" s="8">
        <f>IF(ISNUMBER(N719),_xll.BDP($C719, "OPT_UNDL_PX")," ")</f>
        <v>6875.62</v>
      </c>
      <c r="Q719" s="7">
        <f>IF(ISNUMBER(N719),+G719*_xll.BDP($C719, "PX_POS_MULT_FACTOR")*P719/K719," ")</f>
        <v>0.63289388535820479</v>
      </c>
      <c r="R719" s="8" t="str">
        <f>IF(OR($A719="TUA",$A719="TYA"),"",IF(ISNUMBER(_xll.BDP($C719,"DUR_ADJ_OAS_MID")),_xll.BDP($C719,"DUR_ADJ_OAS_MID"),IF(ISNUMBER(_xll.BDP($E719&amp;" ISIN","DUR_ADJ_OAS_MID")),_xll.BDP($E719&amp;" ISIN","DUR_ADJ_OAS_MID")," ")))</f>
        <v xml:space="preserve"> </v>
      </c>
      <c r="S719" s="7">
        <f t="shared" si="11"/>
        <v>5.5808582810886492E-2</v>
      </c>
      <c r="T719" t="s">
        <v>132</v>
      </c>
      <c r="U719" t="s">
        <v>52</v>
      </c>
      <c r="AG719">
        <v>2.794E-3</v>
      </c>
    </row>
    <row r="720" spans="1:33" x14ac:dyDescent="0.25">
      <c r="A720" t="s">
        <v>2076</v>
      </c>
      <c r="B720" t="s">
        <v>133</v>
      </c>
      <c r="C720" t="s">
        <v>133</v>
      </c>
      <c r="F720" t="s">
        <v>134</v>
      </c>
      <c r="G720" s="1">
        <v>136</v>
      </c>
      <c r="H720" s="1">
        <v>17.05</v>
      </c>
      <c r="I720" s="2">
        <v>231880</v>
      </c>
      <c r="J720" s="3">
        <v>1.59286E-3</v>
      </c>
      <c r="K720" s="4">
        <v>145574653.40000001</v>
      </c>
      <c r="L720" s="5">
        <v>6550001</v>
      </c>
      <c r="M720" s="6">
        <v>22.225134529999998</v>
      </c>
      <c r="N720" s="7">
        <f>IF(ISNUMBER(_xll.BDP($C720, "DELTA_MID")),_xll.BDP($C720, "DELTA_MID")," ")</f>
        <v>0.11720800000000001</v>
      </c>
      <c r="O720" s="7" t="str">
        <f>IF(ISNUMBER(N720),_xll.BDP($C720, "OPT_UNDL_TICKER"),"")</f>
        <v>SPX</v>
      </c>
      <c r="P720" s="8">
        <f>IF(ISNUMBER(N720),_xll.BDP($C720, "OPT_UNDL_PX")," ")</f>
        <v>6875.62</v>
      </c>
      <c r="Q720" s="7">
        <f>IF(ISNUMBER(N720),+G720*_xll.BDP($C720, "PX_POS_MULT_FACTOR")*P720/K720," ")</f>
        <v>0.64234006275161082</v>
      </c>
      <c r="R720" s="8" t="str">
        <f>IF(OR($A720="TUA",$A720="TYA"),"",IF(ISNUMBER(_xll.BDP($C720,"DUR_ADJ_OAS_MID")),_xll.BDP($C720,"DUR_ADJ_OAS_MID"),IF(ISNUMBER(_xll.BDP($E720&amp;" ISIN","DUR_ADJ_OAS_MID")),_xll.BDP($E720&amp;" ISIN","DUR_ADJ_OAS_MID")," ")))</f>
        <v xml:space="preserve"> </v>
      </c>
      <c r="S720" s="7">
        <f t="shared" si="11"/>
        <v>7.5287394074990799E-2</v>
      </c>
      <c r="T720" t="s">
        <v>134</v>
      </c>
      <c r="U720" t="s">
        <v>52</v>
      </c>
      <c r="AG720">
        <v>2.794E-3</v>
      </c>
    </row>
    <row r="721" spans="1:33" x14ac:dyDescent="0.25">
      <c r="A721" t="s">
        <v>2076</v>
      </c>
      <c r="B721" t="s">
        <v>101</v>
      </c>
      <c r="C721" t="s">
        <v>102</v>
      </c>
      <c r="D721" t="s">
        <v>103</v>
      </c>
      <c r="E721" t="s">
        <v>104</v>
      </c>
      <c r="F721" t="s">
        <v>105</v>
      </c>
      <c r="G721" s="1">
        <v>1163081</v>
      </c>
      <c r="H721" s="1">
        <v>100.31</v>
      </c>
      <c r="I721" s="2">
        <v>116668655.11</v>
      </c>
      <c r="J721" s="3">
        <v>0.80143523000000005</v>
      </c>
      <c r="K721" s="4">
        <v>145574653.40000001</v>
      </c>
      <c r="L721" s="5">
        <v>6550001</v>
      </c>
      <c r="M721" s="6">
        <v>22.225134529999998</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105</v>
      </c>
      <c r="U721" t="s">
        <v>41</v>
      </c>
      <c r="AG721">
        <v>2.794E-3</v>
      </c>
    </row>
    <row r="722" spans="1:33" x14ac:dyDescent="0.25">
      <c r="A722" t="s">
        <v>2076</v>
      </c>
      <c r="B722" t="s">
        <v>164</v>
      </c>
      <c r="C722" t="s">
        <v>164</v>
      </c>
      <c r="D722" t="s">
        <v>165</v>
      </c>
      <c r="E722" t="s">
        <v>166</v>
      </c>
      <c r="F722" t="s">
        <v>167</v>
      </c>
      <c r="G722" s="1">
        <v>3000000</v>
      </c>
      <c r="H722" s="1">
        <v>99.671145999999993</v>
      </c>
      <c r="I722" s="2">
        <v>2990134.38</v>
      </c>
      <c r="J722" s="3">
        <v>2.054021E-2</v>
      </c>
      <c r="K722" s="4">
        <v>145574653.40000001</v>
      </c>
      <c r="L722" s="5">
        <v>6550001</v>
      </c>
      <c r="M722" s="6">
        <v>22.225134529999998</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f>IF(OR($A722="TUA",$A722="TYA"),"",IF(ISNUMBER(_xll.BDP($C722,"DUR_ADJ_OAS_MID")),_xll.BDP($C722,"DUR_ADJ_OAS_MID"),IF(ISNUMBER(_xll.BDP($E722&amp;" ISIN","DUR_ADJ_OAS_MID")),_xll.BDP($E722&amp;" ISIN","DUR_ADJ_OAS_MID")," ")))</f>
        <v>8.7365585144934921E-2</v>
      </c>
      <c r="S722" s="7">
        <f t="shared" si="11"/>
        <v>1.7945074656498436E-3</v>
      </c>
      <c r="T722" t="s">
        <v>167</v>
      </c>
      <c r="U722" t="s">
        <v>90</v>
      </c>
      <c r="AG722">
        <v>2.794E-3</v>
      </c>
    </row>
    <row r="723" spans="1:33" x14ac:dyDescent="0.25">
      <c r="A723" t="s">
        <v>2076</v>
      </c>
      <c r="B723" t="s">
        <v>168</v>
      </c>
      <c r="C723" t="s">
        <v>168</v>
      </c>
      <c r="D723" t="s">
        <v>169</v>
      </c>
      <c r="E723" t="s">
        <v>170</v>
      </c>
      <c r="F723" t="s">
        <v>171</v>
      </c>
      <c r="G723" s="1">
        <v>5300000</v>
      </c>
      <c r="H723" s="1">
        <v>99.459249999999997</v>
      </c>
      <c r="I723" s="2">
        <v>5271340.25</v>
      </c>
      <c r="J723" s="3">
        <v>3.6210560000000003E-2</v>
      </c>
      <c r="K723" s="4">
        <v>145574653.40000001</v>
      </c>
      <c r="L723" s="5">
        <v>6550001</v>
      </c>
      <c r="M723" s="6">
        <v>22.225134529999998</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f>IF(OR($A723="TUA",$A723="TYA"),"",IF(ISNUMBER(_xll.BDP($C723,"DUR_ADJ_OAS_MID")),_xll.BDP($C723,"DUR_ADJ_OAS_MID"),IF(ISNUMBER(_xll.BDP($E723&amp;" ISIN","DUR_ADJ_OAS_MID")),_xll.BDP($E723&amp;" ISIN","DUR_ADJ_OAS_MID")," ")))</f>
        <v>0.14436417033802934</v>
      </c>
      <c r="S723" s="7">
        <f t="shared" si="11"/>
        <v>5.2275074518754322E-3</v>
      </c>
      <c r="T723" t="s">
        <v>171</v>
      </c>
      <c r="U723" t="s">
        <v>90</v>
      </c>
      <c r="AG723">
        <v>2.794E-3</v>
      </c>
    </row>
    <row r="724" spans="1:33" x14ac:dyDescent="0.25">
      <c r="A724" t="s">
        <v>2076</v>
      </c>
      <c r="B724" t="s">
        <v>91</v>
      </c>
      <c r="C724" t="s">
        <v>91</v>
      </c>
      <c r="D724" t="s">
        <v>92</v>
      </c>
      <c r="E724" t="s">
        <v>93</v>
      </c>
      <c r="F724" t="s">
        <v>94</v>
      </c>
      <c r="G724" s="1">
        <v>1500000</v>
      </c>
      <c r="H724" s="1">
        <v>99.326847000000001</v>
      </c>
      <c r="I724" s="2">
        <v>1489902.71</v>
      </c>
      <c r="J724" s="3">
        <v>1.023463E-2</v>
      </c>
      <c r="K724" s="4">
        <v>145574653.40000001</v>
      </c>
      <c r="L724" s="5">
        <v>6550001</v>
      </c>
      <c r="M724" s="6">
        <v>22.225134529999998</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f>IF(OR($A724="TUA",$A724="TYA"),"",IF(ISNUMBER(_xll.BDP($C724,"DUR_ADJ_OAS_MID")),_xll.BDP($C724,"DUR_ADJ_OAS_MID"),IF(ISNUMBER(_xll.BDP($E724&amp;" ISIN","DUR_ADJ_OAS_MID")),_xll.BDP($E724&amp;" ISIN","DUR_ADJ_OAS_MID")," ")))</f>
        <v>0.18226203047734024</v>
      </c>
      <c r="S724" s="7">
        <f t="shared" si="11"/>
        <v>1.8653844449843008E-3</v>
      </c>
      <c r="T724" t="s">
        <v>94</v>
      </c>
      <c r="U724" t="s">
        <v>90</v>
      </c>
      <c r="AG724">
        <v>2.794E-3</v>
      </c>
    </row>
    <row r="725" spans="1:33" x14ac:dyDescent="0.25">
      <c r="A725" t="s">
        <v>2076</v>
      </c>
      <c r="B725" t="s">
        <v>95</v>
      </c>
      <c r="C725" t="s">
        <v>95</v>
      </c>
      <c r="D725" t="s">
        <v>96</v>
      </c>
      <c r="E725" t="s">
        <v>97</v>
      </c>
      <c r="F725" t="s">
        <v>98</v>
      </c>
      <c r="G725" s="1">
        <v>17850000</v>
      </c>
      <c r="H725" s="1">
        <v>99.185637</v>
      </c>
      <c r="I725" s="2">
        <v>17704636.199999999</v>
      </c>
      <c r="J725" s="3">
        <v>0.12161895</v>
      </c>
      <c r="K725" s="4">
        <v>145574653.40000001</v>
      </c>
      <c r="L725" s="5">
        <v>6550001</v>
      </c>
      <c r="M725" s="6">
        <v>22.225134529999998</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f>IF(OR($A725="TUA",$A725="TYA"),"",IF(ISNUMBER(_xll.BDP($C725,"DUR_ADJ_OAS_MID")),_xll.BDP($C725,"DUR_ADJ_OAS_MID"),IF(ISNUMBER(_xll.BDP($E725&amp;" ISIN","DUR_ADJ_OAS_MID")),_xll.BDP($E725&amp;" ISIN","DUR_ADJ_OAS_MID")," ")))</f>
        <v>0.22003948642706586</v>
      </c>
      <c r="S725" s="7">
        <f t="shared" si="11"/>
        <v>2.6760971297799002E-2</v>
      </c>
      <c r="T725" t="s">
        <v>98</v>
      </c>
      <c r="U725" t="s">
        <v>90</v>
      </c>
      <c r="AG725">
        <v>2.794E-3</v>
      </c>
    </row>
    <row r="726" spans="1:33" x14ac:dyDescent="0.25">
      <c r="A726" t="s">
        <v>2076</v>
      </c>
      <c r="B726" t="s">
        <v>2077</v>
      </c>
      <c r="C726" t="s">
        <v>2077</v>
      </c>
      <c r="D726" t="s">
        <v>2078</v>
      </c>
      <c r="E726" t="s">
        <v>2079</v>
      </c>
      <c r="F726" t="s">
        <v>2080</v>
      </c>
      <c r="G726" s="1">
        <v>900000</v>
      </c>
      <c r="H726" s="1">
        <v>99.049333000000004</v>
      </c>
      <c r="I726" s="2">
        <v>891444</v>
      </c>
      <c r="J726" s="3">
        <v>6.1236199999999998E-3</v>
      </c>
      <c r="K726" s="4">
        <v>145574653.40000001</v>
      </c>
      <c r="L726" s="5">
        <v>6550001</v>
      </c>
      <c r="M726" s="6">
        <v>22.225134529999998</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f>IF(OR($A726="TUA",$A726="TYA"),"",IF(ISNUMBER(_xll.BDP($C726,"DUR_ADJ_OAS_MID")),_xll.BDP($C726,"DUR_ADJ_OAS_MID"),IF(ISNUMBER(_xll.BDP($E726&amp;" ISIN","DUR_ADJ_OAS_MID")),_xll.BDP($E726&amp;" ISIN","DUR_ADJ_OAS_MID")," ")))</f>
        <v>0.25774284509195333</v>
      </c>
      <c r="S726" s="7">
        <f t="shared" si="11"/>
        <v>1.5783192410619871E-3</v>
      </c>
      <c r="T726" t="s">
        <v>2080</v>
      </c>
      <c r="U726" t="s">
        <v>90</v>
      </c>
      <c r="AG726">
        <v>2.794E-3</v>
      </c>
    </row>
    <row r="727" spans="1:33" x14ac:dyDescent="0.25">
      <c r="A727" t="s">
        <v>2076</v>
      </c>
      <c r="B727" t="s">
        <v>99</v>
      </c>
      <c r="C727" t="s">
        <v>99</v>
      </c>
      <c r="G727" s="1">
        <v>-248664.25</v>
      </c>
      <c r="H727" s="1">
        <v>1</v>
      </c>
      <c r="I727" s="2">
        <v>-248664.25</v>
      </c>
      <c r="J727" s="3">
        <v>-1.70816E-3</v>
      </c>
      <c r="K727" s="4">
        <v>145574653.40000001</v>
      </c>
      <c r="L727" s="5">
        <v>6550001</v>
      </c>
      <c r="M727" s="6">
        <v>22.225134529999998</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99</v>
      </c>
      <c r="U727" t="s">
        <v>99</v>
      </c>
      <c r="AG727">
        <v>2.794E-3</v>
      </c>
    </row>
    <row r="728" spans="1:33" x14ac:dyDescent="0.25">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row>
    <row r="729" spans="1:33" x14ac:dyDescent="0.25">
      <c r="A729" t="s">
        <v>2081</v>
      </c>
      <c r="B729" t="s">
        <v>2082</v>
      </c>
      <c r="C729" t="s">
        <v>2083</v>
      </c>
      <c r="D729" t="s">
        <v>2084</v>
      </c>
      <c r="E729" t="s">
        <v>2085</v>
      </c>
      <c r="F729" t="s">
        <v>2086</v>
      </c>
      <c r="G729" s="1">
        <v>4449</v>
      </c>
      <c r="H729" s="1">
        <v>6826.5</v>
      </c>
      <c r="I729" s="2">
        <v>331191.61</v>
      </c>
      <c r="J729" s="3">
        <v>3.9570550000000003E-2</v>
      </c>
      <c r="K729" s="4">
        <v>8369647.9000000004</v>
      </c>
      <c r="L729" s="5">
        <v>325001</v>
      </c>
      <c r="M729" s="6">
        <v>25.752683529999999</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2084</v>
      </c>
      <c r="U729" t="s">
        <v>1147</v>
      </c>
    </row>
    <row r="730" spans="1:33" x14ac:dyDescent="0.25">
      <c r="A730" t="s">
        <v>2081</v>
      </c>
      <c r="B730" t="s">
        <v>2087</v>
      </c>
      <c r="C730" t="s">
        <v>2088</v>
      </c>
      <c r="D730" t="s">
        <v>2089</v>
      </c>
      <c r="E730" t="s">
        <v>2090</v>
      </c>
      <c r="F730" t="s">
        <v>2091</v>
      </c>
      <c r="G730" s="1">
        <v>26909</v>
      </c>
      <c r="H730" s="1">
        <v>1996.1</v>
      </c>
      <c r="I730" s="2">
        <v>585731.62</v>
      </c>
      <c r="J730" s="3">
        <v>6.9982829999999996E-2</v>
      </c>
      <c r="K730" s="4">
        <v>8369647.9000000004</v>
      </c>
      <c r="L730" s="5">
        <v>325001</v>
      </c>
      <c r="M730" s="6">
        <v>25.752683529999999</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2089</v>
      </c>
      <c r="U730" t="s">
        <v>1147</v>
      </c>
    </row>
    <row r="731" spans="1:33" x14ac:dyDescent="0.25">
      <c r="A731" t="s">
        <v>2081</v>
      </c>
      <c r="B731" t="s">
        <v>2092</v>
      </c>
      <c r="C731" t="s">
        <v>2093</v>
      </c>
      <c r="D731" t="s">
        <v>2094</v>
      </c>
      <c r="E731" t="s">
        <v>2095</v>
      </c>
      <c r="F731" t="s">
        <v>2096</v>
      </c>
      <c r="G731" s="1">
        <v>12884</v>
      </c>
      <c r="H731" s="1">
        <v>661.5</v>
      </c>
      <c r="I731" s="2">
        <v>92939.3</v>
      </c>
      <c r="J731" s="3">
        <v>1.1104330000000001E-2</v>
      </c>
      <c r="K731" s="4">
        <v>8369647.9000000004</v>
      </c>
      <c r="L731" s="5">
        <v>325001</v>
      </c>
      <c r="M731" s="6">
        <v>25.752683529999999</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2094</v>
      </c>
      <c r="U731" t="s">
        <v>1147</v>
      </c>
    </row>
    <row r="732" spans="1:33" x14ac:dyDescent="0.25">
      <c r="A732" t="s">
        <v>2081</v>
      </c>
      <c r="B732" t="s">
        <v>2097</v>
      </c>
      <c r="C732" t="s">
        <v>2098</v>
      </c>
      <c r="D732" t="s">
        <v>2099</v>
      </c>
      <c r="E732" t="s">
        <v>2100</v>
      </c>
      <c r="F732" t="s">
        <v>2101</v>
      </c>
      <c r="G732" s="1">
        <v>4267</v>
      </c>
      <c r="H732" s="1">
        <v>9179</v>
      </c>
      <c r="I732" s="2">
        <v>427107.14</v>
      </c>
      <c r="J732" s="3">
        <v>5.1030480000000003E-2</v>
      </c>
      <c r="K732" s="4">
        <v>8369647.9000000004</v>
      </c>
      <c r="L732" s="5">
        <v>325001</v>
      </c>
      <c r="M732" s="6">
        <v>25.752683529999999</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2099</v>
      </c>
      <c r="U732" t="s">
        <v>1147</v>
      </c>
    </row>
    <row r="733" spans="1:33" x14ac:dyDescent="0.25">
      <c r="A733" t="s">
        <v>2081</v>
      </c>
      <c r="B733" t="s">
        <v>2102</v>
      </c>
      <c r="C733" t="s">
        <v>2103</v>
      </c>
      <c r="D733" t="s">
        <v>2104</v>
      </c>
      <c r="E733" t="s">
        <v>2105</v>
      </c>
      <c r="F733" t="s">
        <v>2106</v>
      </c>
      <c r="G733" s="1">
        <v>3000</v>
      </c>
      <c r="H733" s="1">
        <v>5802.5</v>
      </c>
      <c r="I733" s="2">
        <v>189825.79</v>
      </c>
      <c r="J733" s="3">
        <v>2.2680260000000001E-2</v>
      </c>
      <c r="K733" s="4">
        <v>8369647.9000000004</v>
      </c>
      <c r="L733" s="5">
        <v>325001</v>
      </c>
      <c r="M733" s="6">
        <v>25.752683529999999</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2104</v>
      </c>
      <c r="U733" t="s">
        <v>1147</v>
      </c>
    </row>
    <row r="734" spans="1:33" x14ac:dyDescent="0.25">
      <c r="A734" t="s">
        <v>2081</v>
      </c>
      <c r="B734" t="s">
        <v>2107</v>
      </c>
      <c r="C734" t="s">
        <v>2108</v>
      </c>
      <c r="D734" t="s">
        <v>2109</v>
      </c>
      <c r="E734" t="s">
        <v>2110</v>
      </c>
      <c r="F734" t="s">
        <v>2111</v>
      </c>
      <c r="G734" s="1">
        <v>5000</v>
      </c>
      <c r="H734" s="1">
        <v>7392.5</v>
      </c>
      <c r="I734" s="2">
        <v>403069.71</v>
      </c>
      <c r="J734" s="3">
        <v>4.81585E-2</v>
      </c>
      <c r="K734" s="4">
        <v>8369647.9000000004</v>
      </c>
      <c r="L734" s="5">
        <v>325001</v>
      </c>
      <c r="M734" s="6">
        <v>25.752683529999999</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2109</v>
      </c>
      <c r="U734" t="s">
        <v>1147</v>
      </c>
    </row>
    <row r="735" spans="1:33" x14ac:dyDescent="0.25">
      <c r="A735" t="s">
        <v>2081</v>
      </c>
      <c r="B735" t="s">
        <v>2112</v>
      </c>
      <c r="C735" t="s">
        <v>2113</v>
      </c>
      <c r="D735" t="s">
        <v>2114</v>
      </c>
      <c r="E735" t="s">
        <v>2115</v>
      </c>
      <c r="F735" t="s">
        <v>2116</v>
      </c>
      <c r="G735" s="1">
        <v>8081</v>
      </c>
      <c r="H735" s="1">
        <v>3656.7</v>
      </c>
      <c r="I735" s="2">
        <v>322235.40999999997</v>
      </c>
      <c r="J735" s="3">
        <v>3.8500470000000002E-2</v>
      </c>
      <c r="K735" s="4">
        <v>8369647.9000000004</v>
      </c>
      <c r="L735" s="5">
        <v>325001</v>
      </c>
      <c r="M735" s="6">
        <v>25.752683529999999</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2114</v>
      </c>
      <c r="U735" t="s">
        <v>1147</v>
      </c>
    </row>
    <row r="736" spans="1:33" x14ac:dyDescent="0.25">
      <c r="A736" t="s">
        <v>2081</v>
      </c>
      <c r="B736" t="s">
        <v>2117</v>
      </c>
      <c r="C736" t="s">
        <v>2118</v>
      </c>
      <c r="D736" t="s">
        <v>2119</v>
      </c>
      <c r="E736" t="s">
        <v>2120</v>
      </c>
      <c r="F736" t="s">
        <v>2121</v>
      </c>
      <c r="G736" s="1">
        <v>184617</v>
      </c>
      <c r="H736" s="1">
        <v>283.5</v>
      </c>
      <c r="I736" s="2">
        <v>570746.96</v>
      </c>
      <c r="J736" s="3">
        <v>6.8192470000000005E-2</v>
      </c>
      <c r="K736" s="4">
        <v>8369647.9000000004</v>
      </c>
      <c r="L736" s="5">
        <v>325001</v>
      </c>
      <c r="M736" s="6">
        <v>25.752683529999999</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2119</v>
      </c>
      <c r="U736" t="s">
        <v>1147</v>
      </c>
    </row>
    <row r="737" spans="1:21" x14ac:dyDescent="0.25">
      <c r="A737" t="s">
        <v>2081</v>
      </c>
      <c r="B737" t="s">
        <v>2122</v>
      </c>
      <c r="C737" t="s">
        <v>2123</v>
      </c>
      <c r="D737" t="s">
        <v>2124</v>
      </c>
      <c r="E737" t="s">
        <v>2125</v>
      </c>
      <c r="F737" t="s">
        <v>2126</v>
      </c>
      <c r="G737" s="1">
        <v>10223</v>
      </c>
      <c r="H737" s="1">
        <v>1553.8</v>
      </c>
      <c r="I737" s="2">
        <v>173217.71</v>
      </c>
      <c r="J737" s="3">
        <v>2.0695939999999999E-2</v>
      </c>
      <c r="K737" s="4">
        <v>8369647.9000000004</v>
      </c>
      <c r="L737" s="5">
        <v>325001</v>
      </c>
      <c r="M737" s="6">
        <v>25.752683529999999</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2124</v>
      </c>
      <c r="U737" t="s">
        <v>1147</v>
      </c>
    </row>
    <row r="738" spans="1:21" x14ac:dyDescent="0.25">
      <c r="A738" t="s">
        <v>2081</v>
      </c>
      <c r="B738" t="s">
        <v>2127</v>
      </c>
      <c r="C738" t="s">
        <v>2128</v>
      </c>
      <c r="D738" t="s">
        <v>2129</v>
      </c>
      <c r="E738" t="s">
        <v>2130</v>
      </c>
      <c r="F738" t="s">
        <v>2131</v>
      </c>
      <c r="G738" s="1">
        <v>11126</v>
      </c>
      <c r="H738" s="1">
        <v>1316</v>
      </c>
      <c r="I738" s="2">
        <v>159666.49</v>
      </c>
      <c r="J738" s="3">
        <v>1.9076849999999999E-2</v>
      </c>
      <c r="K738" s="4">
        <v>8369647.9000000004</v>
      </c>
      <c r="L738" s="5">
        <v>325001</v>
      </c>
      <c r="M738" s="6">
        <v>25.752683529999999</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2129</v>
      </c>
      <c r="U738" t="s">
        <v>1147</v>
      </c>
    </row>
    <row r="739" spans="1:21" x14ac:dyDescent="0.25">
      <c r="A739" t="s">
        <v>2081</v>
      </c>
      <c r="B739" t="s">
        <v>2132</v>
      </c>
      <c r="C739" t="s">
        <v>2133</v>
      </c>
      <c r="D739" t="s">
        <v>2134</v>
      </c>
      <c r="E739" t="s">
        <v>2135</v>
      </c>
      <c r="F739" t="s">
        <v>2136</v>
      </c>
      <c r="G739" s="1">
        <v>6088</v>
      </c>
      <c r="H739" s="1">
        <v>2843.3</v>
      </c>
      <c r="I739" s="2">
        <v>188762.69</v>
      </c>
      <c r="J739" s="3">
        <v>2.2553239999999999E-2</v>
      </c>
      <c r="K739" s="4">
        <v>8369647.9000000004</v>
      </c>
      <c r="L739" s="5">
        <v>325001</v>
      </c>
      <c r="M739" s="6">
        <v>25.752683529999999</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2134</v>
      </c>
      <c r="U739" t="s">
        <v>1147</v>
      </c>
    </row>
    <row r="740" spans="1:21" x14ac:dyDescent="0.25">
      <c r="A740" t="s">
        <v>2081</v>
      </c>
      <c r="B740" t="s">
        <v>2137</v>
      </c>
      <c r="C740" t="s">
        <v>2138</v>
      </c>
      <c r="D740" t="s">
        <v>2139</v>
      </c>
      <c r="E740" t="s">
        <v>2140</v>
      </c>
      <c r="F740" t="s">
        <v>2141</v>
      </c>
      <c r="G740" s="1">
        <v>31000</v>
      </c>
      <c r="H740" s="1">
        <v>1349</v>
      </c>
      <c r="I740" s="2">
        <v>456029</v>
      </c>
      <c r="J740" s="3">
        <v>5.4486039999999999E-2</v>
      </c>
      <c r="K740" s="4">
        <v>8369647.9000000004</v>
      </c>
      <c r="L740" s="5">
        <v>325001</v>
      </c>
      <c r="M740" s="6">
        <v>25.752683529999999</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2139</v>
      </c>
      <c r="U740" t="s">
        <v>1147</v>
      </c>
    </row>
    <row r="741" spans="1:21" x14ac:dyDescent="0.25">
      <c r="A741" t="s">
        <v>2081</v>
      </c>
      <c r="B741" t="s">
        <v>2142</v>
      </c>
      <c r="C741" t="s">
        <v>2143</v>
      </c>
      <c r="D741" t="s">
        <v>2144</v>
      </c>
      <c r="E741" t="s">
        <v>2145</v>
      </c>
      <c r="F741" t="s">
        <v>2146</v>
      </c>
      <c r="G741" s="1">
        <v>32000</v>
      </c>
      <c r="H741" s="1">
        <v>653.6</v>
      </c>
      <c r="I741" s="2">
        <v>228076.67</v>
      </c>
      <c r="J741" s="3">
        <v>2.7250449999999999E-2</v>
      </c>
      <c r="K741" s="4">
        <v>8369647.9000000004</v>
      </c>
      <c r="L741" s="5">
        <v>325001</v>
      </c>
      <c r="M741" s="6">
        <v>25.752683529999999</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2144</v>
      </c>
      <c r="U741" t="s">
        <v>1147</v>
      </c>
    </row>
    <row r="742" spans="1:21" x14ac:dyDescent="0.25">
      <c r="A742" t="s">
        <v>2081</v>
      </c>
      <c r="B742" t="s">
        <v>2147</v>
      </c>
      <c r="C742" t="s">
        <v>2148</v>
      </c>
      <c r="D742" t="s">
        <v>2149</v>
      </c>
      <c r="E742" t="s">
        <v>2150</v>
      </c>
      <c r="F742" t="s">
        <v>2151</v>
      </c>
      <c r="G742" s="1">
        <v>23955</v>
      </c>
      <c r="H742" s="1">
        <v>1332.9</v>
      </c>
      <c r="I742" s="2">
        <v>348187</v>
      </c>
      <c r="J742" s="3">
        <v>4.1601150000000003E-2</v>
      </c>
      <c r="K742" s="4">
        <v>8369647.9000000004</v>
      </c>
      <c r="L742" s="5">
        <v>325001</v>
      </c>
      <c r="M742" s="6">
        <v>25.752683529999999</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2149</v>
      </c>
      <c r="U742" t="s">
        <v>1147</v>
      </c>
    </row>
    <row r="743" spans="1:21" x14ac:dyDescent="0.25">
      <c r="A743" t="s">
        <v>2081</v>
      </c>
      <c r="B743" t="s">
        <v>2152</v>
      </c>
      <c r="C743" t="s">
        <v>2153</v>
      </c>
      <c r="D743" t="s">
        <v>2154</v>
      </c>
      <c r="E743" t="s">
        <v>2155</v>
      </c>
      <c r="F743" t="s">
        <v>2156</v>
      </c>
      <c r="G743" s="1">
        <v>21908</v>
      </c>
      <c r="H743" s="1">
        <v>613.70000000000005</v>
      </c>
      <c r="I743" s="2">
        <v>146614.76</v>
      </c>
      <c r="J743" s="3">
        <v>1.7517430000000001E-2</v>
      </c>
      <c r="K743" s="4">
        <v>8369647.9000000004</v>
      </c>
      <c r="L743" s="5">
        <v>325001</v>
      </c>
      <c r="M743" s="6">
        <v>25.752683529999999</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2154</v>
      </c>
      <c r="U743" t="s">
        <v>1147</v>
      </c>
    </row>
    <row r="744" spans="1:21" x14ac:dyDescent="0.25">
      <c r="A744" t="s">
        <v>2081</v>
      </c>
      <c r="B744" t="s">
        <v>2157</v>
      </c>
      <c r="C744" t="s">
        <v>2158</v>
      </c>
      <c r="D744" t="s">
        <v>2159</v>
      </c>
      <c r="E744" t="s">
        <v>2160</v>
      </c>
      <c r="F744" t="s">
        <v>2161</v>
      </c>
      <c r="G744" s="1">
        <v>14919</v>
      </c>
      <c r="H744" s="1">
        <v>1884.6</v>
      </c>
      <c r="I744" s="2">
        <v>306603.93</v>
      </c>
      <c r="J744" s="3">
        <v>3.6632829999999998E-2</v>
      </c>
      <c r="K744" s="4">
        <v>8369647.9000000004</v>
      </c>
      <c r="L744" s="5">
        <v>325001</v>
      </c>
      <c r="M744" s="6">
        <v>25.752683529999999</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2159</v>
      </c>
      <c r="U744" t="s">
        <v>1147</v>
      </c>
    </row>
    <row r="745" spans="1:21" x14ac:dyDescent="0.25">
      <c r="A745" t="s">
        <v>2081</v>
      </c>
      <c r="B745" t="s">
        <v>2162</v>
      </c>
      <c r="C745" t="s">
        <v>2163</v>
      </c>
      <c r="D745" t="s">
        <v>2164</v>
      </c>
      <c r="E745" t="s">
        <v>2165</v>
      </c>
      <c r="F745" t="s">
        <v>2166</v>
      </c>
      <c r="G745" s="1">
        <v>95540</v>
      </c>
      <c r="H745" s="1">
        <v>421.6</v>
      </c>
      <c r="I745" s="2">
        <v>439242.86</v>
      </c>
      <c r="J745" s="3">
        <v>5.2480449999999998E-2</v>
      </c>
      <c r="K745" s="4">
        <v>8369647.9000000004</v>
      </c>
      <c r="L745" s="5">
        <v>325001</v>
      </c>
      <c r="M745" s="6">
        <v>25.752683529999999</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2164</v>
      </c>
      <c r="U745" t="s">
        <v>1147</v>
      </c>
    </row>
    <row r="746" spans="1:21" x14ac:dyDescent="0.25">
      <c r="A746" t="s">
        <v>2081</v>
      </c>
      <c r="B746" t="s">
        <v>2167</v>
      </c>
      <c r="C746" t="s">
        <v>2168</v>
      </c>
      <c r="D746" t="s">
        <v>2169</v>
      </c>
      <c r="E746" t="s">
        <v>2170</v>
      </c>
      <c r="F746" t="s">
        <v>2171</v>
      </c>
      <c r="G746" s="1">
        <v>156</v>
      </c>
      <c r="H746" s="1">
        <v>1373.4</v>
      </c>
      <c r="I746" s="2">
        <v>2336.36</v>
      </c>
      <c r="J746" s="3">
        <v>2.7914999999999998E-4</v>
      </c>
      <c r="K746" s="4">
        <v>8369647.9000000004</v>
      </c>
      <c r="L746" s="5">
        <v>325001</v>
      </c>
      <c r="M746" s="6">
        <v>25.752683529999999</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2169</v>
      </c>
      <c r="U746" t="s">
        <v>1147</v>
      </c>
    </row>
    <row r="747" spans="1:21" x14ac:dyDescent="0.25">
      <c r="A747" t="s">
        <v>2081</v>
      </c>
      <c r="B747" t="s">
        <v>2172</v>
      </c>
      <c r="C747" t="s">
        <v>2173</v>
      </c>
      <c r="D747" t="s">
        <v>2174</v>
      </c>
      <c r="E747" t="s">
        <v>2175</v>
      </c>
      <c r="F747" t="s">
        <v>2176</v>
      </c>
      <c r="G747" s="1">
        <v>33000</v>
      </c>
      <c r="H747" s="1">
        <v>747.95</v>
      </c>
      <c r="I747" s="2">
        <v>269156.78000000003</v>
      </c>
      <c r="J747" s="3">
        <v>3.215867E-2</v>
      </c>
      <c r="K747" s="4">
        <v>8369647.9000000004</v>
      </c>
      <c r="L747" s="5">
        <v>325001</v>
      </c>
      <c r="M747" s="6">
        <v>25.752683529999999</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2174</v>
      </c>
      <c r="U747" t="s">
        <v>1147</v>
      </c>
    </row>
    <row r="748" spans="1:21" x14ac:dyDescent="0.25">
      <c r="A748" t="s">
        <v>2081</v>
      </c>
      <c r="B748" t="s">
        <v>2177</v>
      </c>
      <c r="C748" t="s">
        <v>2178</v>
      </c>
      <c r="D748" t="s">
        <v>2179</v>
      </c>
      <c r="E748" t="s">
        <v>2180</v>
      </c>
      <c r="F748" t="s">
        <v>2181</v>
      </c>
      <c r="G748" s="1">
        <v>50898</v>
      </c>
      <c r="H748" s="1">
        <v>434.85</v>
      </c>
      <c r="I748" s="2">
        <v>241356.53</v>
      </c>
      <c r="J748" s="3">
        <v>2.8837120000000001E-2</v>
      </c>
      <c r="K748" s="4">
        <v>8369647.9000000004</v>
      </c>
      <c r="L748" s="5">
        <v>325001</v>
      </c>
      <c r="M748" s="6">
        <v>25.752683529999999</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2179</v>
      </c>
      <c r="U748" t="s">
        <v>1147</v>
      </c>
    </row>
    <row r="749" spans="1:21" x14ac:dyDescent="0.25">
      <c r="A749" t="s">
        <v>2081</v>
      </c>
      <c r="B749" t="s">
        <v>2182</v>
      </c>
      <c r="C749" t="s">
        <v>2183</v>
      </c>
      <c r="D749" t="s">
        <v>2184</v>
      </c>
      <c r="E749" t="s">
        <v>2185</v>
      </c>
      <c r="F749" t="s">
        <v>2186</v>
      </c>
      <c r="G749" s="1">
        <v>25135</v>
      </c>
      <c r="H749" s="1">
        <v>469.2</v>
      </c>
      <c r="I749" s="2">
        <v>128604.36</v>
      </c>
      <c r="J749" s="3">
        <v>1.536556E-2</v>
      </c>
      <c r="K749" s="4">
        <v>8369647.9000000004</v>
      </c>
      <c r="L749" s="5">
        <v>325001</v>
      </c>
      <c r="M749" s="6">
        <v>25.752683529999999</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2184</v>
      </c>
      <c r="U749" t="s">
        <v>1147</v>
      </c>
    </row>
    <row r="750" spans="1:21" x14ac:dyDescent="0.25">
      <c r="A750" t="s">
        <v>2081</v>
      </c>
      <c r="B750" t="s">
        <v>2187</v>
      </c>
      <c r="C750" t="s">
        <v>2188</v>
      </c>
      <c r="D750" t="s">
        <v>2189</v>
      </c>
      <c r="E750" t="s">
        <v>2190</v>
      </c>
      <c r="F750" t="s">
        <v>2191</v>
      </c>
      <c r="G750" s="1">
        <v>11201</v>
      </c>
      <c r="H750" s="1">
        <v>4079.2</v>
      </c>
      <c r="I750" s="2">
        <v>498253.8</v>
      </c>
      <c r="J750" s="3">
        <v>5.9531029999999999E-2</v>
      </c>
      <c r="K750" s="4">
        <v>8369647.9000000004</v>
      </c>
      <c r="L750" s="5">
        <v>325001</v>
      </c>
      <c r="M750" s="6">
        <v>25.752683529999999</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2189</v>
      </c>
      <c r="U750" t="s">
        <v>1147</v>
      </c>
    </row>
    <row r="751" spans="1:21" x14ac:dyDescent="0.25">
      <c r="A751" t="s">
        <v>2081</v>
      </c>
      <c r="B751" t="s">
        <v>2192</v>
      </c>
      <c r="C751" t="s">
        <v>2193</v>
      </c>
      <c r="D751" t="s">
        <v>2194</v>
      </c>
      <c r="E751" t="s">
        <v>2195</v>
      </c>
      <c r="F751" t="s">
        <v>2196</v>
      </c>
      <c r="G751" s="1">
        <v>50898</v>
      </c>
      <c r="H751" s="1">
        <v>339.25</v>
      </c>
      <c r="I751" s="2">
        <v>188295.27</v>
      </c>
      <c r="J751" s="3">
        <v>2.2497389999999999E-2</v>
      </c>
      <c r="K751" s="4">
        <v>8369647.9000000004</v>
      </c>
      <c r="L751" s="5">
        <v>325001</v>
      </c>
      <c r="M751" s="6">
        <v>25.752683529999999</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2194</v>
      </c>
      <c r="U751" t="s">
        <v>1147</v>
      </c>
    </row>
    <row r="752" spans="1:21" x14ac:dyDescent="0.25">
      <c r="A752" t="s">
        <v>2081</v>
      </c>
      <c r="B752" t="s">
        <v>2197</v>
      </c>
      <c r="C752" t="s">
        <v>2198</v>
      </c>
      <c r="D752" t="s">
        <v>2199</v>
      </c>
      <c r="E752" t="s">
        <v>2200</v>
      </c>
      <c r="F752" t="s">
        <v>2201</v>
      </c>
      <c r="G752" s="1">
        <v>17036</v>
      </c>
      <c r="H752" s="1">
        <v>775.1</v>
      </c>
      <c r="I752" s="2">
        <v>143993.93</v>
      </c>
      <c r="J752" s="3">
        <v>1.7204299999999999E-2</v>
      </c>
      <c r="K752" s="4">
        <v>8369647.9000000004</v>
      </c>
      <c r="L752" s="5">
        <v>325001</v>
      </c>
      <c r="M752" s="6">
        <v>25.752683529999999</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2199</v>
      </c>
      <c r="U752" t="s">
        <v>1147</v>
      </c>
    </row>
    <row r="753" spans="1:33" x14ac:dyDescent="0.25">
      <c r="A753" t="s">
        <v>2081</v>
      </c>
      <c r="B753" t="s">
        <v>2202</v>
      </c>
      <c r="C753" t="s">
        <v>2203</v>
      </c>
      <c r="D753" t="s">
        <v>2204</v>
      </c>
      <c r="E753" t="s">
        <v>2205</v>
      </c>
      <c r="F753" t="s">
        <v>2206</v>
      </c>
      <c r="G753" s="1">
        <v>28295</v>
      </c>
      <c r="H753" s="1">
        <v>1128.4000000000001</v>
      </c>
      <c r="I753" s="2">
        <v>348170.2</v>
      </c>
      <c r="J753" s="3">
        <v>4.1599150000000001E-2</v>
      </c>
      <c r="K753" s="4">
        <v>8369647.9000000004</v>
      </c>
      <c r="L753" s="5">
        <v>325001</v>
      </c>
      <c r="M753" s="6">
        <v>25.752683529999999</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2204</v>
      </c>
      <c r="U753" t="s">
        <v>1147</v>
      </c>
    </row>
    <row r="754" spans="1:33" x14ac:dyDescent="0.25">
      <c r="A754" t="s">
        <v>2081</v>
      </c>
      <c r="B754" t="s">
        <v>99</v>
      </c>
      <c r="C754" t="s">
        <v>99</v>
      </c>
      <c r="G754" s="1">
        <v>1180231.99</v>
      </c>
      <c r="H754" s="1">
        <v>1</v>
      </c>
      <c r="I754" s="2">
        <v>1180231.99</v>
      </c>
      <c r="J754" s="3">
        <v>0.14101333999999999</v>
      </c>
      <c r="K754" s="4">
        <v>8369647.9000000004</v>
      </c>
      <c r="L754" s="5">
        <v>325001</v>
      </c>
      <c r="M754" s="6">
        <v>25.752683529999999</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99</v>
      </c>
      <c r="U754" t="s">
        <v>99</v>
      </c>
    </row>
    <row r="755" spans="1:33" x14ac:dyDescent="0.25">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row>
    <row r="756" spans="1:33" x14ac:dyDescent="0.25">
      <c r="A756" t="s">
        <v>2207</v>
      </c>
      <c r="B756" t="s">
        <v>2208</v>
      </c>
      <c r="C756" t="s">
        <v>2208</v>
      </c>
      <c r="D756" t="s">
        <v>2209</v>
      </c>
      <c r="E756" t="s">
        <v>2210</v>
      </c>
      <c r="F756" t="s">
        <v>2211</v>
      </c>
      <c r="G756" s="1">
        <v>10000</v>
      </c>
      <c r="H756" s="1">
        <v>50.29</v>
      </c>
      <c r="I756" s="2">
        <v>502900</v>
      </c>
      <c r="J756" s="3">
        <v>2.8719540000000002E-2</v>
      </c>
      <c r="K756" s="4">
        <v>17510727.399999999</v>
      </c>
      <c r="L756" s="5">
        <v>675001</v>
      </c>
      <c r="M756" s="6">
        <v>25.94177994</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2211</v>
      </c>
      <c r="U756" t="s">
        <v>1101</v>
      </c>
      <c r="AG756">
        <v>-6.496E-3</v>
      </c>
    </row>
    <row r="757" spans="1:33" x14ac:dyDescent="0.25">
      <c r="A757" t="s">
        <v>2207</v>
      </c>
      <c r="B757" t="s">
        <v>2212</v>
      </c>
      <c r="C757" t="s">
        <v>2212</v>
      </c>
      <c r="D757" t="s">
        <v>2213</v>
      </c>
      <c r="E757" t="s">
        <v>2214</v>
      </c>
      <c r="F757" t="s">
        <v>2215</v>
      </c>
      <c r="G757" s="1">
        <v>325000</v>
      </c>
      <c r="H757" s="1">
        <v>98.749038889999994</v>
      </c>
      <c r="I757" s="2">
        <v>320934.38</v>
      </c>
      <c r="J757" s="3">
        <v>1.832787E-2</v>
      </c>
      <c r="K757" s="4">
        <v>17510727.399999999</v>
      </c>
      <c r="L757" s="5">
        <v>675001</v>
      </c>
      <c r="M757" s="6">
        <v>25.94177994</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3.6957204339969696</v>
      </c>
      <c r="S757" s="7">
        <f t="shared" si="11"/>
        <v>6.7734683670640033E-2</v>
      </c>
      <c r="T757" t="s">
        <v>2215</v>
      </c>
      <c r="U757" t="s">
        <v>1190</v>
      </c>
      <c r="AG757">
        <v>-6.496E-3</v>
      </c>
    </row>
    <row r="758" spans="1:33" x14ac:dyDescent="0.25">
      <c r="A758" t="s">
        <v>2207</v>
      </c>
      <c r="B758" t="s">
        <v>2216</v>
      </c>
      <c r="C758" t="s">
        <v>2216</v>
      </c>
      <c r="D758" t="s">
        <v>2217</v>
      </c>
      <c r="E758" t="s">
        <v>2218</v>
      </c>
      <c r="F758" t="s">
        <v>2219</v>
      </c>
      <c r="G758" s="1">
        <v>500000</v>
      </c>
      <c r="H758" s="1">
        <v>101.74137777999999</v>
      </c>
      <c r="I758" s="2">
        <v>508706.89</v>
      </c>
      <c r="J758" s="3">
        <v>2.9051159999999999E-2</v>
      </c>
      <c r="K758" s="4">
        <v>17510727.399999999</v>
      </c>
      <c r="L758" s="5">
        <v>675001</v>
      </c>
      <c r="M758" s="6">
        <v>25.94177994</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3.3795878108376058</v>
      </c>
      <c r="S758" s="7">
        <f t="shared" si="11"/>
        <v>9.8180946226693017E-2</v>
      </c>
      <c r="T758" t="s">
        <v>2219</v>
      </c>
      <c r="U758" t="s">
        <v>1190</v>
      </c>
      <c r="AG758">
        <v>-6.496E-3</v>
      </c>
    </row>
    <row r="759" spans="1:33" x14ac:dyDescent="0.25">
      <c r="A759" t="s">
        <v>2207</v>
      </c>
      <c r="B759" t="s">
        <v>2220</v>
      </c>
      <c r="C759" t="s">
        <v>2220</v>
      </c>
      <c r="D759" t="s">
        <v>2221</v>
      </c>
      <c r="E759" t="s">
        <v>2222</v>
      </c>
      <c r="F759" t="s">
        <v>2223</v>
      </c>
      <c r="G759" s="1">
        <v>825000</v>
      </c>
      <c r="H759" s="1">
        <v>105.77030000000001</v>
      </c>
      <c r="I759" s="2">
        <v>872604.98</v>
      </c>
      <c r="J759" s="3">
        <v>4.9832590000000003E-2</v>
      </c>
      <c r="K759" s="4">
        <v>17510727.399999999</v>
      </c>
      <c r="L759" s="5">
        <v>675001</v>
      </c>
      <c r="M759" s="6">
        <v>25.94177994</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6.3081123864284327</v>
      </c>
      <c r="S759" s="7">
        <f t="shared" si="11"/>
        <v>0.31434957822680965</v>
      </c>
      <c r="T759" t="s">
        <v>2223</v>
      </c>
      <c r="U759" t="s">
        <v>1190</v>
      </c>
      <c r="AG759">
        <v>-6.496E-3</v>
      </c>
    </row>
    <row r="760" spans="1:33" x14ac:dyDescent="0.25">
      <c r="A760" t="s">
        <v>2207</v>
      </c>
      <c r="B760" t="s">
        <v>2224</v>
      </c>
      <c r="C760" t="s">
        <v>2224</v>
      </c>
      <c r="D760" t="s">
        <v>2225</v>
      </c>
      <c r="E760" t="s">
        <v>2226</v>
      </c>
      <c r="F760" t="s">
        <v>2227</v>
      </c>
      <c r="G760" s="1">
        <v>534000</v>
      </c>
      <c r="H760" s="1">
        <v>101.27749444</v>
      </c>
      <c r="I760" s="2">
        <v>540821.81999999995</v>
      </c>
      <c r="J760" s="3">
        <v>3.088517E-2</v>
      </c>
      <c r="K760" s="4">
        <v>17510727.399999999</v>
      </c>
      <c r="L760" s="5">
        <v>675001</v>
      </c>
      <c r="M760" s="6">
        <v>25.94177994</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5.5162983969194901</v>
      </c>
      <c r="S760" s="7">
        <f t="shared" si="11"/>
        <v>0.17037181375958593</v>
      </c>
      <c r="T760" t="s">
        <v>2227</v>
      </c>
      <c r="U760" t="s">
        <v>1190</v>
      </c>
      <c r="AG760">
        <v>-6.496E-3</v>
      </c>
    </row>
    <row r="761" spans="1:33" x14ac:dyDescent="0.25">
      <c r="A761" t="s">
        <v>2207</v>
      </c>
      <c r="B761" t="s">
        <v>2228</v>
      </c>
      <c r="C761" t="s">
        <v>2228</v>
      </c>
      <c r="D761" t="s">
        <v>2229</v>
      </c>
      <c r="E761" t="s">
        <v>2230</v>
      </c>
      <c r="F761" t="s">
        <v>2231</v>
      </c>
      <c r="G761" s="1">
        <v>800000</v>
      </c>
      <c r="H761" s="1">
        <v>108.01933332999999</v>
      </c>
      <c r="I761" s="2">
        <v>864154.67</v>
      </c>
      <c r="J761" s="3">
        <v>4.9350020000000001E-2</v>
      </c>
      <c r="K761" s="4">
        <v>17510727.399999999</v>
      </c>
      <c r="L761" s="5">
        <v>675001</v>
      </c>
      <c r="M761" s="6">
        <v>25.94177994</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4.1998204042039129</v>
      </c>
      <c r="S761" s="7">
        <f t="shared" si="11"/>
        <v>0.2072612209438712</v>
      </c>
      <c r="T761" t="s">
        <v>2231</v>
      </c>
      <c r="U761" t="s">
        <v>1190</v>
      </c>
      <c r="AG761">
        <v>-6.496E-3</v>
      </c>
    </row>
    <row r="762" spans="1:33" x14ac:dyDescent="0.25">
      <c r="A762" t="s">
        <v>2207</v>
      </c>
      <c r="B762" t="s">
        <v>2232</v>
      </c>
      <c r="C762" t="s">
        <v>2232</v>
      </c>
      <c r="D762" t="s">
        <v>2233</v>
      </c>
      <c r="E762" t="s">
        <v>2234</v>
      </c>
      <c r="F762" t="s">
        <v>2235</v>
      </c>
      <c r="G762" s="1">
        <v>150000</v>
      </c>
      <c r="H762" s="1">
        <v>104.41244167000001</v>
      </c>
      <c r="I762" s="2">
        <v>156618.66</v>
      </c>
      <c r="J762" s="3">
        <v>8.9441499999999997E-3</v>
      </c>
      <c r="K762" s="4">
        <v>17510727.399999999</v>
      </c>
      <c r="L762" s="5">
        <v>675001</v>
      </c>
      <c r="M762" s="6">
        <v>25.94177994</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1.2765979832032182</v>
      </c>
      <c r="S762" s="7">
        <f t="shared" si="11"/>
        <v>1.1418083851467063E-2</v>
      </c>
      <c r="T762" t="s">
        <v>2235</v>
      </c>
      <c r="U762" t="s">
        <v>1190</v>
      </c>
      <c r="AG762">
        <v>-6.496E-3</v>
      </c>
    </row>
    <row r="763" spans="1:33" x14ac:dyDescent="0.25">
      <c r="A763" t="s">
        <v>2207</v>
      </c>
      <c r="B763" t="s">
        <v>2236</v>
      </c>
      <c r="C763" t="s">
        <v>2236</v>
      </c>
      <c r="D763" t="s">
        <v>2237</v>
      </c>
      <c r="E763" t="s">
        <v>2238</v>
      </c>
      <c r="F763" t="s">
        <v>2239</v>
      </c>
      <c r="G763" s="1">
        <v>675000</v>
      </c>
      <c r="H763" s="1">
        <v>103.20429444</v>
      </c>
      <c r="I763" s="2">
        <v>696628.99</v>
      </c>
      <c r="J763" s="3">
        <v>3.9782980000000003E-2</v>
      </c>
      <c r="K763" s="4">
        <v>17510727.399999999</v>
      </c>
      <c r="L763" s="5">
        <v>675001</v>
      </c>
      <c r="M763" s="6">
        <v>25.94177994</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4.5755109320888829</v>
      </c>
      <c r="S763" s="7">
        <f t="shared" si="11"/>
        <v>0.18202745990107341</v>
      </c>
      <c r="T763" t="s">
        <v>2239</v>
      </c>
      <c r="U763" t="s">
        <v>1190</v>
      </c>
      <c r="AG763">
        <v>-6.496E-3</v>
      </c>
    </row>
    <row r="764" spans="1:33" x14ac:dyDescent="0.25">
      <c r="A764" t="s">
        <v>2207</v>
      </c>
      <c r="B764" t="s">
        <v>2240</v>
      </c>
      <c r="C764" t="s">
        <v>2240</v>
      </c>
      <c r="D764" t="s">
        <v>2241</v>
      </c>
      <c r="E764" t="s">
        <v>2242</v>
      </c>
      <c r="F764" t="s">
        <v>2243</v>
      </c>
      <c r="G764" s="1">
        <v>600000</v>
      </c>
      <c r="H764" s="1">
        <v>114.27267778</v>
      </c>
      <c r="I764" s="2">
        <v>685636.07</v>
      </c>
      <c r="J764" s="3">
        <v>3.9155200000000001E-2</v>
      </c>
      <c r="K764" s="4">
        <v>17510727.399999999</v>
      </c>
      <c r="L764" s="5">
        <v>675001</v>
      </c>
      <c r="M764" s="6">
        <v>25.94177994</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5.833111350877406</v>
      </c>
      <c r="S764" s="7">
        <f t="shared" si="11"/>
        <v>0.22839664156587502</v>
      </c>
      <c r="T764" t="s">
        <v>2243</v>
      </c>
      <c r="U764" t="s">
        <v>1190</v>
      </c>
      <c r="AG764">
        <v>-6.496E-3</v>
      </c>
    </row>
    <row r="765" spans="1:33" x14ac:dyDescent="0.25">
      <c r="A765" t="s">
        <v>2207</v>
      </c>
      <c r="B765" t="s">
        <v>2244</v>
      </c>
      <c r="C765" t="s">
        <v>2244</v>
      </c>
      <c r="D765" t="s">
        <v>2245</v>
      </c>
      <c r="E765" t="s">
        <v>2246</v>
      </c>
      <c r="F765" t="s">
        <v>2247</v>
      </c>
      <c r="G765" s="1">
        <v>250000</v>
      </c>
      <c r="H765" s="1">
        <v>103.23824999999999</v>
      </c>
      <c r="I765" s="2">
        <v>258095.63</v>
      </c>
      <c r="J765" s="3">
        <v>1.473929E-2</v>
      </c>
      <c r="K765" s="4">
        <v>17510727.399999999</v>
      </c>
      <c r="L765" s="5">
        <v>675001</v>
      </c>
      <c r="M765" s="6">
        <v>25.94177994</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7.0318499400036503</v>
      </c>
      <c r="S765" s="7">
        <f t="shared" si="11"/>
        <v>0.10364447550219641</v>
      </c>
      <c r="T765" t="s">
        <v>2247</v>
      </c>
      <c r="U765" t="s">
        <v>1190</v>
      </c>
      <c r="AG765">
        <v>-6.496E-3</v>
      </c>
    </row>
    <row r="766" spans="1:33" x14ac:dyDescent="0.25">
      <c r="A766" t="s">
        <v>2207</v>
      </c>
      <c r="B766" t="s">
        <v>2248</v>
      </c>
      <c r="C766" t="s">
        <v>2248</v>
      </c>
      <c r="D766" t="s">
        <v>2249</v>
      </c>
      <c r="E766" t="s">
        <v>2250</v>
      </c>
      <c r="F766" t="s">
        <v>2251</v>
      </c>
      <c r="G766" s="1">
        <v>725000</v>
      </c>
      <c r="H766" s="1">
        <v>104.47574167000001</v>
      </c>
      <c r="I766" s="2">
        <v>757449.13</v>
      </c>
      <c r="J766" s="3">
        <v>4.3256290000000003E-2</v>
      </c>
      <c r="K766" s="4">
        <v>17510727.399999999</v>
      </c>
      <c r="L766" s="5">
        <v>675001</v>
      </c>
      <c r="M766" s="6">
        <v>25.94177994</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f>IF(OR($A766="TUA",$A766="TYA"),"",IF(ISNUMBER(_xll.BDP($C766,"DUR_ADJ_OAS_MID")),_xll.BDP($C766,"DUR_ADJ_OAS_MID"),IF(ISNUMBER(_xll.BDP($E766&amp;" ISIN","DUR_ADJ_OAS_MID")),_xll.BDP($E766&amp;" ISIN","DUR_ADJ_OAS_MID")," ")))</f>
        <v>3.6252412226792687</v>
      </c>
      <c r="S766" s="7">
        <f t="shared" si="11"/>
        <v>0.15681448564816902</v>
      </c>
      <c r="T766" t="s">
        <v>2251</v>
      </c>
      <c r="U766" t="s">
        <v>1190</v>
      </c>
      <c r="AG766">
        <v>-6.496E-3</v>
      </c>
    </row>
    <row r="767" spans="1:33" x14ac:dyDescent="0.25">
      <c r="A767" t="s">
        <v>2207</v>
      </c>
      <c r="B767" t="s">
        <v>2252</v>
      </c>
      <c r="C767" t="s">
        <v>2252</v>
      </c>
      <c r="D767" t="s">
        <v>2253</v>
      </c>
      <c r="E767" t="s">
        <v>2254</v>
      </c>
      <c r="F767" t="s">
        <v>2255</v>
      </c>
      <c r="G767" s="1">
        <v>275000</v>
      </c>
      <c r="H767" s="1">
        <v>101.44663933</v>
      </c>
      <c r="I767" s="2">
        <v>278978.26</v>
      </c>
      <c r="J767" s="3">
        <v>1.5931850000000001E-2</v>
      </c>
      <c r="K767" s="4">
        <v>17510727.399999999</v>
      </c>
      <c r="L767" s="5">
        <v>675001</v>
      </c>
      <c r="M767" s="6">
        <v>25.94177994</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f>IF(OR($A767="TUA",$A767="TYA"),"",IF(ISNUMBER(_xll.BDP($C767,"DUR_ADJ_OAS_MID")),_xll.BDP($C767,"DUR_ADJ_OAS_MID"),IF(ISNUMBER(_xll.BDP($E767&amp;" ISIN","DUR_ADJ_OAS_MID")),_xll.BDP($E767&amp;" ISIN","DUR_ADJ_OAS_MID")," ")))</f>
        <v>7.5180559252956707</v>
      </c>
      <c r="S767" s="7">
        <f t="shared" si="11"/>
        <v>0.11977653929342184</v>
      </c>
      <c r="T767" t="s">
        <v>2255</v>
      </c>
      <c r="U767" t="s">
        <v>1190</v>
      </c>
      <c r="AG767">
        <v>-6.496E-3</v>
      </c>
    </row>
    <row r="768" spans="1:33" x14ac:dyDescent="0.25">
      <c r="A768" t="s">
        <v>2207</v>
      </c>
      <c r="B768" t="s">
        <v>2256</v>
      </c>
      <c r="C768" t="s">
        <v>2256</v>
      </c>
      <c r="D768" t="s">
        <v>2257</v>
      </c>
      <c r="E768" t="s">
        <v>2258</v>
      </c>
      <c r="F768" t="s">
        <v>2259</v>
      </c>
      <c r="G768" s="1">
        <v>400000</v>
      </c>
      <c r="H768" s="1">
        <v>105.601975</v>
      </c>
      <c r="I768" s="2">
        <v>422407.9</v>
      </c>
      <c r="J768" s="3">
        <v>2.4122810000000001E-2</v>
      </c>
      <c r="K768" s="4">
        <v>17510727.399999999</v>
      </c>
      <c r="L768" s="5">
        <v>675001</v>
      </c>
      <c r="M768" s="6">
        <v>25.94177994</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f>IF(OR($A768="TUA",$A768="TYA"),"",IF(ISNUMBER(_xll.BDP($C768,"DUR_ADJ_OAS_MID")),_xll.BDP($C768,"DUR_ADJ_OAS_MID"),IF(ISNUMBER(_xll.BDP($E768&amp;" ISIN","DUR_ADJ_OAS_MID")),_xll.BDP($E768&amp;" ISIN","DUR_ADJ_OAS_MID")," ")))</f>
        <v>3.2027711147064895</v>
      </c>
      <c r="S768" s="7">
        <f t="shared" si="11"/>
        <v>7.7259839073552855E-2</v>
      </c>
      <c r="T768" t="s">
        <v>2259</v>
      </c>
      <c r="U768" t="s">
        <v>1190</v>
      </c>
      <c r="AG768">
        <v>-6.496E-3</v>
      </c>
    </row>
    <row r="769" spans="1:33" x14ac:dyDescent="0.25">
      <c r="A769" t="s">
        <v>2207</v>
      </c>
      <c r="B769" t="s">
        <v>2260</v>
      </c>
      <c r="C769" t="s">
        <v>2260</v>
      </c>
      <c r="D769" t="s">
        <v>2261</v>
      </c>
      <c r="E769" t="s">
        <v>2262</v>
      </c>
      <c r="F769" t="s">
        <v>2263</v>
      </c>
      <c r="G769" s="1">
        <v>450000</v>
      </c>
      <c r="H769" s="1">
        <v>104.40133333</v>
      </c>
      <c r="I769" s="2">
        <v>469806</v>
      </c>
      <c r="J769" s="3">
        <v>2.682961E-2</v>
      </c>
      <c r="K769" s="4">
        <v>17510727.399999999</v>
      </c>
      <c r="L769" s="5">
        <v>675001</v>
      </c>
      <c r="M769" s="6">
        <v>25.94177994</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f>IF(OR($A769="TUA",$A769="TYA"),"",IF(ISNUMBER(_xll.BDP($C769,"DUR_ADJ_OAS_MID")),_xll.BDP($C769,"DUR_ADJ_OAS_MID"),IF(ISNUMBER(_xll.BDP($E769&amp;" ISIN","DUR_ADJ_OAS_MID")),_xll.BDP($E769&amp;" ISIN","DUR_ADJ_OAS_MID")," ")))</f>
        <v>1.2634856402990053</v>
      </c>
      <c r="S769" s="7">
        <f t="shared" si="11"/>
        <v>3.3898826969822597E-2</v>
      </c>
      <c r="T769" t="s">
        <v>2263</v>
      </c>
      <c r="U769" t="s">
        <v>1190</v>
      </c>
      <c r="AG769">
        <v>-6.496E-3</v>
      </c>
    </row>
    <row r="770" spans="1:33" x14ac:dyDescent="0.25">
      <c r="A770" t="s">
        <v>2207</v>
      </c>
      <c r="B770" t="s">
        <v>2264</v>
      </c>
      <c r="C770" t="s">
        <v>2264</v>
      </c>
      <c r="D770" t="s">
        <v>2265</v>
      </c>
      <c r="E770" t="s">
        <v>2266</v>
      </c>
      <c r="F770" t="s">
        <v>2267</v>
      </c>
      <c r="G770" s="1">
        <v>750000</v>
      </c>
      <c r="H770" s="1">
        <v>113.53931589</v>
      </c>
      <c r="I770" s="2">
        <v>851544.87</v>
      </c>
      <c r="J770" s="3">
        <v>4.8629899999999997E-2</v>
      </c>
      <c r="K770" s="4">
        <v>17510727.399999999</v>
      </c>
      <c r="L770" s="5">
        <v>675001</v>
      </c>
      <c r="M770" s="6">
        <v>25.94177994</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f>IF(OR($A770="TUA",$A770="TYA"),"",IF(ISNUMBER(_xll.BDP($C770,"DUR_ADJ_OAS_MID")),_xll.BDP($C770,"DUR_ADJ_OAS_MID"),IF(ISNUMBER(_xll.BDP($E770&amp;" ISIN","DUR_ADJ_OAS_MID")),_xll.BDP($E770&amp;" ISIN","DUR_ADJ_OAS_MID")," ")))</f>
        <v>8.4562329479320191</v>
      </c>
      <c r="S770" s="7">
        <f t="shared" si="11"/>
        <v>0.41122576263463928</v>
      </c>
      <c r="T770" t="s">
        <v>2267</v>
      </c>
      <c r="U770" t="s">
        <v>1190</v>
      </c>
      <c r="AG770">
        <v>-6.496E-3</v>
      </c>
    </row>
    <row r="771" spans="1:33" x14ac:dyDescent="0.25">
      <c r="A771" t="s">
        <v>2207</v>
      </c>
      <c r="B771" t="s">
        <v>2268</v>
      </c>
      <c r="C771" t="s">
        <v>2268</v>
      </c>
      <c r="D771" t="s">
        <v>2269</v>
      </c>
      <c r="E771" t="s">
        <v>2270</v>
      </c>
      <c r="F771" t="s">
        <v>2271</v>
      </c>
      <c r="G771" s="1">
        <v>500000</v>
      </c>
      <c r="H771" s="1">
        <v>101.71061944</v>
      </c>
      <c r="I771" s="2">
        <v>508553.1</v>
      </c>
      <c r="J771" s="3">
        <v>2.9042370000000001E-2</v>
      </c>
      <c r="K771" s="4">
        <v>17510727.399999999</v>
      </c>
      <c r="L771" s="5">
        <v>675001</v>
      </c>
      <c r="M771" s="6">
        <v>25.94177994</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f>IF(OR($A771="TUA",$A771="TYA"),"",IF(ISNUMBER(_xll.BDP($C771,"DUR_ADJ_OAS_MID")),_xll.BDP($C771,"DUR_ADJ_OAS_MID"),IF(ISNUMBER(_xll.BDP($E771&amp;" ISIN","DUR_ADJ_OAS_MID")),_xll.BDP($E771&amp;" ISIN","DUR_ADJ_OAS_MID")," ")))</f>
        <v>1.9392417743278454</v>
      </c>
      <c r="S771" s="7">
        <f t="shared" ref="S771:S834" si="12">IF(ISNUMBER(N771),Q771*N771,IF(ISNUMBER(R771),J771*R771," "))</f>
        <v>5.6320177129485789E-2</v>
      </c>
      <c r="T771" t="s">
        <v>2271</v>
      </c>
      <c r="U771" t="s">
        <v>1190</v>
      </c>
      <c r="AG771">
        <v>-6.496E-3</v>
      </c>
    </row>
    <row r="772" spans="1:33" x14ac:dyDescent="0.25">
      <c r="A772" t="s">
        <v>2207</v>
      </c>
      <c r="B772" t="s">
        <v>2272</v>
      </c>
      <c r="C772" t="s">
        <v>2272</v>
      </c>
      <c r="D772" t="s">
        <v>2273</v>
      </c>
      <c r="E772" t="s">
        <v>2274</v>
      </c>
      <c r="F772" t="s">
        <v>2275</v>
      </c>
      <c r="G772" s="1">
        <v>150000</v>
      </c>
      <c r="H772" s="1">
        <v>102.58463333</v>
      </c>
      <c r="I772" s="2">
        <v>153876.95000000001</v>
      </c>
      <c r="J772" s="3">
        <v>8.7875799999999997E-3</v>
      </c>
      <c r="K772" s="4">
        <v>17510727.399999999</v>
      </c>
      <c r="L772" s="5">
        <v>675001</v>
      </c>
      <c r="M772" s="6">
        <v>25.94177994</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f>IF(OR($A772="TUA",$A772="TYA"),"",IF(ISNUMBER(_xll.BDP($C772,"DUR_ADJ_OAS_MID")),_xll.BDP($C772,"DUR_ADJ_OAS_MID"),IF(ISNUMBER(_xll.BDP($E772&amp;" ISIN","DUR_ADJ_OAS_MID")),_xll.BDP($E772&amp;" ISIN","DUR_ADJ_OAS_MID")," ")))</f>
        <v>6.5545626503636889</v>
      </c>
      <c r="S772" s="7">
        <f t="shared" si="12"/>
        <v>5.759874365508294E-2</v>
      </c>
      <c r="T772" t="s">
        <v>2275</v>
      </c>
      <c r="U772" t="s">
        <v>1190</v>
      </c>
      <c r="AG772">
        <v>-6.496E-3</v>
      </c>
    </row>
    <row r="773" spans="1:33" x14ac:dyDescent="0.25">
      <c r="A773" t="s">
        <v>2207</v>
      </c>
      <c r="B773" t="s">
        <v>2276</v>
      </c>
      <c r="C773" t="s">
        <v>2276</v>
      </c>
      <c r="D773" t="s">
        <v>2277</v>
      </c>
      <c r="E773" t="s">
        <v>2278</v>
      </c>
      <c r="F773" t="s">
        <v>2279</v>
      </c>
      <c r="G773" s="1">
        <v>400000</v>
      </c>
      <c r="H773" s="1">
        <v>106.031115</v>
      </c>
      <c r="I773" s="2">
        <v>424124.46</v>
      </c>
      <c r="J773" s="3">
        <v>2.422084E-2</v>
      </c>
      <c r="K773" s="4">
        <v>17510727.399999999</v>
      </c>
      <c r="L773" s="5">
        <v>675001</v>
      </c>
      <c r="M773" s="6">
        <v>25.94177994</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9.6840717388117703</v>
      </c>
      <c r="S773" s="7">
        <f t="shared" si="12"/>
        <v>0.23455635213428169</v>
      </c>
      <c r="T773" t="s">
        <v>2279</v>
      </c>
      <c r="U773" t="s">
        <v>1190</v>
      </c>
      <c r="AG773">
        <v>-6.496E-3</v>
      </c>
    </row>
    <row r="774" spans="1:33" x14ac:dyDescent="0.25">
      <c r="A774" t="s">
        <v>2207</v>
      </c>
      <c r="B774" t="s">
        <v>2280</v>
      </c>
      <c r="C774" t="s">
        <v>2280</v>
      </c>
      <c r="D774" t="s">
        <v>2281</v>
      </c>
      <c r="E774" t="s">
        <v>2282</v>
      </c>
      <c r="F774" t="s">
        <v>2283</v>
      </c>
      <c r="G774" s="1">
        <v>1025000</v>
      </c>
      <c r="H774" s="1">
        <v>101.85311267</v>
      </c>
      <c r="I774" s="2">
        <v>1043994.4</v>
      </c>
      <c r="J774" s="3">
        <v>5.9620279999999998E-2</v>
      </c>
      <c r="K774" s="4">
        <v>17510727.399999999</v>
      </c>
      <c r="L774" s="5">
        <v>675001</v>
      </c>
      <c r="M774" s="6">
        <v>25.94177994</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7.1710030760688478E-2</v>
      </c>
      <c r="S774" s="7">
        <f t="shared" si="12"/>
        <v>4.2753721127608601E-3</v>
      </c>
      <c r="T774" t="s">
        <v>2283</v>
      </c>
      <c r="U774" t="s">
        <v>1190</v>
      </c>
      <c r="AG774">
        <v>-6.496E-3</v>
      </c>
    </row>
    <row r="775" spans="1:33" x14ac:dyDescent="0.25">
      <c r="A775" t="s">
        <v>2207</v>
      </c>
      <c r="B775" t="s">
        <v>2284</v>
      </c>
      <c r="C775" t="s">
        <v>2284</v>
      </c>
      <c r="D775" t="s">
        <v>2285</v>
      </c>
      <c r="E775" t="s">
        <v>2286</v>
      </c>
      <c r="F775" t="s">
        <v>2287</v>
      </c>
      <c r="G775" s="1">
        <v>900000</v>
      </c>
      <c r="H775" s="1">
        <v>106.03483611</v>
      </c>
      <c r="I775" s="2">
        <v>954313.52</v>
      </c>
      <c r="J775" s="3">
        <v>5.4498789999999998E-2</v>
      </c>
      <c r="K775" s="4">
        <v>17510727.399999999</v>
      </c>
      <c r="L775" s="5">
        <v>675001</v>
      </c>
      <c r="M775" s="6">
        <v>25.94177994</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3.3518214996809648</v>
      </c>
      <c r="S775" s="7">
        <f t="shared" si="12"/>
        <v>0.18267021602859795</v>
      </c>
      <c r="T775" t="s">
        <v>2287</v>
      </c>
      <c r="U775" t="s">
        <v>1190</v>
      </c>
      <c r="AG775">
        <v>-6.496E-3</v>
      </c>
    </row>
    <row r="776" spans="1:33" x14ac:dyDescent="0.25">
      <c r="A776" t="s">
        <v>2207</v>
      </c>
      <c r="B776" t="s">
        <v>2288</v>
      </c>
      <c r="C776" t="s">
        <v>2288</v>
      </c>
      <c r="D776" t="s">
        <v>2289</v>
      </c>
      <c r="E776" t="s">
        <v>2290</v>
      </c>
      <c r="F776" t="s">
        <v>2291</v>
      </c>
      <c r="G776" s="1">
        <v>100000</v>
      </c>
      <c r="H776" s="1">
        <v>101.67118111000001</v>
      </c>
      <c r="I776" s="2">
        <v>101671.18</v>
      </c>
      <c r="J776" s="3">
        <v>5.80622E-3</v>
      </c>
      <c r="K776" s="4">
        <v>17510727.399999999</v>
      </c>
      <c r="L776" s="5">
        <v>675001</v>
      </c>
      <c r="M776" s="6">
        <v>25.94177994</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4.2551955015834722</v>
      </c>
      <c r="S776" s="7">
        <f t="shared" si="12"/>
        <v>2.4706601225203989E-2</v>
      </c>
      <c r="T776" t="s">
        <v>2291</v>
      </c>
      <c r="U776" t="s">
        <v>1190</v>
      </c>
      <c r="AG776">
        <v>-6.496E-3</v>
      </c>
    </row>
    <row r="777" spans="1:33" x14ac:dyDescent="0.25">
      <c r="A777" t="s">
        <v>2207</v>
      </c>
      <c r="B777" t="s">
        <v>2292</v>
      </c>
      <c r="C777" t="s">
        <v>2292</v>
      </c>
      <c r="D777" t="s">
        <v>2293</v>
      </c>
      <c r="E777" t="s">
        <v>2294</v>
      </c>
      <c r="F777" t="s">
        <v>2295</v>
      </c>
      <c r="G777" s="1">
        <v>100000</v>
      </c>
      <c r="H777" s="1">
        <v>102.32895556</v>
      </c>
      <c r="I777" s="2">
        <v>102328.96000000001</v>
      </c>
      <c r="J777" s="3">
        <v>5.8437899999999997E-3</v>
      </c>
      <c r="K777" s="4">
        <v>17510727.399999999</v>
      </c>
      <c r="L777" s="5">
        <v>675001</v>
      </c>
      <c r="M777" s="6">
        <v>25.94177994</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7.2869951957325076</v>
      </c>
      <c r="S777" s="7">
        <f t="shared" si="12"/>
        <v>4.258366965486967E-2</v>
      </c>
      <c r="T777" t="s">
        <v>2295</v>
      </c>
      <c r="U777" t="s">
        <v>1190</v>
      </c>
      <c r="AG777">
        <v>-6.496E-3</v>
      </c>
    </row>
    <row r="778" spans="1:33" x14ac:dyDescent="0.25">
      <c r="A778" t="s">
        <v>2207</v>
      </c>
      <c r="B778" t="s">
        <v>2296</v>
      </c>
      <c r="C778" t="s">
        <v>2296</v>
      </c>
      <c r="D778" t="s">
        <v>2297</v>
      </c>
      <c r="E778" t="s">
        <v>2298</v>
      </c>
      <c r="F778" t="s">
        <v>2299</v>
      </c>
      <c r="G778" s="1">
        <v>240000</v>
      </c>
      <c r="H778" s="1">
        <v>104.37773056</v>
      </c>
      <c r="I778" s="2">
        <v>250506.55</v>
      </c>
      <c r="J778" s="3">
        <v>1.430589E-2</v>
      </c>
      <c r="K778" s="4">
        <v>17510727.399999999</v>
      </c>
      <c r="L778" s="5">
        <v>675001</v>
      </c>
      <c r="M778" s="6">
        <v>25.94177994</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9.0577348123252417</v>
      </c>
      <c r="S778" s="7">
        <f t="shared" si="12"/>
        <v>0.12957895787429555</v>
      </c>
      <c r="T778" t="s">
        <v>2299</v>
      </c>
      <c r="U778" t="s">
        <v>1190</v>
      </c>
      <c r="AG778">
        <v>-6.496E-3</v>
      </c>
    </row>
    <row r="779" spans="1:33" x14ac:dyDescent="0.25">
      <c r="A779" t="s">
        <v>2207</v>
      </c>
      <c r="B779" t="s">
        <v>2300</v>
      </c>
      <c r="C779" t="s">
        <v>2300</v>
      </c>
      <c r="D779" t="s">
        <v>2301</v>
      </c>
      <c r="E779" t="s">
        <v>2302</v>
      </c>
      <c r="F779" t="s">
        <v>2303</v>
      </c>
      <c r="G779" s="1">
        <v>550000</v>
      </c>
      <c r="H779" s="1">
        <v>108.9932</v>
      </c>
      <c r="I779" s="2">
        <v>599462.6</v>
      </c>
      <c r="J779" s="3">
        <v>3.4234019999999997E-2</v>
      </c>
      <c r="K779" s="4">
        <v>17510727.399999999</v>
      </c>
      <c r="L779" s="5">
        <v>675001</v>
      </c>
      <c r="M779" s="6">
        <v>25.94177994</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f>IF(OR($A779="TUA",$A779="TYA"),"",IF(ISNUMBER(_xll.BDP($C779,"DUR_ADJ_OAS_MID")),_xll.BDP($C779,"DUR_ADJ_OAS_MID"),IF(ISNUMBER(_xll.BDP($E779&amp;" ISIN","DUR_ADJ_OAS_MID")),_xll.BDP($E779&amp;" ISIN","DUR_ADJ_OAS_MID")," ")))</f>
        <v>6.3983092927217573</v>
      </c>
      <c r="S779" s="7">
        <f t="shared" si="12"/>
        <v>0.21903984829322248</v>
      </c>
      <c r="T779" t="s">
        <v>2303</v>
      </c>
      <c r="U779" t="s">
        <v>1190</v>
      </c>
      <c r="AG779">
        <v>-6.496E-3</v>
      </c>
    </row>
    <row r="780" spans="1:33" x14ac:dyDescent="0.25">
      <c r="A780" t="s">
        <v>2207</v>
      </c>
      <c r="B780" t="s">
        <v>2304</v>
      </c>
      <c r="C780" t="s">
        <v>2304</v>
      </c>
      <c r="D780" t="s">
        <v>2305</v>
      </c>
      <c r="E780" t="s">
        <v>2306</v>
      </c>
      <c r="F780" t="s">
        <v>2307</v>
      </c>
      <c r="G780" s="1">
        <v>175000</v>
      </c>
      <c r="H780" s="1">
        <v>106.95835833</v>
      </c>
      <c r="I780" s="2">
        <v>187177.13</v>
      </c>
      <c r="J780" s="3">
        <v>1.0689280000000001E-2</v>
      </c>
      <c r="K780" s="4">
        <v>17510727.399999999</v>
      </c>
      <c r="L780" s="5">
        <v>675001</v>
      </c>
      <c r="M780" s="6">
        <v>25.94177994</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f>IF(OR($A780="TUA",$A780="TYA"),"",IF(ISNUMBER(_xll.BDP($C780,"DUR_ADJ_OAS_MID")),_xll.BDP($C780,"DUR_ADJ_OAS_MID"),IF(ISNUMBER(_xll.BDP($E780&amp;" ISIN","DUR_ADJ_OAS_MID")),_xll.BDP($E780&amp;" ISIN","DUR_ADJ_OAS_MID")," ")))</f>
        <v>3.2167344805857776</v>
      </c>
      <c r="S780" s="7">
        <f t="shared" si="12"/>
        <v>3.4384575548635943E-2</v>
      </c>
      <c r="T780" t="s">
        <v>2307</v>
      </c>
      <c r="U780" t="s">
        <v>1190</v>
      </c>
      <c r="AG780">
        <v>-6.496E-3</v>
      </c>
    </row>
    <row r="781" spans="1:33" x14ac:dyDescent="0.25">
      <c r="A781" t="s">
        <v>2207</v>
      </c>
      <c r="B781" t="s">
        <v>2308</v>
      </c>
      <c r="C781" t="s">
        <v>2308</v>
      </c>
      <c r="D781" t="s">
        <v>2309</v>
      </c>
      <c r="E781" t="s">
        <v>2310</v>
      </c>
      <c r="F781" t="s">
        <v>2311</v>
      </c>
      <c r="G781" s="1">
        <v>505000</v>
      </c>
      <c r="H781" s="1">
        <v>104.74736467</v>
      </c>
      <c r="I781" s="2">
        <v>528974.18999999994</v>
      </c>
      <c r="J781" s="3">
        <v>3.0208579999999999E-2</v>
      </c>
      <c r="K781" s="4">
        <v>17510727.399999999</v>
      </c>
      <c r="L781" s="5">
        <v>675001</v>
      </c>
      <c r="M781" s="6">
        <v>25.94177994</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f>IF(OR($A781="TUA",$A781="TYA"),"",IF(ISNUMBER(_xll.BDP($C781,"DUR_ADJ_OAS_MID")),_xll.BDP($C781,"DUR_ADJ_OAS_MID"),IF(ISNUMBER(_xll.BDP($E781&amp;" ISIN","DUR_ADJ_OAS_MID")),_xll.BDP($E781&amp;" ISIN","DUR_ADJ_OAS_MID")," ")))</f>
        <v>3.0726664510625921</v>
      </c>
      <c r="S781" s="7">
        <f t="shared" si="12"/>
        <v>9.2820890300240391E-2</v>
      </c>
      <c r="T781" t="s">
        <v>2311</v>
      </c>
      <c r="U781" t="s">
        <v>1190</v>
      </c>
      <c r="AG781">
        <v>-6.496E-3</v>
      </c>
    </row>
    <row r="782" spans="1:33" x14ac:dyDescent="0.25">
      <c r="A782" t="s">
        <v>2207</v>
      </c>
      <c r="B782" t="s">
        <v>2312</v>
      </c>
      <c r="C782" t="s">
        <v>2312</v>
      </c>
      <c r="D782" t="s">
        <v>2313</v>
      </c>
      <c r="E782" t="s">
        <v>2314</v>
      </c>
      <c r="F782" t="s">
        <v>2315</v>
      </c>
      <c r="G782" s="1">
        <v>975000</v>
      </c>
      <c r="H782" s="1">
        <v>105.7295</v>
      </c>
      <c r="I782" s="2">
        <v>1030862.63</v>
      </c>
      <c r="J782" s="3">
        <v>5.8870350000000002E-2</v>
      </c>
      <c r="K782" s="4">
        <v>17510727.399999999</v>
      </c>
      <c r="L782" s="5">
        <v>675001</v>
      </c>
      <c r="M782" s="6">
        <v>25.94177994</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3.7524076811110683</v>
      </c>
      <c r="S782" s="7">
        <f t="shared" si="12"/>
        <v>0.22090555352969699</v>
      </c>
      <c r="T782" t="s">
        <v>2315</v>
      </c>
      <c r="U782" t="s">
        <v>1190</v>
      </c>
      <c r="AG782">
        <v>-6.496E-3</v>
      </c>
    </row>
    <row r="783" spans="1:33" x14ac:dyDescent="0.25">
      <c r="A783" t="s">
        <v>2207</v>
      </c>
      <c r="B783" t="s">
        <v>2316</v>
      </c>
      <c r="C783" t="s">
        <v>2316</v>
      </c>
      <c r="D783" t="s">
        <v>2317</v>
      </c>
      <c r="E783" t="s">
        <v>2318</v>
      </c>
      <c r="F783" t="s">
        <v>2319</v>
      </c>
      <c r="G783" s="1">
        <v>85000</v>
      </c>
      <c r="H783" s="1">
        <v>104.09229999999999</v>
      </c>
      <c r="I783" s="2">
        <v>88478.46</v>
      </c>
      <c r="J783" s="3">
        <v>5.0528099999999996E-3</v>
      </c>
      <c r="K783" s="4">
        <v>17510727.399999999</v>
      </c>
      <c r="L783" s="5">
        <v>675001</v>
      </c>
      <c r="M783" s="6">
        <v>25.94177994</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5.2081407514775515</v>
      </c>
      <c r="S783" s="7">
        <f t="shared" si="12"/>
        <v>2.6315745670473286E-2</v>
      </c>
      <c r="T783" t="s">
        <v>2319</v>
      </c>
      <c r="U783" t="s">
        <v>1190</v>
      </c>
      <c r="AG783">
        <v>-6.496E-3</v>
      </c>
    </row>
    <row r="784" spans="1:33" x14ac:dyDescent="0.25">
      <c r="A784" t="s">
        <v>2207</v>
      </c>
      <c r="B784" t="s">
        <v>2320</v>
      </c>
      <c r="C784" t="s">
        <v>2320</v>
      </c>
      <c r="D784" t="s">
        <v>2321</v>
      </c>
      <c r="E784" t="s">
        <v>2322</v>
      </c>
      <c r="F784" t="s">
        <v>2323</v>
      </c>
      <c r="G784" s="1">
        <v>950000</v>
      </c>
      <c r="H784" s="1">
        <v>108.6645</v>
      </c>
      <c r="I784" s="2">
        <v>1032312.75</v>
      </c>
      <c r="J784" s="3">
        <v>5.8953159999999998E-2</v>
      </c>
      <c r="K784" s="4">
        <v>17510727.399999999</v>
      </c>
      <c r="L784" s="5">
        <v>675001</v>
      </c>
      <c r="M784" s="6">
        <v>25.94177994</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1.3063898045870714</v>
      </c>
      <c r="S784" s="7">
        <f t="shared" si="12"/>
        <v>7.7015807172190351E-2</v>
      </c>
      <c r="T784" t="s">
        <v>2323</v>
      </c>
      <c r="U784" t="s">
        <v>1190</v>
      </c>
      <c r="AG784">
        <v>-6.496E-3</v>
      </c>
    </row>
    <row r="785" spans="1:33" x14ac:dyDescent="0.25">
      <c r="A785" t="s">
        <v>2207</v>
      </c>
      <c r="B785" t="s">
        <v>2324</v>
      </c>
      <c r="C785" t="s">
        <v>2324</v>
      </c>
      <c r="D785" t="s">
        <v>2325</v>
      </c>
      <c r="E785" t="s">
        <v>2326</v>
      </c>
      <c r="F785" t="s">
        <v>2327</v>
      </c>
      <c r="G785" s="1">
        <v>700000</v>
      </c>
      <c r="H785" s="1">
        <v>104.23226667</v>
      </c>
      <c r="I785" s="2">
        <v>729625.87</v>
      </c>
      <c r="J785" s="3">
        <v>4.1667360000000001E-2</v>
      </c>
      <c r="K785" s="4">
        <v>17510727.399999999</v>
      </c>
      <c r="L785" s="5">
        <v>675001</v>
      </c>
      <c r="M785" s="6">
        <v>25.94177994</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3.6333101494594575</v>
      </c>
      <c r="S785" s="7">
        <f t="shared" si="12"/>
        <v>0.15139044198918103</v>
      </c>
      <c r="T785" t="s">
        <v>2327</v>
      </c>
      <c r="U785" t="s">
        <v>1190</v>
      </c>
      <c r="AG785">
        <v>-6.496E-3</v>
      </c>
    </row>
    <row r="786" spans="1:33" x14ac:dyDescent="0.25">
      <c r="A786" t="s">
        <v>2207</v>
      </c>
      <c r="B786" t="s">
        <v>2328</v>
      </c>
      <c r="C786" t="s">
        <v>2328</v>
      </c>
      <c r="D786" t="s">
        <v>2329</v>
      </c>
      <c r="E786" t="s">
        <v>2330</v>
      </c>
      <c r="F786" t="s">
        <v>2331</v>
      </c>
      <c r="G786" s="1">
        <v>300000</v>
      </c>
      <c r="H786" s="1">
        <v>104.17775555999999</v>
      </c>
      <c r="I786" s="2">
        <v>312533.27</v>
      </c>
      <c r="J786" s="3">
        <v>1.7848099999999999E-2</v>
      </c>
      <c r="K786" s="4">
        <v>17510727.399999999</v>
      </c>
      <c r="L786" s="5">
        <v>675001</v>
      </c>
      <c r="M786" s="6">
        <v>25.94177994</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0.69427126682189799</v>
      </c>
      <c r="S786" s="7">
        <f t="shared" si="12"/>
        <v>1.2391422997363916E-2</v>
      </c>
      <c r="T786" t="s">
        <v>2331</v>
      </c>
      <c r="U786" t="s">
        <v>1190</v>
      </c>
      <c r="AG786">
        <v>-6.496E-3</v>
      </c>
    </row>
    <row r="787" spans="1:33" x14ac:dyDescent="0.25">
      <c r="A787" t="s">
        <v>2207</v>
      </c>
      <c r="B787" t="s">
        <v>2332</v>
      </c>
      <c r="C787" t="s">
        <v>2332</v>
      </c>
      <c r="D787" t="s">
        <v>2333</v>
      </c>
      <c r="E787" t="s">
        <v>2334</v>
      </c>
      <c r="F787" t="s">
        <v>2335</v>
      </c>
      <c r="G787" s="1">
        <v>100000</v>
      </c>
      <c r="H787" s="1">
        <v>110.71936943999999</v>
      </c>
      <c r="I787" s="2">
        <v>110719.37</v>
      </c>
      <c r="J787" s="3">
        <v>6.3229499999999999E-3</v>
      </c>
      <c r="K787" s="4">
        <v>17510727.399999999</v>
      </c>
      <c r="L787" s="5">
        <v>675001</v>
      </c>
      <c r="M787" s="6">
        <v>25.94177994</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2.6191510046829993</v>
      </c>
      <c r="S787" s="7">
        <f t="shared" si="12"/>
        <v>1.656076084506037E-2</v>
      </c>
      <c r="T787" t="s">
        <v>2335</v>
      </c>
      <c r="U787" t="s">
        <v>1190</v>
      </c>
      <c r="AG787">
        <v>-6.496E-3</v>
      </c>
    </row>
    <row r="788" spans="1:33" x14ac:dyDescent="0.25">
      <c r="A788" t="s">
        <v>2207</v>
      </c>
      <c r="B788" t="s">
        <v>2336</v>
      </c>
      <c r="C788" t="s">
        <v>2336</v>
      </c>
      <c r="D788" t="s">
        <v>2337</v>
      </c>
      <c r="E788" t="s">
        <v>2338</v>
      </c>
      <c r="F788" t="s">
        <v>2339</v>
      </c>
      <c r="G788" s="1">
        <v>200000</v>
      </c>
      <c r="H788" s="1">
        <v>108.21067222000001</v>
      </c>
      <c r="I788" s="2">
        <v>216421.34</v>
      </c>
      <c r="J788" s="3">
        <v>1.235936E-2</v>
      </c>
      <c r="K788" s="4">
        <v>17510727.399999999</v>
      </c>
      <c r="L788" s="5">
        <v>675001</v>
      </c>
      <c r="M788" s="6">
        <v>25.94177994</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1.7569263790808496</v>
      </c>
      <c r="S788" s="7">
        <f t="shared" si="12"/>
        <v>2.1714485612556688E-2</v>
      </c>
      <c r="T788" t="s">
        <v>2339</v>
      </c>
      <c r="U788" t="s">
        <v>1190</v>
      </c>
      <c r="AG788">
        <v>-6.496E-3</v>
      </c>
    </row>
    <row r="789" spans="1:33" x14ac:dyDescent="0.25">
      <c r="A789" t="s">
        <v>2207</v>
      </c>
      <c r="B789" t="s">
        <v>2340</v>
      </c>
      <c r="C789" t="s">
        <v>2340</v>
      </c>
      <c r="D789" t="s">
        <v>2341</v>
      </c>
      <c r="E789" t="s">
        <v>2342</v>
      </c>
      <c r="F789" t="s">
        <v>2343</v>
      </c>
      <c r="G789" s="1">
        <v>100000</v>
      </c>
      <c r="H789" s="1">
        <v>99.789405779999996</v>
      </c>
      <c r="I789" s="2">
        <v>99789.41</v>
      </c>
      <c r="J789" s="3">
        <v>5.6987599999999998E-3</v>
      </c>
      <c r="K789" s="4">
        <v>17510727.399999999</v>
      </c>
      <c r="L789" s="5">
        <v>675001</v>
      </c>
      <c r="M789" s="6">
        <v>25.94177994</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7.8604683734557783</v>
      </c>
      <c r="S789" s="7">
        <f t="shared" si="12"/>
        <v>4.4794922747914849E-2</v>
      </c>
      <c r="T789" t="s">
        <v>2343</v>
      </c>
      <c r="U789" t="s">
        <v>1190</v>
      </c>
      <c r="AG789">
        <v>-6.496E-3</v>
      </c>
    </row>
    <row r="790" spans="1:33" x14ac:dyDescent="0.25">
      <c r="A790" t="s">
        <v>2207</v>
      </c>
      <c r="B790" t="s">
        <v>2344</v>
      </c>
      <c r="C790" t="s">
        <v>2344</v>
      </c>
      <c r="D790" t="s">
        <v>2345</v>
      </c>
      <c r="E790" t="s">
        <v>2346</v>
      </c>
      <c r="F790" t="s">
        <v>2347</v>
      </c>
      <c r="G790" s="1">
        <v>575000</v>
      </c>
      <c r="H790" s="1">
        <v>124.24451456</v>
      </c>
      <c r="I790" s="2">
        <v>714405.96</v>
      </c>
      <c r="J790" s="3">
        <v>4.0798189999999998E-2</v>
      </c>
      <c r="K790" s="4">
        <v>17510727.399999999</v>
      </c>
      <c r="L790" s="5">
        <v>675001</v>
      </c>
      <c r="M790" s="6">
        <v>25.94177994</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4.7956618967453437</v>
      </c>
      <c r="S790" s="7">
        <f t="shared" si="12"/>
        <v>0.19565432523917692</v>
      </c>
      <c r="T790" t="s">
        <v>2347</v>
      </c>
      <c r="U790" t="s">
        <v>1190</v>
      </c>
      <c r="AG790">
        <v>-6.496E-3</v>
      </c>
    </row>
    <row r="791" spans="1:33" x14ac:dyDescent="0.25">
      <c r="A791" t="s">
        <v>2207</v>
      </c>
      <c r="B791" t="s">
        <v>99</v>
      </c>
      <c r="C791" t="s">
        <v>99</v>
      </c>
      <c r="G791" s="1">
        <v>133307.06</v>
      </c>
      <c r="H791" s="1">
        <v>1</v>
      </c>
      <c r="I791" s="2">
        <v>133307.06</v>
      </c>
      <c r="J791" s="3">
        <v>7.6128799999999998E-3</v>
      </c>
      <c r="K791" s="4">
        <v>17510727.399999999</v>
      </c>
      <c r="L791" s="5">
        <v>675001</v>
      </c>
      <c r="M791" s="6">
        <v>25.94177994</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99</v>
      </c>
      <c r="U791" t="s">
        <v>99</v>
      </c>
      <c r="AG791">
        <v>-6.496E-3</v>
      </c>
    </row>
    <row r="792" spans="1:33" x14ac:dyDescent="0.25">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row>
    <row r="793" spans="1:33" x14ac:dyDescent="0.25">
      <c r="A793" t="s">
        <v>2348</v>
      </c>
      <c r="B793" t="s">
        <v>2349</v>
      </c>
      <c r="C793" t="s">
        <v>2350</v>
      </c>
      <c r="D793" t="s">
        <v>2351</v>
      </c>
      <c r="E793" t="s">
        <v>2352</v>
      </c>
      <c r="F793" t="s">
        <v>2353</v>
      </c>
      <c r="G793" s="1">
        <v>395</v>
      </c>
      <c r="H793" s="1">
        <v>267.79000000000002</v>
      </c>
      <c r="I793" s="2">
        <v>105777.05</v>
      </c>
      <c r="J793" s="3">
        <v>1.713543E-2</v>
      </c>
      <c r="K793" s="4">
        <v>6173001.2000000002</v>
      </c>
      <c r="L793" s="5">
        <v>200001</v>
      </c>
      <c r="M793" s="6">
        <v>30.864851680000001</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2353</v>
      </c>
      <c r="U793" t="s">
        <v>41</v>
      </c>
      <c r="AG793">
        <v>2.2009999999999998E-3</v>
      </c>
    </row>
    <row r="794" spans="1:33" x14ac:dyDescent="0.25">
      <c r="A794" t="s">
        <v>2348</v>
      </c>
      <c r="B794" t="s">
        <v>2354</v>
      </c>
      <c r="C794" t="s">
        <v>2355</v>
      </c>
      <c r="D794" t="s">
        <v>2356</v>
      </c>
      <c r="E794" t="s">
        <v>2357</v>
      </c>
      <c r="F794" t="s">
        <v>2358</v>
      </c>
      <c r="G794" s="1">
        <v>1370</v>
      </c>
      <c r="H794" s="1">
        <v>26.76</v>
      </c>
      <c r="I794" s="2">
        <v>36661.199999999997</v>
      </c>
      <c r="J794" s="3">
        <v>5.9389600000000001E-3</v>
      </c>
      <c r="K794" s="4">
        <v>6173001.2000000002</v>
      </c>
      <c r="L794" s="5">
        <v>200001</v>
      </c>
      <c r="M794" s="6">
        <v>30.864851680000001</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2358</v>
      </c>
      <c r="U794" t="s">
        <v>1147</v>
      </c>
      <c r="AG794">
        <v>2.2009999999999998E-3</v>
      </c>
    </row>
    <row r="795" spans="1:33" x14ac:dyDescent="0.25">
      <c r="A795" t="s">
        <v>2348</v>
      </c>
      <c r="B795" t="s">
        <v>2359</v>
      </c>
      <c r="C795" t="s">
        <v>2360</v>
      </c>
      <c r="D795" t="s">
        <v>2361</v>
      </c>
      <c r="E795" t="s">
        <v>2362</v>
      </c>
      <c r="F795" t="s">
        <v>2363</v>
      </c>
      <c r="G795" s="1">
        <v>3165</v>
      </c>
      <c r="H795" s="1">
        <v>11.24</v>
      </c>
      <c r="I795" s="2">
        <v>35574.6</v>
      </c>
      <c r="J795" s="3">
        <v>5.7629300000000003E-3</v>
      </c>
      <c r="K795" s="4">
        <v>6173001.2000000002</v>
      </c>
      <c r="L795" s="5">
        <v>200001</v>
      </c>
      <c r="M795" s="6">
        <v>30.864851680000001</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2363</v>
      </c>
      <c r="U795" t="s">
        <v>1147</v>
      </c>
      <c r="AG795">
        <v>2.2009999999999998E-3</v>
      </c>
    </row>
    <row r="796" spans="1:33" x14ac:dyDescent="0.25">
      <c r="A796" t="s">
        <v>2348</v>
      </c>
      <c r="B796" t="s">
        <v>2364</v>
      </c>
      <c r="C796" t="s">
        <v>2365</v>
      </c>
      <c r="D796" t="s">
        <v>2366</v>
      </c>
      <c r="E796" t="s">
        <v>2367</v>
      </c>
      <c r="F796" t="s">
        <v>2368</v>
      </c>
      <c r="G796" s="1">
        <v>418</v>
      </c>
      <c r="H796" s="1">
        <v>93.42</v>
      </c>
      <c r="I796" s="2">
        <v>39049.56</v>
      </c>
      <c r="J796" s="3">
        <v>6.32586E-3</v>
      </c>
      <c r="K796" s="4">
        <v>6173001.2000000002</v>
      </c>
      <c r="L796" s="5">
        <v>200001</v>
      </c>
      <c r="M796" s="6">
        <v>30.864851680000001</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2368</v>
      </c>
      <c r="U796" t="s">
        <v>1147</v>
      </c>
      <c r="AG796">
        <v>2.2009999999999998E-3</v>
      </c>
    </row>
    <row r="797" spans="1:33" x14ac:dyDescent="0.25">
      <c r="A797" t="s">
        <v>2348</v>
      </c>
      <c r="B797" t="s">
        <v>2369</v>
      </c>
      <c r="C797" t="s">
        <v>2370</v>
      </c>
      <c r="D797" t="s">
        <v>2371</v>
      </c>
      <c r="E797" t="s">
        <v>2372</v>
      </c>
      <c r="F797" t="s">
        <v>2373</v>
      </c>
      <c r="G797" s="1">
        <v>2015</v>
      </c>
      <c r="H797" s="1">
        <v>17.36</v>
      </c>
      <c r="I797" s="2">
        <v>34980.400000000001</v>
      </c>
      <c r="J797" s="3">
        <v>5.6666800000000003E-3</v>
      </c>
      <c r="K797" s="4">
        <v>6173001.2000000002</v>
      </c>
      <c r="L797" s="5">
        <v>200001</v>
      </c>
      <c r="M797" s="6">
        <v>30.864851680000001</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2373</v>
      </c>
      <c r="U797" t="s">
        <v>1147</v>
      </c>
      <c r="AG797">
        <v>2.2009999999999998E-3</v>
      </c>
    </row>
    <row r="798" spans="1:33" x14ac:dyDescent="0.25">
      <c r="A798" t="s">
        <v>2348</v>
      </c>
      <c r="B798" t="s">
        <v>2374</v>
      </c>
      <c r="C798" t="s">
        <v>2375</v>
      </c>
      <c r="D798" t="s">
        <v>2376</v>
      </c>
      <c r="E798" t="s">
        <v>2377</v>
      </c>
      <c r="F798" t="s">
        <v>2378</v>
      </c>
      <c r="G798" s="1">
        <v>1684</v>
      </c>
      <c r="H798" s="1">
        <v>21.62</v>
      </c>
      <c r="I798" s="2">
        <v>36408.080000000002</v>
      </c>
      <c r="J798" s="3">
        <v>5.8979499999999999E-3</v>
      </c>
      <c r="K798" s="4">
        <v>6173001.2000000002</v>
      </c>
      <c r="L798" s="5">
        <v>200001</v>
      </c>
      <c r="M798" s="6">
        <v>30.864851680000001</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2378</v>
      </c>
      <c r="U798" t="s">
        <v>1147</v>
      </c>
      <c r="AG798">
        <v>2.2009999999999998E-3</v>
      </c>
    </row>
    <row r="799" spans="1:33" x14ac:dyDescent="0.25">
      <c r="A799" t="s">
        <v>2348</v>
      </c>
      <c r="B799" t="s">
        <v>2379</v>
      </c>
      <c r="C799" t="s">
        <v>2380</v>
      </c>
      <c r="D799" t="s">
        <v>2381</v>
      </c>
      <c r="E799" t="s">
        <v>2382</v>
      </c>
      <c r="F799" t="s">
        <v>2383</v>
      </c>
      <c r="G799" s="1">
        <v>1275</v>
      </c>
      <c r="H799" s="1">
        <v>33.85</v>
      </c>
      <c r="I799" s="2">
        <v>43158.75</v>
      </c>
      <c r="J799" s="3">
        <v>6.9915300000000001E-3</v>
      </c>
      <c r="K799" s="4">
        <v>6173001.2000000002</v>
      </c>
      <c r="L799" s="5">
        <v>200001</v>
      </c>
      <c r="M799" s="6">
        <v>30.864851680000001</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2383</v>
      </c>
      <c r="U799" t="s">
        <v>1147</v>
      </c>
      <c r="AG799">
        <v>2.2009999999999998E-3</v>
      </c>
    </row>
    <row r="800" spans="1:33" x14ac:dyDescent="0.25">
      <c r="A800" t="s">
        <v>2348</v>
      </c>
      <c r="B800" t="s">
        <v>2384</v>
      </c>
      <c r="C800" t="s">
        <v>2385</v>
      </c>
      <c r="D800" t="s">
        <v>2386</v>
      </c>
      <c r="E800" t="s">
        <v>2387</v>
      </c>
      <c r="F800" t="s">
        <v>2388</v>
      </c>
      <c r="G800" s="1">
        <v>703</v>
      </c>
      <c r="H800" s="1">
        <v>49.27</v>
      </c>
      <c r="I800" s="2">
        <v>34636.81</v>
      </c>
      <c r="J800" s="3">
        <v>5.6110200000000004E-3</v>
      </c>
      <c r="K800" s="4">
        <v>6173001.2000000002</v>
      </c>
      <c r="L800" s="5">
        <v>200001</v>
      </c>
      <c r="M800" s="6">
        <v>30.864851680000001</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2388</v>
      </c>
      <c r="U800" t="s">
        <v>1147</v>
      </c>
      <c r="AG800">
        <v>2.2009999999999998E-3</v>
      </c>
    </row>
    <row r="801" spans="1:33" x14ac:dyDescent="0.25">
      <c r="A801" t="s">
        <v>2348</v>
      </c>
      <c r="B801" t="s">
        <v>2389</v>
      </c>
      <c r="C801" t="s">
        <v>2390</v>
      </c>
      <c r="D801" t="s">
        <v>2391</v>
      </c>
      <c r="E801" t="s">
        <v>2392</v>
      </c>
      <c r="F801" t="s">
        <v>2393</v>
      </c>
      <c r="G801" s="1">
        <v>291</v>
      </c>
      <c r="H801" s="1">
        <v>99.01</v>
      </c>
      <c r="I801" s="2">
        <v>28811.91</v>
      </c>
      <c r="J801" s="3">
        <v>4.6674100000000003E-3</v>
      </c>
      <c r="K801" s="4">
        <v>6173001.2000000002</v>
      </c>
      <c r="L801" s="5">
        <v>200001</v>
      </c>
      <c r="M801" s="6">
        <v>30.864851680000001</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2393</v>
      </c>
      <c r="U801" t="s">
        <v>1147</v>
      </c>
      <c r="AG801">
        <v>2.2009999999999998E-3</v>
      </c>
    </row>
    <row r="802" spans="1:33" x14ac:dyDescent="0.25">
      <c r="A802" t="s">
        <v>2348</v>
      </c>
      <c r="B802" t="s">
        <v>2394</v>
      </c>
      <c r="C802" t="s">
        <v>2395</v>
      </c>
      <c r="D802" t="s">
        <v>2396</v>
      </c>
      <c r="E802" t="s">
        <v>2397</v>
      </c>
      <c r="F802" t="s">
        <v>2398</v>
      </c>
      <c r="G802" s="1">
        <v>1620</v>
      </c>
      <c r="H802" s="1">
        <v>23.95</v>
      </c>
      <c r="I802" s="2">
        <v>38799</v>
      </c>
      <c r="J802" s="3">
        <v>6.2852699999999999E-3</v>
      </c>
      <c r="K802" s="4">
        <v>6173001.2000000002</v>
      </c>
      <c r="L802" s="5">
        <v>200001</v>
      </c>
      <c r="M802" s="6">
        <v>30.864851680000001</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2398</v>
      </c>
      <c r="U802" t="s">
        <v>1147</v>
      </c>
      <c r="AG802">
        <v>2.2009999999999998E-3</v>
      </c>
    </row>
    <row r="803" spans="1:33" x14ac:dyDescent="0.25">
      <c r="A803" t="s">
        <v>2348</v>
      </c>
      <c r="B803" t="s">
        <v>2399</v>
      </c>
      <c r="C803" t="s">
        <v>2400</v>
      </c>
      <c r="D803" t="s">
        <v>2401</v>
      </c>
      <c r="E803" t="s">
        <v>2402</v>
      </c>
      <c r="F803" t="s">
        <v>2403</v>
      </c>
      <c r="G803" s="1">
        <v>2347</v>
      </c>
      <c r="H803" s="1">
        <v>14.78</v>
      </c>
      <c r="I803" s="2">
        <v>34688.660000000003</v>
      </c>
      <c r="J803" s="3">
        <v>5.61942E-3</v>
      </c>
      <c r="K803" s="4">
        <v>6173001.2000000002</v>
      </c>
      <c r="L803" s="5">
        <v>200001</v>
      </c>
      <c r="M803" s="6">
        <v>30.864851680000001</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2403</v>
      </c>
      <c r="U803" t="s">
        <v>1147</v>
      </c>
      <c r="AG803">
        <v>2.2009999999999998E-3</v>
      </c>
    </row>
    <row r="804" spans="1:33" x14ac:dyDescent="0.25">
      <c r="A804" t="s">
        <v>2348</v>
      </c>
      <c r="B804" t="s">
        <v>2404</v>
      </c>
      <c r="C804" t="s">
        <v>2405</v>
      </c>
      <c r="D804" t="s">
        <v>2406</v>
      </c>
      <c r="E804" t="s">
        <v>2407</v>
      </c>
      <c r="F804" t="s">
        <v>2408</v>
      </c>
      <c r="G804" s="1">
        <v>4458</v>
      </c>
      <c r="H804" s="1">
        <v>8.99</v>
      </c>
      <c r="I804" s="2">
        <v>40077.42</v>
      </c>
      <c r="J804" s="3">
        <v>6.4923699999999999E-3</v>
      </c>
      <c r="K804" s="4">
        <v>6173001.2000000002</v>
      </c>
      <c r="L804" s="5">
        <v>200001</v>
      </c>
      <c r="M804" s="6">
        <v>30.864851680000001</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2408</v>
      </c>
      <c r="U804" t="s">
        <v>1147</v>
      </c>
      <c r="AG804">
        <v>2.2009999999999998E-3</v>
      </c>
    </row>
    <row r="805" spans="1:33" x14ac:dyDescent="0.25">
      <c r="A805" t="s">
        <v>2348</v>
      </c>
      <c r="B805" t="s">
        <v>2409</v>
      </c>
      <c r="C805" t="s">
        <v>2410</v>
      </c>
      <c r="D805" t="s">
        <v>2411</v>
      </c>
      <c r="E805" t="s">
        <v>2412</v>
      </c>
      <c r="F805" t="s">
        <v>2413</v>
      </c>
      <c r="G805" s="1">
        <v>208</v>
      </c>
      <c r="H805" s="1">
        <v>201.8</v>
      </c>
      <c r="I805" s="2">
        <v>41974.400000000001</v>
      </c>
      <c r="J805" s="3">
        <v>6.7996699999999998E-3</v>
      </c>
      <c r="K805" s="4">
        <v>6173001.2000000002</v>
      </c>
      <c r="L805" s="5">
        <v>200001</v>
      </c>
      <c r="M805" s="6">
        <v>30.864851680000001</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2413</v>
      </c>
      <c r="U805" t="s">
        <v>1147</v>
      </c>
      <c r="AG805">
        <v>2.2009999999999998E-3</v>
      </c>
    </row>
    <row r="806" spans="1:33" x14ac:dyDescent="0.25">
      <c r="A806" t="s">
        <v>2348</v>
      </c>
      <c r="B806" t="s">
        <v>2414</v>
      </c>
      <c r="C806" t="s">
        <v>2415</v>
      </c>
      <c r="D806" t="s">
        <v>2416</v>
      </c>
      <c r="E806" t="s">
        <v>2417</v>
      </c>
      <c r="F806" t="s">
        <v>2418</v>
      </c>
      <c r="G806" s="1">
        <v>478</v>
      </c>
      <c r="H806" s="1">
        <v>70.489999999999995</v>
      </c>
      <c r="I806" s="2">
        <v>33694.22</v>
      </c>
      <c r="J806" s="3">
        <v>5.45832E-3</v>
      </c>
      <c r="K806" s="4">
        <v>6173001.2000000002</v>
      </c>
      <c r="L806" s="5">
        <v>200001</v>
      </c>
      <c r="M806" s="6">
        <v>30.864851680000001</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2418</v>
      </c>
      <c r="U806" t="s">
        <v>1147</v>
      </c>
      <c r="AG806">
        <v>2.2009999999999998E-3</v>
      </c>
    </row>
    <row r="807" spans="1:33" x14ac:dyDescent="0.25">
      <c r="A807" t="s">
        <v>2348</v>
      </c>
      <c r="B807" t="s">
        <v>2419</v>
      </c>
      <c r="C807" t="s">
        <v>2420</v>
      </c>
      <c r="D807" t="s">
        <v>2421</v>
      </c>
      <c r="E807" t="s">
        <v>2422</v>
      </c>
      <c r="F807" t="s">
        <v>2423</v>
      </c>
      <c r="G807" s="1">
        <v>583</v>
      </c>
      <c r="H807" s="1">
        <v>66.010000000000005</v>
      </c>
      <c r="I807" s="2">
        <v>38483.83</v>
      </c>
      <c r="J807" s="3">
        <v>6.2342200000000004E-3</v>
      </c>
      <c r="K807" s="4">
        <v>6173001.2000000002</v>
      </c>
      <c r="L807" s="5">
        <v>200001</v>
      </c>
      <c r="M807" s="6">
        <v>30.864851680000001</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2423</v>
      </c>
      <c r="U807" t="s">
        <v>1147</v>
      </c>
      <c r="AG807">
        <v>2.2009999999999998E-3</v>
      </c>
    </row>
    <row r="808" spans="1:33" x14ac:dyDescent="0.25">
      <c r="A808" t="s">
        <v>2348</v>
      </c>
      <c r="B808" t="s">
        <v>2424</v>
      </c>
      <c r="C808" t="s">
        <v>2425</v>
      </c>
      <c r="D808" t="s">
        <v>2426</v>
      </c>
      <c r="E808" t="s">
        <v>2427</v>
      </c>
      <c r="F808" t="s">
        <v>2428</v>
      </c>
      <c r="G808" s="1">
        <v>770</v>
      </c>
      <c r="H808" s="1">
        <v>49.04</v>
      </c>
      <c r="I808" s="2">
        <v>37760.800000000003</v>
      </c>
      <c r="J808" s="3">
        <v>6.1170900000000004E-3</v>
      </c>
      <c r="K808" s="4">
        <v>6173001.2000000002</v>
      </c>
      <c r="L808" s="5">
        <v>200001</v>
      </c>
      <c r="M808" s="6">
        <v>30.864851680000001</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2428</v>
      </c>
      <c r="U808" t="s">
        <v>1147</v>
      </c>
      <c r="AG808">
        <v>2.2009999999999998E-3</v>
      </c>
    </row>
    <row r="809" spans="1:33" x14ac:dyDescent="0.25">
      <c r="A809" t="s">
        <v>2348</v>
      </c>
      <c r="B809" t="s">
        <v>2429</v>
      </c>
      <c r="C809" t="s">
        <v>2430</v>
      </c>
      <c r="D809" t="s">
        <v>2431</v>
      </c>
      <c r="E809" t="s">
        <v>2432</v>
      </c>
      <c r="F809" t="s">
        <v>2433</v>
      </c>
      <c r="G809" s="1">
        <v>957</v>
      </c>
      <c r="H809" s="1">
        <v>33.659999999999997</v>
      </c>
      <c r="I809" s="2">
        <v>32212.62</v>
      </c>
      <c r="J809" s="3">
        <v>5.2183100000000003E-3</v>
      </c>
      <c r="K809" s="4">
        <v>6173001.2000000002</v>
      </c>
      <c r="L809" s="5">
        <v>200001</v>
      </c>
      <c r="M809" s="6">
        <v>30.864851680000001</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2433</v>
      </c>
      <c r="U809" t="s">
        <v>1147</v>
      </c>
      <c r="AG809">
        <v>2.2009999999999998E-3</v>
      </c>
    </row>
    <row r="810" spans="1:33" x14ac:dyDescent="0.25">
      <c r="A810" t="s">
        <v>2348</v>
      </c>
      <c r="B810" t="s">
        <v>2434</v>
      </c>
      <c r="C810" t="s">
        <v>2435</v>
      </c>
      <c r="D810" t="s">
        <v>2436</v>
      </c>
      <c r="E810" t="s">
        <v>2437</v>
      </c>
      <c r="F810" t="s">
        <v>2438</v>
      </c>
      <c r="G810" s="1">
        <v>501</v>
      </c>
      <c r="H810" s="1">
        <v>77.25</v>
      </c>
      <c r="I810" s="2">
        <v>38702.25</v>
      </c>
      <c r="J810" s="3">
        <v>6.2696000000000002E-3</v>
      </c>
      <c r="K810" s="4">
        <v>6173001.2000000002</v>
      </c>
      <c r="L810" s="5">
        <v>200001</v>
      </c>
      <c r="M810" s="6">
        <v>30.864851680000001</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2438</v>
      </c>
      <c r="U810" t="s">
        <v>1147</v>
      </c>
      <c r="AG810">
        <v>2.2009999999999998E-3</v>
      </c>
    </row>
    <row r="811" spans="1:33" x14ac:dyDescent="0.25">
      <c r="A811" t="s">
        <v>2348</v>
      </c>
      <c r="B811" t="s">
        <v>2439</v>
      </c>
      <c r="C811" t="s">
        <v>2440</v>
      </c>
      <c r="D811" t="s">
        <v>2441</v>
      </c>
      <c r="E811" t="s">
        <v>2442</v>
      </c>
      <c r="F811" t="s">
        <v>2443</v>
      </c>
      <c r="G811" s="1">
        <v>975</v>
      </c>
      <c r="H811" s="1">
        <v>36.08</v>
      </c>
      <c r="I811" s="2">
        <v>35178</v>
      </c>
      <c r="J811" s="3">
        <v>5.6986900000000002E-3</v>
      </c>
      <c r="K811" s="4">
        <v>6173001.2000000002</v>
      </c>
      <c r="L811" s="5">
        <v>200001</v>
      </c>
      <c r="M811" s="6">
        <v>30.864851680000001</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2443</v>
      </c>
      <c r="U811" t="s">
        <v>1147</v>
      </c>
      <c r="AG811">
        <v>2.2009999999999998E-3</v>
      </c>
    </row>
    <row r="812" spans="1:33" x14ac:dyDescent="0.25">
      <c r="A812" t="s">
        <v>2348</v>
      </c>
      <c r="B812" t="s">
        <v>2444</v>
      </c>
      <c r="C812" t="s">
        <v>2445</v>
      </c>
      <c r="D812" t="s">
        <v>2446</v>
      </c>
      <c r="E812" t="s">
        <v>2447</v>
      </c>
      <c r="F812" t="s">
        <v>2448</v>
      </c>
      <c r="G812" s="1">
        <v>1882</v>
      </c>
      <c r="H812" s="1">
        <v>20.83</v>
      </c>
      <c r="I812" s="2">
        <v>39202.06</v>
      </c>
      <c r="J812" s="3">
        <v>6.3505699999999998E-3</v>
      </c>
      <c r="K812" s="4">
        <v>6173001.2000000002</v>
      </c>
      <c r="L812" s="5">
        <v>200001</v>
      </c>
      <c r="M812" s="6">
        <v>30.864851680000001</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2448</v>
      </c>
      <c r="U812" t="s">
        <v>1147</v>
      </c>
      <c r="AG812">
        <v>2.2009999999999998E-3</v>
      </c>
    </row>
    <row r="813" spans="1:33" x14ac:dyDescent="0.25">
      <c r="A813" t="s">
        <v>2348</v>
      </c>
      <c r="B813" t="s">
        <v>2449</v>
      </c>
      <c r="C813" t="s">
        <v>2450</v>
      </c>
      <c r="D813" t="s">
        <v>2451</v>
      </c>
      <c r="E813" t="s">
        <v>2452</v>
      </c>
      <c r="F813" t="s">
        <v>2453</v>
      </c>
      <c r="G813" s="1">
        <v>1127</v>
      </c>
      <c r="H813" s="1">
        <v>32.31</v>
      </c>
      <c r="I813" s="2">
        <v>36413.370000000003</v>
      </c>
      <c r="J813" s="3">
        <v>5.89881E-3</v>
      </c>
      <c r="K813" s="4">
        <v>6173001.2000000002</v>
      </c>
      <c r="L813" s="5">
        <v>200001</v>
      </c>
      <c r="M813" s="6">
        <v>30.864851680000001</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2453</v>
      </c>
      <c r="U813" t="s">
        <v>1147</v>
      </c>
      <c r="AG813">
        <v>2.2009999999999998E-3</v>
      </c>
    </row>
    <row r="814" spans="1:33" x14ac:dyDescent="0.25">
      <c r="A814" t="s">
        <v>2348</v>
      </c>
      <c r="B814" t="s">
        <v>2454</v>
      </c>
      <c r="C814" t="s">
        <v>2455</v>
      </c>
      <c r="D814" t="s">
        <v>2456</v>
      </c>
      <c r="E814" t="s">
        <v>2457</v>
      </c>
      <c r="F814" t="s">
        <v>2458</v>
      </c>
      <c r="G814" s="1">
        <v>1646</v>
      </c>
      <c r="H814" s="1">
        <v>23.44</v>
      </c>
      <c r="I814" s="2">
        <v>38582.239999999998</v>
      </c>
      <c r="J814" s="3">
        <v>6.2501600000000003E-3</v>
      </c>
      <c r="K814" s="4">
        <v>6173001.2000000002</v>
      </c>
      <c r="L814" s="5">
        <v>200001</v>
      </c>
      <c r="M814" s="6">
        <v>30.864851680000001</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2458</v>
      </c>
      <c r="U814" t="s">
        <v>1147</v>
      </c>
      <c r="AG814">
        <v>2.2009999999999998E-3</v>
      </c>
    </row>
    <row r="815" spans="1:33" x14ac:dyDescent="0.25">
      <c r="A815" t="s">
        <v>2348</v>
      </c>
      <c r="B815" t="s">
        <v>2459</v>
      </c>
      <c r="C815" t="s">
        <v>2460</v>
      </c>
      <c r="D815" t="s">
        <v>2461</v>
      </c>
      <c r="E815" t="s">
        <v>2462</v>
      </c>
      <c r="F815" t="s">
        <v>2463</v>
      </c>
      <c r="G815" s="1">
        <v>2297</v>
      </c>
      <c r="H815" s="1">
        <v>15.85</v>
      </c>
      <c r="I815" s="2">
        <v>36407.449999999997</v>
      </c>
      <c r="J815" s="3">
        <v>5.8978499999999996E-3</v>
      </c>
      <c r="K815" s="4">
        <v>6173001.2000000002</v>
      </c>
      <c r="L815" s="5">
        <v>200001</v>
      </c>
      <c r="M815" s="6">
        <v>30.864851680000001</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2463</v>
      </c>
      <c r="U815" t="s">
        <v>1147</v>
      </c>
      <c r="AG815">
        <v>2.2009999999999998E-3</v>
      </c>
    </row>
    <row r="816" spans="1:33" x14ac:dyDescent="0.25">
      <c r="A816" t="s">
        <v>2348</v>
      </c>
      <c r="B816" t="s">
        <v>2464</v>
      </c>
      <c r="C816" t="s">
        <v>2465</v>
      </c>
      <c r="D816" t="s">
        <v>2466</v>
      </c>
      <c r="E816" t="s">
        <v>2467</v>
      </c>
      <c r="F816" t="s">
        <v>2468</v>
      </c>
      <c r="G816" s="1">
        <v>791</v>
      </c>
      <c r="H816" s="1">
        <v>47.01</v>
      </c>
      <c r="I816" s="2">
        <v>37184.910000000003</v>
      </c>
      <c r="J816" s="3">
        <v>6.0238000000000002E-3</v>
      </c>
      <c r="K816" s="4">
        <v>6173001.2000000002</v>
      </c>
      <c r="L816" s="5">
        <v>200001</v>
      </c>
      <c r="M816" s="6">
        <v>30.864851680000001</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2468</v>
      </c>
      <c r="U816" t="s">
        <v>1147</v>
      </c>
      <c r="AG816">
        <v>2.2009999999999998E-3</v>
      </c>
    </row>
    <row r="817" spans="1:33" x14ac:dyDescent="0.25">
      <c r="A817" t="s">
        <v>2348</v>
      </c>
      <c r="B817" t="s">
        <v>2469</v>
      </c>
      <c r="C817" t="s">
        <v>2470</v>
      </c>
      <c r="D817" t="s">
        <v>2471</v>
      </c>
      <c r="E817" t="s">
        <v>2472</v>
      </c>
      <c r="F817" t="s">
        <v>2473</v>
      </c>
      <c r="G817" s="1">
        <v>1556</v>
      </c>
      <c r="H817" s="1">
        <v>24.13</v>
      </c>
      <c r="I817" s="2">
        <v>37546.28</v>
      </c>
      <c r="J817" s="3">
        <v>6.0823400000000003E-3</v>
      </c>
      <c r="K817" s="4">
        <v>6173001.2000000002</v>
      </c>
      <c r="L817" s="5">
        <v>200001</v>
      </c>
      <c r="M817" s="6">
        <v>30.864851680000001</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2473</v>
      </c>
      <c r="U817" t="s">
        <v>1147</v>
      </c>
      <c r="AG817">
        <v>2.2009999999999998E-3</v>
      </c>
    </row>
    <row r="818" spans="1:33" x14ac:dyDescent="0.25">
      <c r="A818" t="s">
        <v>2348</v>
      </c>
      <c r="B818" t="s">
        <v>2474</v>
      </c>
      <c r="C818" t="s">
        <v>2475</v>
      </c>
      <c r="D818" t="s">
        <v>2476</v>
      </c>
      <c r="E818" t="s">
        <v>2477</v>
      </c>
      <c r="F818" t="s">
        <v>2478</v>
      </c>
      <c r="G818" s="1">
        <v>252</v>
      </c>
      <c r="H818" s="1">
        <v>139.16</v>
      </c>
      <c r="I818" s="2">
        <v>35068.32</v>
      </c>
      <c r="J818" s="3">
        <v>5.6809199999999999E-3</v>
      </c>
      <c r="K818" s="4">
        <v>6173001.2000000002</v>
      </c>
      <c r="L818" s="5">
        <v>200001</v>
      </c>
      <c r="M818" s="6">
        <v>30.864851680000001</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2478</v>
      </c>
      <c r="U818" t="s">
        <v>1147</v>
      </c>
      <c r="AG818">
        <v>2.2009999999999998E-3</v>
      </c>
    </row>
    <row r="819" spans="1:33" x14ac:dyDescent="0.25">
      <c r="A819" t="s">
        <v>2348</v>
      </c>
      <c r="B819" t="s">
        <v>2479</v>
      </c>
      <c r="C819" t="s">
        <v>2480</v>
      </c>
      <c r="D819" t="s">
        <v>2481</v>
      </c>
      <c r="E819" t="s">
        <v>2482</v>
      </c>
      <c r="F819" t="s">
        <v>2483</v>
      </c>
      <c r="G819" s="1">
        <v>2962</v>
      </c>
      <c r="H819" s="1">
        <v>7.33</v>
      </c>
      <c r="I819" s="2">
        <v>21711.46</v>
      </c>
      <c r="J819" s="3">
        <v>3.5171600000000001E-3</v>
      </c>
      <c r="K819" s="4">
        <v>6173001.2000000002</v>
      </c>
      <c r="L819" s="5">
        <v>200001</v>
      </c>
      <c r="M819" s="6">
        <v>30.864851680000001</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2483</v>
      </c>
      <c r="U819" t="s">
        <v>1147</v>
      </c>
      <c r="AG819">
        <v>2.2009999999999998E-3</v>
      </c>
    </row>
    <row r="820" spans="1:33" x14ac:dyDescent="0.25">
      <c r="A820" t="s">
        <v>2348</v>
      </c>
      <c r="B820" t="s">
        <v>2484</v>
      </c>
      <c r="C820" t="s">
        <v>2485</v>
      </c>
      <c r="D820" t="s">
        <v>2486</v>
      </c>
      <c r="E820" t="s">
        <v>2487</v>
      </c>
      <c r="F820" t="s">
        <v>2488</v>
      </c>
      <c r="G820" s="1">
        <v>548</v>
      </c>
      <c r="H820" s="1">
        <v>69.91</v>
      </c>
      <c r="I820" s="2">
        <v>38310.68</v>
      </c>
      <c r="J820" s="3">
        <v>6.2061699999999996E-3</v>
      </c>
      <c r="K820" s="4">
        <v>6173001.2000000002</v>
      </c>
      <c r="L820" s="5">
        <v>200001</v>
      </c>
      <c r="M820" s="6">
        <v>30.864851680000001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2488</v>
      </c>
      <c r="U820" t="s">
        <v>1147</v>
      </c>
      <c r="AG820">
        <v>2.2009999999999998E-3</v>
      </c>
    </row>
    <row r="821" spans="1:33" x14ac:dyDescent="0.25">
      <c r="A821" t="s">
        <v>2348</v>
      </c>
      <c r="B821" t="s">
        <v>2489</v>
      </c>
      <c r="C821" t="s">
        <v>2490</v>
      </c>
      <c r="D821" t="s">
        <v>2491</v>
      </c>
      <c r="E821" t="s">
        <v>2492</v>
      </c>
      <c r="F821" t="s">
        <v>2493</v>
      </c>
      <c r="G821" s="1">
        <v>935</v>
      </c>
      <c r="H821" s="1">
        <v>40.98</v>
      </c>
      <c r="I821" s="2">
        <v>38316.300000000003</v>
      </c>
      <c r="J821" s="3">
        <v>6.2070800000000002E-3</v>
      </c>
      <c r="K821" s="4">
        <v>6173001.2000000002</v>
      </c>
      <c r="L821" s="5">
        <v>200001</v>
      </c>
      <c r="M821" s="6">
        <v>30.864851680000001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2493</v>
      </c>
      <c r="U821" t="s">
        <v>1147</v>
      </c>
      <c r="AG821">
        <v>2.2009999999999998E-3</v>
      </c>
    </row>
    <row r="822" spans="1:33" x14ac:dyDescent="0.25">
      <c r="A822" t="s">
        <v>2348</v>
      </c>
      <c r="B822" t="s">
        <v>2494</v>
      </c>
      <c r="C822" t="s">
        <v>2495</v>
      </c>
      <c r="D822" t="s">
        <v>2496</v>
      </c>
      <c r="E822" t="s">
        <v>2497</v>
      </c>
      <c r="F822" t="s">
        <v>2498</v>
      </c>
      <c r="G822" s="1">
        <v>1822</v>
      </c>
      <c r="H822" s="1">
        <v>23.01</v>
      </c>
      <c r="I822" s="2">
        <v>41924.22</v>
      </c>
      <c r="J822" s="3">
        <v>6.7915500000000004E-3</v>
      </c>
      <c r="K822" s="4">
        <v>6173001.2000000002</v>
      </c>
      <c r="L822" s="5">
        <v>200001</v>
      </c>
      <c r="M822" s="6">
        <v>30.864851680000001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2498</v>
      </c>
      <c r="U822" t="s">
        <v>1147</v>
      </c>
      <c r="AG822">
        <v>2.2009999999999998E-3</v>
      </c>
    </row>
    <row r="823" spans="1:33" x14ac:dyDescent="0.25">
      <c r="A823" t="s">
        <v>2348</v>
      </c>
      <c r="B823" t="s">
        <v>2499</v>
      </c>
      <c r="C823" t="s">
        <v>2500</v>
      </c>
      <c r="D823" t="s">
        <v>2501</v>
      </c>
      <c r="E823" t="s">
        <v>2502</v>
      </c>
      <c r="F823" t="s">
        <v>2503</v>
      </c>
      <c r="G823" s="1">
        <v>3373</v>
      </c>
      <c r="H823" s="1">
        <v>10.82</v>
      </c>
      <c r="I823" s="2">
        <v>36495.86</v>
      </c>
      <c r="J823" s="3">
        <v>5.9121699999999996E-3</v>
      </c>
      <c r="K823" s="4">
        <v>6173001.2000000002</v>
      </c>
      <c r="L823" s="5">
        <v>200001</v>
      </c>
      <c r="M823" s="6">
        <v>30.864851680000001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2503</v>
      </c>
      <c r="U823" t="s">
        <v>1147</v>
      </c>
      <c r="AG823">
        <v>2.2009999999999998E-3</v>
      </c>
    </row>
    <row r="824" spans="1:33" x14ac:dyDescent="0.25">
      <c r="A824" t="s">
        <v>2348</v>
      </c>
      <c r="B824" t="s">
        <v>2504</v>
      </c>
      <c r="C824" t="s">
        <v>2505</v>
      </c>
      <c r="D824" t="s">
        <v>2506</v>
      </c>
      <c r="E824" t="s">
        <v>2507</v>
      </c>
      <c r="F824" t="s">
        <v>2508</v>
      </c>
      <c r="G824" s="1">
        <v>1494</v>
      </c>
      <c r="H824" s="1">
        <v>24.33</v>
      </c>
      <c r="I824" s="2">
        <v>36349.019999999997</v>
      </c>
      <c r="J824" s="3">
        <v>5.8883900000000003E-3</v>
      </c>
      <c r="K824" s="4">
        <v>6173001.2000000002</v>
      </c>
      <c r="L824" s="5">
        <v>200001</v>
      </c>
      <c r="M824" s="6">
        <v>30.864851680000001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2508</v>
      </c>
      <c r="U824" t="s">
        <v>1147</v>
      </c>
      <c r="AG824">
        <v>2.2009999999999998E-3</v>
      </c>
    </row>
    <row r="825" spans="1:33" x14ac:dyDescent="0.25">
      <c r="A825" t="s">
        <v>2348</v>
      </c>
      <c r="B825" t="s">
        <v>2509</v>
      </c>
      <c r="C825" t="s">
        <v>2510</v>
      </c>
      <c r="D825" t="s">
        <v>2511</v>
      </c>
      <c r="E825" t="s">
        <v>2512</v>
      </c>
      <c r="F825" t="s">
        <v>2513</v>
      </c>
      <c r="G825" s="1">
        <v>4921</v>
      </c>
      <c r="H825" s="1">
        <v>6.66</v>
      </c>
      <c r="I825" s="2">
        <v>32773.86</v>
      </c>
      <c r="J825" s="3">
        <v>5.3092299999999999E-3</v>
      </c>
      <c r="K825" s="4">
        <v>6173001.2000000002</v>
      </c>
      <c r="L825" s="5">
        <v>200001</v>
      </c>
      <c r="M825" s="6">
        <v>30.864851680000001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2513</v>
      </c>
      <c r="U825" t="s">
        <v>1147</v>
      </c>
      <c r="AG825">
        <v>2.2009999999999998E-3</v>
      </c>
    </row>
    <row r="826" spans="1:33" x14ac:dyDescent="0.25">
      <c r="A826" t="s">
        <v>2348</v>
      </c>
      <c r="B826" t="s">
        <v>2514</v>
      </c>
      <c r="C826" t="s">
        <v>2515</v>
      </c>
      <c r="D826" t="s">
        <v>2516</v>
      </c>
      <c r="E826" t="s">
        <v>2517</v>
      </c>
      <c r="F826" t="s">
        <v>2518</v>
      </c>
      <c r="G826" s="1">
        <v>164</v>
      </c>
      <c r="H826" s="1">
        <v>186</v>
      </c>
      <c r="I826" s="2">
        <v>30504</v>
      </c>
      <c r="J826" s="3">
        <v>4.9415199999999996E-3</v>
      </c>
      <c r="K826" s="4">
        <v>6173001.2000000002</v>
      </c>
      <c r="L826" s="5">
        <v>200001</v>
      </c>
      <c r="M826" s="6">
        <v>30.864851680000001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2518</v>
      </c>
      <c r="U826" t="s">
        <v>1147</v>
      </c>
      <c r="AG826">
        <v>2.2009999999999998E-3</v>
      </c>
    </row>
    <row r="827" spans="1:33" x14ac:dyDescent="0.25">
      <c r="A827" t="s">
        <v>2348</v>
      </c>
      <c r="B827" t="s">
        <v>2519</v>
      </c>
      <c r="C827" t="s">
        <v>2520</v>
      </c>
      <c r="D827" t="s">
        <v>2521</v>
      </c>
      <c r="E827" t="s">
        <v>2522</v>
      </c>
      <c r="F827" t="s">
        <v>2523</v>
      </c>
      <c r="G827" s="1">
        <v>212</v>
      </c>
      <c r="H827" s="1">
        <v>170.64</v>
      </c>
      <c r="I827" s="2">
        <v>36175.68</v>
      </c>
      <c r="J827" s="3">
        <v>5.8603099999999997E-3</v>
      </c>
      <c r="K827" s="4">
        <v>6173001.2000000002</v>
      </c>
      <c r="L827" s="5">
        <v>200001</v>
      </c>
      <c r="M827" s="6">
        <v>30.864851680000001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2523</v>
      </c>
      <c r="U827" t="s">
        <v>1147</v>
      </c>
      <c r="AG827">
        <v>2.2009999999999998E-3</v>
      </c>
    </row>
    <row r="828" spans="1:33" x14ac:dyDescent="0.25">
      <c r="A828" t="s">
        <v>2348</v>
      </c>
      <c r="B828" t="s">
        <v>2524</v>
      </c>
      <c r="C828" t="s">
        <v>2525</v>
      </c>
      <c r="D828" t="s">
        <v>2526</v>
      </c>
      <c r="E828" t="s">
        <v>2527</v>
      </c>
      <c r="F828" t="s">
        <v>2528</v>
      </c>
      <c r="G828" s="1">
        <v>3068</v>
      </c>
      <c r="H828" s="1">
        <v>13.4</v>
      </c>
      <c r="I828" s="2">
        <v>41111.199999999997</v>
      </c>
      <c r="J828" s="3">
        <v>6.6598400000000002E-3</v>
      </c>
      <c r="K828" s="4">
        <v>6173001.2000000002</v>
      </c>
      <c r="L828" s="5">
        <v>200001</v>
      </c>
      <c r="M828" s="6">
        <v>30.864851680000001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2528</v>
      </c>
      <c r="U828" t="s">
        <v>1147</v>
      </c>
      <c r="AG828">
        <v>2.2009999999999998E-3</v>
      </c>
    </row>
    <row r="829" spans="1:33" x14ac:dyDescent="0.25">
      <c r="A829" t="s">
        <v>2348</v>
      </c>
      <c r="B829" t="s">
        <v>2529</v>
      </c>
      <c r="C829" t="s">
        <v>2530</v>
      </c>
      <c r="D829" t="s">
        <v>2531</v>
      </c>
      <c r="E829" t="s">
        <v>2532</v>
      </c>
      <c r="F829" t="s">
        <v>2533</v>
      </c>
      <c r="G829" s="1">
        <v>72</v>
      </c>
      <c r="H829" s="1">
        <v>649.96</v>
      </c>
      <c r="I829" s="2">
        <v>46797.120000000003</v>
      </c>
      <c r="J829" s="3">
        <v>7.5809299999999996E-3</v>
      </c>
      <c r="K829" s="4">
        <v>6173001.2000000002</v>
      </c>
      <c r="L829" s="5">
        <v>200001</v>
      </c>
      <c r="M829" s="6">
        <v>30.864851680000001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2533</v>
      </c>
      <c r="U829" t="s">
        <v>1147</v>
      </c>
      <c r="AG829">
        <v>2.2009999999999998E-3</v>
      </c>
    </row>
    <row r="830" spans="1:33" x14ac:dyDescent="0.25">
      <c r="A830" t="s">
        <v>2348</v>
      </c>
      <c r="B830" t="s">
        <v>2534</v>
      </c>
      <c r="C830" t="s">
        <v>2535</v>
      </c>
      <c r="D830" t="s">
        <v>2536</v>
      </c>
      <c r="E830" t="s">
        <v>2537</v>
      </c>
      <c r="F830" t="s">
        <v>2538</v>
      </c>
      <c r="G830" s="1">
        <v>239</v>
      </c>
      <c r="H830" s="1">
        <v>173.8</v>
      </c>
      <c r="I830" s="2">
        <v>41538.199999999997</v>
      </c>
      <c r="J830" s="3">
        <v>6.7290099999999997E-3</v>
      </c>
      <c r="K830" s="4">
        <v>6173001.2000000002</v>
      </c>
      <c r="L830" s="5">
        <v>200001</v>
      </c>
      <c r="M830" s="6">
        <v>30.864851680000001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2538</v>
      </c>
      <c r="U830" t="s">
        <v>1147</v>
      </c>
      <c r="AG830">
        <v>2.2009999999999998E-3</v>
      </c>
    </row>
    <row r="831" spans="1:33" x14ac:dyDescent="0.25">
      <c r="A831" t="s">
        <v>2348</v>
      </c>
      <c r="B831" t="s">
        <v>2539</v>
      </c>
      <c r="C831" t="s">
        <v>2540</v>
      </c>
      <c r="D831" t="s">
        <v>2541</v>
      </c>
      <c r="E831" t="s">
        <v>2542</v>
      </c>
      <c r="F831" t="s">
        <v>2543</v>
      </c>
      <c r="G831" s="1">
        <v>1417</v>
      </c>
      <c r="H831" s="1">
        <v>24.09</v>
      </c>
      <c r="I831" s="2">
        <v>34135.53</v>
      </c>
      <c r="J831" s="3">
        <v>5.5298099999999996E-3</v>
      </c>
      <c r="K831" s="4">
        <v>6173001.2000000002</v>
      </c>
      <c r="L831" s="5">
        <v>200001</v>
      </c>
      <c r="M831" s="6">
        <v>30.864851680000001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2543</v>
      </c>
      <c r="U831" t="s">
        <v>1147</v>
      </c>
      <c r="AG831">
        <v>2.2009999999999998E-3</v>
      </c>
    </row>
    <row r="832" spans="1:33" x14ac:dyDescent="0.25">
      <c r="A832" t="s">
        <v>2348</v>
      </c>
      <c r="B832" t="s">
        <v>2544</v>
      </c>
      <c r="C832" t="s">
        <v>2545</v>
      </c>
      <c r="D832" t="s">
        <v>2546</v>
      </c>
      <c r="E832" t="s">
        <v>2547</v>
      </c>
      <c r="F832" t="s">
        <v>2548</v>
      </c>
      <c r="G832" s="1">
        <v>1199</v>
      </c>
      <c r="H832" s="1">
        <v>28.07</v>
      </c>
      <c r="I832" s="2">
        <v>33655.93</v>
      </c>
      <c r="J832" s="3">
        <v>5.4521200000000004E-3</v>
      </c>
      <c r="K832" s="4">
        <v>6173001.2000000002</v>
      </c>
      <c r="L832" s="5">
        <v>200001</v>
      </c>
      <c r="M832" s="6">
        <v>30.864851680000001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2548</v>
      </c>
      <c r="U832" t="s">
        <v>1147</v>
      </c>
      <c r="AG832">
        <v>2.2009999999999998E-3</v>
      </c>
    </row>
    <row r="833" spans="1:33" x14ac:dyDescent="0.25">
      <c r="A833" t="s">
        <v>2348</v>
      </c>
      <c r="B833" t="s">
        <v>2549</v>
      </c>
      <c r="C833" t="s">
        <v>2550</v>
      </c>
      <c r="D833" t="s">
        <v>2551</v>
      </c>
      <c r="E833" t="s">
        <v>2552</v>
      </c>
      <c r="F833" t="s">
        <v>2553</v>
      </c>
      <c r="G833" s="1">
        <v>864</v>
      </c>
      <c r="H833" s="1">
        <v>44.8</v>
      </c>
      <c r="I833" s="2">
        <v>38707.199999999997</v>
      </c>
      <c r="J833" s="3">
        <v>6.2703999999999998E-3</v>
      </c>
      <c r="K833" s="4">
        <v>6173001.2000000002</v>
      </c>
      <c r="L833" s="5">
        <v>200001</v>
      </c>
      <c r="M833" s="6">
        <v>30.864851680000001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2553</v>
      </c>
      <c r="U833" t="s">
        <v>1147</v>
      </c>
      <c r="AG833">
        <v>2.2009999999999998E-3</v>
      </c>
    </row>
    <row r="834" spans="1:33" x14ac:dyDescent="0.25">
      <c r="A834" t="s">
        <v>2348</v>
      </c>
      <c r="B834" t="s">
        <v>2554</v>
      </c>
      <c r="C834" t="s">
        <v>2555</v>
      </c>
      <c r="D834" t="s">
        <v>2556</v>
      </c>
      <c r="E834" t="s">
        <v>2557</v>
      </c>
      <c r="F834" t="s">
        <v>2558</v>
      </c>
      <c r="G834" s="1">
        <v>1605</v>
      </c>
      <c r="H834" s="1">
        <v>23.71</v>
      </c>
      <c r="I834" s="2">
        <v>38054.550000000003</v>
      </c>
      <c r="J834" s="3">
        <v>6.1646799999999996E-3</v>
      </c>
      <c r="K834" s="4">
        <v>6173001.2000000002</v>
      </c>
      <c r="L834" s="5">
        <v>200001</v>
      </c>
      <c r="M834" s="6">
        <v>30.864851680000001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2558</v>
      </c>
      <c r="U834" t="s">
        <v>1147</v>
      </c>
      <c r="AG834">
        <v>2.2009999999999998E-3</v>
      </c>
    </row>
    <row r="835" spans="1:33" x14ac:dyDescent="0.25">
      <c r="A835" t="s">
        <v>2348</v>
      </c>
      <c r="B835" t="s">
        <v>2559</v>
      </c>
      <c r="C835" t="s">
        <v>2560</v>
      </c>
      <c r="D835" t="s">
        <v>2561</v>
      </c>
      <c r="E835" t="s">
        <v>2562</v>
      </c>
      <c r="F835" t="s">
        <v>2563</v>
      </c>
      <c r="G835" s="1">
        <v>2113</v>
      </c>
      <c r="H835" s="1">
        <v>17</v>
      </c>
      <c r="I835" s="2">
        <v>35921</v>
      </c>
      <c r="J835" s="3">
        <v>5.8190500000000001E-3</v>
      </c>
      <c r="K835" s="4">
        <v>6173001.2000000002</v>
      </c>
      <c r="L835" s="5">
        <v>200001</v>
      </c>
      <c r="M835" s="6">
        <v>30.864851680000001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2563</v>
      </c>
      <c r="U835" t="s">
        <v>1147</v>
      </c>
      <c r="AG835">
        <v>2.2009999999999998E-3</v>
      </c>
    </row>
    <row r="836" spans="1:33" x14ac:dyDescent="0.25">
      <c r="A836" t="s">
        <v>2348</v>
      </c>
      <c r="B836" t="s">
        <v>2564</v>
      </c>
      <c r="C836" t="s">
        <v>2565</v>
      </c>
      <c r="D836" t="s">
        <v>2566</v>
      </c>
      <c r="E836" t="s">
        <v>2567</v>
      </c>
      <c r="F836" t="s">
        <v>2568</v>
      </c>
      <c r="G836" s="1">
        <v>13908</v>
      </c>
      <c r="H836" s="1">
        <v>2.58</v>
      </c>
      <c r="I836" s="2">
        <v>35882.639999999999</v>
      </c>
      <c r="J836" s="3">
        <v>5.8128399999999997E-3</v>
      </c>
      <c r="K836" s="4">
        <v>6173001.2000000002</v>
      </c>
      <c r="L836" s="5">
        <v>200001</v>
      </c>
      <c r="M836" s="6">
        <v>30.864851680000001</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2568</v>
      </c>
      <c r="U836" t="s">
        <v>1147</v>
      </c>
      <c r="AG836">
        <v>2.2009999999999998E-3</v>
      </c>
    </row>
    <row r="837" spans="1:33" x14ac:dyDescent="0.25">
      <c r="A837" t="s">
        <v>2348</v>
      </c>
      <c r="B837" t="s">
        <v>2569</v>
      </c>
      <c r="C837" t="s">
        <v>2570</v>
      </c>
      <c r="D837" t="s">
        <v>2571</v>
      </c>
      <c r="E837" t="s">
        <v>2572</v>
      </c>
      <c r="F837" t="s">
        <v>2573</v>
      </c>
      <c r="G837" s="1">
        <v>929</v>
      </c>
      <c r="H837" s="1">
        <v>39.64</v>
      </c>
      <c r="I837" s="2">
        <v>36825.56</v>
      </c>
      <c r="J837" s="3">
        <v>5.9655799999999998E-3</v>
      </c>
      <c r="K837" s="4">
        <v>6173001.2000000002</v>
      </c>
      <c r="L837" s="5">
        <v>200001</v>
      </c>
      <c r="M837" s="6">
        <v>30.864851680000001</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2573</v>
      </c>
      <c r="U837" t="s">
        <v>1147</v>
      </c>
      <c r="AG837">
        <v>2.2009999999999998E-3</v>
      </c>
    </row>
    <row r="838" spans="1:33" x14ac:dyDescent="0.25">
      <c r="A838" t="s">
        <v>2348</v>
      </c>
      <c r="B838" t="s">
        <v>2574</v>
      </c>
      <c r="C838" t="s">
        <v>2575</v>
      </c>
      <c r="D838" t="s">
        <v>2576</v>
      </c>
      <c r="E838" t="s">
        <v>2577</v>
      </c>
      <c r="F838" t="s">
        <v>2578</v>
      </c>
      <c r="G838" s="1">
        <v>33</v>
      </c>
      <c r="H838" s="1">
        <v>1193.76</v>
      </c>
      <c r="I838" s="2">
        <v>39394.080000000002</v>
      </c>
      <c r="J838" s="3">
        <v>6.3816699999999999E-3</v>
      </c>
      <c r="K838" s="4">
        <v>6173001.2000000002</v>
      </c>
      <c r="L838" s="5">
        <v>200001</v>
      </c>
      <c r="M838" s="6">
        <v>30.864851680000001</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2578</v>
      </c>
      <c r="U838" t="s">
        <v>1147</v>
      </c>
      <c r="AG838">
        <v>2.2009999999999998E-3</v>
      </c>
    </row>
    <row r="839" spans="1:33" x14ac:dyDescent="0.25">
      <c r="A839" t="s">
        <v>2348</v>
      </c>
      <c r="B839" t="s">
        <v>2579</v>
      </c>
      <c r="C839" t="s">
        <v>2580</v>
      </c>
      <c r="D839" t="s">
        <v>2581</v>
      </c>
      <c r="E839" t="s">
        <v>2582</v>
      </c>
      <c r="F839" t="s">
        <v>2583</v>
      </c>
      <c r="G839" s="1">
        <v>1221</v>
      </c>
      <c r="H839" s="1">
        <v>29.51</v>
      </c>
      <c r="I839" s="2">
        <v>36031.71</v>
      </c>
      <c r="J839" s="3">
        <v>5.8369800000000003E-3</v>
      </c>
      <c r="K839" s="4">
        <v>6173001.2000000002</v>
      </c>
      <c r="L839" s="5">
        <v>200001</v>
      </c>
      <c r="M839" s="6">
        <v>30.864851680000001</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2583</v>
      </c>
      <c r="U839" t="s">
        <v>1147</v>
      </c>
      <c r="AG839">
        <v>2.2009999999999998E-3</v>
      </c>
    </row>
    <row r="840" spans="1:33" x14ac:dyDescent="0.25">
      <c r="A840" t="s">
        <v>2348</v>
      </c>
      <c r="B840" t="s">
        <v>2584</v>
      </c>
      <c r="C840" t="s">
        <v>2585</v>
      </c>
      <c r="D840" t="s">
        <v>2586</v>
      </c>
      <c r="E840" t="s">
        <v>2587</v>
      </c>
      <c r="F840" t="s">
        <v>2588</v>
      </c>
      <c r="G840" s="1">
        <v>2717</v>
      </c>
      <c r="H840" s="1">
        <v>14.8</v>
      </c>
      <c r="I840" s="2">
        <v>40211.599999999999</v>
      </c>
      <c r="J840" s="3">
        <v>6.51411E-3</v>
      </c>
      <c r="K840" s="4">
        <v>6173001.2000000002</v>
      </c>
      <c r="L840" s="5">
        <v>200001</v>
      </c>
      <c r="M840" s="6">
        <v>30.864851680000001</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2588</v>
      </c>
      <c r="U840" t="s">
        <v>1147</v>
      </c>
      <c r="AG840">
        <v>2.2009999999999998E-3</v>
      </c>
    </row>
    <row r="841" spans="1:33" x14ac:dyDescent="0.25">
      <c r="A841" t="s">
        <v>2348</v>
      </c>
      <c r="B841" t="s">
        <v>2589</v>
      </c>
      <c r="C841" t="s">
        <v>2590</v>
      </c>
      <c r="D841" t="s">
        <v>2591</v>
      </c>
      <c r="E841" t="s">
        <v>2592</v>
      </c>
      <c r="F841" t="s">
        <v>2593</v>
      </c>
      <c r="G841" s="1">
        <v>570</v>
      </c>
      <c r="H841" s="1">
        <v>73.02</v>
      </c>
      <c r="I841" s="2">
        <v>41621.4</v>
      </c>
      <c r="J841" s="3">
        <v>6.7424900000000003E-3</v>
      </c>
      <c r="K841" s="4">
        <v>6173001.2000000002</v>
      </c>
      <c r="L841" s="5">
        <v>200001</v>
      </c>
      <c r="M841" s="6">
        <v>30.864851680000001</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2593</v>
      </c>
      <c r="U841" t="s">
        <v>1147</v>
      </c>
      <c r="AG841">
        <v>2.2009999999999998E-3</v>
      </c>
    </row>
    <row r="842" spans="1:33" x14ac:dyDescent="0.25">
      <c r="A842" t="s">
        <v>2348</v>
      </c>
      <c r="B842" t="s">
        <v>2594</v>
      </c>
      <c r="C842" t="s">
        <v>2595</v>
      </c>
      <c r="D842" t="s">
        <v>2596</v>
      </c>
      <c r="E842" t="s">
        <v>2597</v>
      </c>
      <c r="F842" t="s">
        <v>2598</v>
      </c>
      <c r="G842" s="1">
        <v>1220</v>
      </c>
      <c r="H842" s="1">
        <v>29.35</v>
      </c>
      <c r="I842" s="2">
        <v>35807</v>
      </c>
      <c r="J842" s="3">
        <v>5.8005799999999996E-3</v>
      </c>
      <c r="K842" s="4">
        <v>6173001.2000000002</v>
      </c>
      <c r="L842" s="5">
        <v>200001</v>
      </c>
      <c r="M842" s="6">
        <v>30.864851680000001</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2598</v>
      </c>
      <c r="U842" t="s">
        <v>1147</v>
      </c>
      <c r="AG842">
        <v>2.2009999999999998E-3</v>
      </c>
    </row>
    <row r="843" spans="1:33" x14ac:dyDescent="0.25">
      <c r="A843" t="s">
        <v>2348</v>
      </c>
      <c r="B843" t="s">
        <v>2599</v>
      </c>
      <c r="C843" t="s">
        <v>2600</v>
      </c>
      <c r="D843" t="s">
        <v>2601</v>
      </c>
      <c r="E843" t="s">
        <v>2602</v>
      </c>
      <c r="F843" t="s">
        <v>2603</v>
      </c>
      <c r="G843" s="1">
        <v>7505</v>
      </c>
      <c r="H843" s="1">
        <v>4.46</v>
      </c>
      <c r="I843" s="2">
        <v>33472.300000000003</v>
      </c>
      <c r="J843" s="3">
        <v>5.4223700000000001E-3</v>
      </c>
      <c r="K843" s="4">
        <v>6173001.2000000002</v>
      </c>
      <c r="L843" s="5">
        <v>200001</v>
      </c>
      <c r="M843" s="6">
        <v>30.864851680000001</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2603</v>
      </c>
      <c r="U843" t="s">
        <v>1147</v>
      </c>
      <c r="AG843">
        <v>2.2009999999999998E-3</v>
      </c>
    </row>
    <row r="844" spans="1:33" x14ac:dyDescent="0.25">
      <c r="A844" t="s">
        <v>2348</v>
      </c>
      <c r="B844" t="s">
        <v>2604</v>
      </c>
      <c r="C844" t="s">
        <v>2605</v>
      </c>
      <c r="D844" t="s">
        <v>2606</v>
      </c>
      <c r="E844" t="s">
        <v>2607</v>
      </c>
      <c r="F844" t="s">
        <v>2608</v>
      </c>
      <c r="G844" s="1">
        <v>2073</v>
      </c>
      <c r="H844" s="1">
        <v>18.489999999999998</v>
      </c>
      <c r="I844" s="2">
        <v>38329.769999999997</v>
      </c>
      <c r="J844" s="3">
        <v>6.2092600000000003E-3</v>
      </c>
      <c r="K844" s="4">
        <v>6173001.2000000002</v>
      </c>
      <c r="L844" s="5">
        <v>200001</v>
      </c>
      <c r="M844" s="6">
        <v>30.864851680000001</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2608</v>
      </c>
      <c r="U844" t="s">
        <v>1147</v>
      </c>
      <c r="AG844">
        <v>2.2009999999999998E-3</v>
      </c>
    </row>
    <row r="845" spans="1:33" x14ac:dyDescent="0.25">
      <c r="A845" t="s">
        <v>2348</v>
      </c>
      <c r="B845" t="s">
        <v>2609</v>
      </c>
      <c r="C845" t="s">
        <v>2610</v>
      </c>
      <c r="D845" t="s">
        <v>2611</v>
      </c>
      <c r="E845" t="s">
        <v>2612</v>
      </c>
      <c r="F845" t="s">
        <v>2613</v>
      </c>
      <c r="G845" s="1">
        <v>627</v>
      </c>
      <c r="H845" s="1">
        <v>63.33</v>
      </c>
      <c r="I845" s="2">
        <v>39707.910000000003</v>
      </c>
      <c r="J845" s="3">
        <v>6.4325099999999998E-3</v>
      </c>
      <c r="K845" s="4">
        <v>6173001.2000000002</v>
      </c>
      <c r="L845" s="5">
        <v>200001</v>
      </c>
      <c r="M845" s="6">
        <v>30.864851680000001</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2613</v>
      </c>
      <c r="U845" t="s">
        <v>1147</v>
      </c>
      <c r="AG845">
        <v>2.2009999999999998E-3</v>
      </c>
    </row>
    <row r="846" spans="1:33" x14ac:dyDescent="0.25">
      <c r="A846" t="s">
        <v>2348</v>
      </c>
      <c r="B846" t="s">
        <v>2614</v>
      </c>
      <c r="C846" t="s">
        <v>2615</v>
      </c>
      <c r="D846" t="s">
        <v>2616</v>
      </c>
      <c r="E846" t="s">
        <v>2617</v>
      </c>
      <c r="F846" t="s">
        <v>2618</v>
      </c>
      <c r="G846" s="1">
        <v>196</v>
      </c>
      <c r="H846" s="1">
        <v>170.1</v>
      </c>
      <c r="I846" s="2">
        <v>33339.599999999999</v>
      </c>
      <c r="J846" s="3">
        <v>5.4008700000000003E-3</v>
      </c>
      <c r="K846" s="4">
        <v>6173001.2000000002</v>
      </c>
      <c r="L846" s="5">
        <v>200001</v>
      </c>
      <c r="M846" s="6">
        <v>30.864851680000001</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2618</v>
      </c>
      <c r="U846" t="s">
        <v>1147</v>
      </c>
      <c r="AG846">
        <v>2.2009999999999998E-3</v>
      </c>
    </row>
    <row r="847" spans="1:33" x14ac:dyDescent="0.25">
      <c r="A847" t="s">
        <v>2348</v>
      </c>
      <c r="B847" t="s">
        <v>2619</v>
      </c>
      <c r="C847" t="s">
        <v>2620</v>
      </c>
      <c r="D847" t="s">
        <v>2621</v>
      </c>
      <c r="E847" t="s">
        <v>2622</v>
      </c>
      <c r="F847" t="s">
        <v>2623</v>
      </c>
      <c r="G847" s="1">
        <v>1321</v>
      </c>
      <c r="H847" s="1">
        <v>27.16</v>
      </c>
      <c r="I847" s="2">
        <v>35878.36</v>
      </c>
      <c r="J847" s="3">
        <v>5.8121400000000004E-3</v>
      </c>
      <c r="K847" s="4">
        <v>6173001.2000000002</v>
      </c>
      <c r="L847" s="5">
        <v>200001</v>
      </c>
      <c r="M847" s="6">
        <v>30.864851680000001</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2623</v>
      </c>
      <c r="U847" t="s">
        <v>1147</v>
      </c>
      <c r="AG847">
        <v>2.2009999999999998E-3</v>
      </c>
    </row>
    <row r="848" spans="1:33" x14ac:dyDescent="0.25">
      <c r="A848" t="s">
        <v>2348</v>
      </c>
      <c r="B848" t="s">
        <v>2624</v>
      </c>
      <c r="C848" t="s">
        <v>2625</v>
      </c>
      <c r="D848" t="s">
        <v>2626</v>
      </c>
      <c r="E848" t="s">
        <v>2627</v>
      </c>
      <c r="F848" t="s">
        <v>2628</v>
      </c>
      <c r="G848" s="1">
        <v>1202</v>
      </c>
      <c r="H848" s="1">
        <v>30.92</v>
      </c>
      <c r="I848" s="2">
        <v>37165.839999999997</v>
      </c>
      <c r="J848" s="3">
        <v>6.0207100000000003E-3</v>
      </c>
      <c r="K848" s="4">
        <v>6173001.2000000002</v>
      </c>
      <c r="L848" s="5">
        <v>200001</v>
      </c>
      <c r="M848" s="6">
        <v>30.864851680000001</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2628</v>
      </c>
      <c r="U848" t="s">
        <v>1147</v>
      </c>
      <c r="AG848">
        <v>2.2009999999999998E-3</v>
      </c>
    </row>
    <row r="849" spans="1:33" x14ac:dyDescent="0.25">
      <c r="A849" t="s">
        <v>2348</v>
      </c>
      <c r="B849" t="s">
        <v>2629</v>
      </c>
      <c r="C849" t="s">
        <v>2630</v>
      </c>
      <c r="D849" t="s">
        <v>2631</v>
      </c>
      <c r="E849" t="s">
        <v>2632</v>
      </c>
      <c r="F849" t="s">
        <v>2633</v>
      </c>
      <c r="G849" s="1">
        <v>1909</v>
      </c>
      <c r="H849" s="1">
        <v>28.88</v>
      </c>
      <c r="I849" s="2">
        <v>55131.92</v>
      </c>
      <c r="J849" s="3">
        <v>8.9311400000000006E-3</v>
      </c>
      <c r="K849" s="4">
        <v>6173001.2000000002</v>
      </c>
      <c r="L849" s="5">
        <v>200001</v>
      </c>
      <c r="M849" s="6">
        <v>30.864851680000001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2633</v>
      </c>
      <c r="U849" t="s">
        <v>1147</v>
      </c>
      <c r="AG849">
        <v>2.2009999999999998E-3</v>
      </c>
    </row>
    <row r="850" spans="1:33" x14ac:dyDescent="0.25">
      <c r="A850" t="s">
        <v>2348</v>
      </c>
      <c r="B850" t="s">
        <v>2634</v>
      </c>
      <c r="C850" t="s">
        <v>2635</v>
      </c>
      <c r="D850" t="s">
        <v>2636</v>
      </c>
      <c r="E850" t="s">
        <v>2637</v>
      </c>
      <c r="F850" t="s">
        <v>2638</v>
      </c>
      <c r="G850" s="1">
        <v>2810</v>
      </c>
      <c r="H850" s="1">
        <v>17.34</v>
      </c>
      <c r="I850" s="2">
        <v>48725.4</v>
      </c>
      <c r="J850" s="3">
        <v>7.8933100000000006E-3</v>
      </c>
      <c r="K850" s="4">
        <v>6173001.2000000002</v>
      </c>
      <c r="L850" s="5">
        <v>200001</v>
      </c>
      <c r="M850" s="6">
        <v>30.864851680000001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2638</v>
      </c>
      <c r="U850" t="s">
        <v>1147</v>
      </c>
      <c r="AG850">
        <v>2.2009999999999998E-3</v>
      </c>
    </row>
    <row r="851" spans="1:33" x14ac:dyDescent="0.25">
      <c r="A851" t="s">
        <v>2348</v>
      </c>
      <c r="B851" t="s">
        <v>2639</v>
      </c>
      <c r="C851" t="s">
        <v>2640</v>
      </c>
      <c r="D851" t="s">
        <v>2641</v>
      </c>
      <c r="E851" t="s">
        <v>2642</v>
      </c>
      <c r="F851" t="s">
        <v>2643</v>
      </c>
      <c r="G851" s="1">
        <v>3595</v>
      </c>
      <c r="H851" s="1">
        <v>10.17</v>
      </c>
      <c r="I851" s="2">
        <v>36561.15</v>
      </c>
      <c r="J851" s="3">
        <v>5.9227500000000001E-3</v>
      </c>
      <c r="K851" s="4">
        <v>6173001.2000000002</v>
      </c>
      <c r="L851" s="5">
        <v>200001</v>
      </c>
      <c r="M851" s="6">
        <v>30.864851680000001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2643</v>
      </c>
      <c r="U851" t="s">
        <v>1147</v>
      </c>
      <c r="AG851">
        <v>2.2009999999999998E-3</v>
      </c>
    </row>
    <row r="852" spans="1:33" x14ac:dyDescent="0.25">
      <c r="A852" t="s">
        <v>2348</v>
      </c>
      <c r="B852" t="s">
        <v>2644</v>
      </c>
      <c r="C852" t="s">
        <v>2645</v>
      </c>
      <c r="D852" t="s">
        <v>2646</v>
      </c>
      <c r="E852" t="s">
        <v>2647</v>
      </c>
      <c r="F852" t="s">
        <v>2648</v>
      </c>
      <c r="G852" s="1">
        <v>1320</v>
      </c>
      <c r="H852" s="1">
        <v>25.93</v>
      </c>
      <c r="I852" s="2">
        <v>34227.599999999999</v>
      </c>
      <c r="J852" s="3">
        <v>5.5447300000000003E-3</v>
      </c>
      <c r="K852" s="4">
        <v>6173001.2000000002</v>
      </c>
      <c r="L852" s="5">
        <v>200001</v>
      </c>
      <c r="M852" s="6">
        <v>30.864851680000001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2648</v>
      </c>
      <c r="U852" t="s">
        <v>1147</v>
      </c>
      <c r="AG852">
        <v>2.2009999999999998E-3</v>
      </c>
    </row>
    <row r="853" spans="1:33" x14ac:dyDescent="0.25">
      <c r="A853" t="s">
        <v>2348</v>
      </c>
      <c r="B853" t="s">
        <v>2649</v>
      </c>
      <c r="C853" t="s">
        <v>2650</v>
      </c>
      <c r="D853" t="s">
        <v>2651</v>
      </c>
      <c r="E853" t="s">
        <v>2652</v>
      </c>
      <c r="F853" t="s">
        <v>2653</v>
      </c>
      <c r="G853" s="1">
        <v>992</v>
      </c>
      <c r="H853" s="1">
        <v>37.58</v>
      </c>
      <c r="I853" s="2">
        <v>37279.360000000001</v>
      </c>
      <c r="J853" s="3">
        <v>6.0391000000000004E-3</v>
      </c>
      <c r="K853" s="4">
        <v>6173001.2000000002</v>
      </c>
      <c r="L853" s="5">
        <v>200001</v>
      </c>
      <c r="M853" s="6">
        <v>30.864851680000001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2653</v>
      </c>
      <c r="U853" t="s">
        <v>1147</v>
      </c>
      <c r="AG853">
        <v>2.2009999999999998E-3</v>
      </c>
    </row>
    <row r="854" spans="1:33" x14ac:dyDescent="0.25">
      <c r="A854" t="s">
        <v>2348</v>
      </c>
      <c r="B854" t="s">
        <v>2654</v>
      </c>
      <c r="C854" t="s">
        <v>2655</v>
      </c>
      <c r="D854" t="s">
        <v>2656</v>
      </c>
      <c r="E854" t="s">
        <v>2657</v>
      </c>
      <c r="F854" t="s">
        <v>2658</v>
      </c>
      <c r="G854" s="1">
        <v>539</v>
      </c>
      <c r="H854" s="1">
        <v>71.489999999999995</v>
      </c>
      <c r="I854" s="2">
        <v>38533.11</v>
      </c>
      <c r="J854" s="3">
        <v>6.2421999999999998E-3</v>
      </c>
      <c r="K854" s="4">
        <v>6173001.2000000002</v>
      </c>
      <c r="L854" s="5">
        <v>200001</v>
      </c>
      <c r="M854" s="6">
        <v>30.864851680000001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2658</v>
      </c>
      <c r="U854" t="s">
        <v>1147</v>
      </c>
      <c r="AG854">
        <v>2.2009999999999998E-3</v>
      </c>
    </row>
    <row r="855" spans="1:33" x14ac:dyDescent="0.25">
      <c r="A855" t="s">
        <v>2348</v>
      </c>
      <c r="B855" t="s">
        <v>2659</v>
      </c>
      <c r="C855" t="s">
        <v>2660</v>
      </c>
      <c r="D855" t="s">
        <v>2661</v>
      </c>
      <c r="E855" t="s">
        <v>2662</v>
      </c>
      <c r="F855" t="s">
        <v>2663</v>
      </c>
      <c r="G855" s="1">
        <v>135</v>
      </c>
      <c r="H855" s="1">
        <v>306.24</v>
      </c>
      <c r="I855" s="2">
        <v>41342.400000000001</v>
      </c>
      <c r="J855" s="3">
        <v>6.6972899999999998E-3</v>
      </c>
      <c r="K855" s="4">
        <v>6173001.2000000002</v>
      </c>
      <c r="L855" s="5">
        <v>200001</v>
      </c>
      <c r="M855" s="6">
        <v>30.864851680000001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2663</v>
      </c>
      <c r="U855" t="s">
        <v>1147</v>
      </c>
      <c r="AG855">
        <v>2.2009999999999998E-3</v>
      </c>
    </row>
    <row r="856" spans="1:33" x14ac:dyDescent="0.25">
      <c r="A856" t="s">
        <v>2348</v>
      </c>
      <c r="B856" t="s">
        <v>2664</v>
      </c>
      <c r="C856" t="s">
        <v>2665</v>
      </c>
      <c r="D856" t="s">
        <v>2666</v>
      </c>
      <c r="E856" t="s">
        <v>2667</v>
      </c>
      <c r="F856" t="s">
        <v>2668</v>
      </c>
      <c r="G856" s="1">
        <v>1573</v>
      </c>
      <c r="H856" s="1">
        <v>24.16</v>
      </c>
      <c r="I856" s="2">
        <v>38003.68</v>
      </c>
      <c r="J856" s="3">
        <v>6.1564300000000001E-3</v>
      </c>
      <c r="K856" s="4">
        <v>6173001.2000000002</v>
      </c>
      <c r="L856" s="5">
        <v>200001</v>
      </c>
      <c r="M856" s="6">
        <v>30.864851680000001</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2668</v>
      </c>
      <c r="U856" t="s">
        <v>1147</v>
      </c>
      <c r="AG856">
        <v>2.2009999999999998E-3</v>
      </c>
    </row>
    <row r="857" spans="1:33" x14ac:dyDescent="0.25">
      <c r="A857" t="s">
        <v>2348</v>
      </c>
      <c r="B857" t="s">
        <v>2669</v>
      </c>
      <c r="C857" t="s">
        <v>2670</v>
      </c>
      <c r="D857" t="s">
        <v>2671</v>
      </c>
      <c r="E857" t="s">
        <v>2672</v>
      </c>
      <c r="F857" t="s">
        <v>2673</v>
      </c>
      <c r="G857" s="1">
        <v>712</v>
      </c>
      <c r="H857" s="1">
        <v>49.58</v>
      </c>
      <c r="I857" s="2">
        <v>35300.959999999999</v>
      </c>
      <c r="J857" s="3">
        <v>5.7186099999999998E-3</v>
      </c>
      <c r="K857" s="4">
        <v>6173001.2000000002</v>
      </c>
      <c r="L857" s="5">
        <v>200001</v>
      </c>
      <c r="M857" s="6">
        <v>30.864851680000001</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2673</v>
      </c>
      <c r="U857" t="s">
        <v>1147</v>
      </c>
      <c r="AG857">
        <v>2.2009999999999998E-3</v>
      </c>
    </row>
    <row r="858" spans="1:33" x14ac:dyDescent="0.25">
      <c r="A858" t="s">
        <v>2348</v>
      </c>
      <c r="B858" t="s">
        <v>2674</v>
      </c>
      <c r="C858" t="s">
        <v>2675</v>
      </c>
      <c r="D858" t="s">
        <v>2676</v>
      </c>
      <c r="E858" t="s">
        <v>2677</v>
      </c>
      <c r="F858" t="s">
        <v>2678</v>
      </c>
      <c r="G858" s="1">
        <v>89</v>
      </c>
      <c r="H858" s="1">
        <v>474.43</v>
      </c>
      <c r="I858" s="2">
        <v>42224.27</v>
      </c>
      <c r="J858" s="3">
        <v>6.8401499999999997E-3</v>
      </c>
      <c r="K858" s="4">
        <v>6173001.2000000002</v>
      </c>
      <c r="L858" s="5">
        <v>200001</v>
      </c>
      <c r="M858" s="6">
        <v>30.864851680000001</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2678</v>
      </c>
      <c r="U858" t="s">
        <v>1147</v>
      </c>
      <c r="AG858">
        <v>2.2009999999999998E-3</v>
      </c>
    </row>
    <row r="859" spans="1:33" x14ac:dyDescent="0.25">
      <c r="A859" t="s">
        <v>2348</v>
      </c>
      <c r="B859" t="s">
        <v>2679</v>
      </c>
      <c r="C859" t="s">
        <v>2680</v>
      </c>
      <c r="D859" t="s">
        <v>2681</v>
      </c>
      <c r="E859" t="s">
        <v>2682</v>
      </c>
      <c r="F859" t="s">
        <v>2683</v>
      </c>
      <c r="G859" s="1">
        <v>5620</v>
      </c>
      <c r="H859" s="1">
        <v>6.57</v>
      </c>
      <c r="I859" s="2">
        <v>36923.4</v>
      </c>
      <c r="J859" s="3">
        <v>5.9814300000000003E-3</v>
      </c>
      <c r="K859" s="4">
        <v>6173001.2000000002</v>
      </c>
      <c r="L859" s="5">
        <v>200001</v>
      </c>
      <c r="M859" s="6">
        <v>30.864851680000001</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2683</v>
      </c>
      <c r="U859" t="s">
        <v>1147</v>
      </c>
      <c r="AG859">
        <v>2.2009999999999998E-3</v>
      </c>
    </row>
    <row r="860" spans="1:33" x14ac:dyDescent="0.25">
      <c r="A860" t="s">
        <v>2348</v>
      </c>
      <c r="B860" t="s">
        <v>2684</v>
      </c>
      <c r="C860" t="s">
        <v>2685</v>
      </c>
      <c r="D860" t="s">
        <v>2686</v>
      </c>
      <c r="E860" t="s">
        <v>2687</v>
      </c>
      <c r="F860" t="s">
        <v>2688</v>
      </c>
      <c r="G860" s="1">
        <v>1008</v>
      </c>
      <c r="H860" s="1">
        <v>32.979999999999997</v>
      </c>
      <c r="I860" s="2">
        <v>33243.839999999997</v>
      </c>
      <c r="J860" s="3">
        <v>5.3853599999999996E-3</v>
      </c>
      <c r="K860" s="4">
        <v>6173001.2000000002</v>
      </c>
      <c r="L860" s="5">
        <v>200001</v>
      </c>
      <c r="M860" s="6">
        <v>30.864851680000001</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2688</v>
      </c>
      <c r="U860" t="s">
        <v>1147</v>
      </c>
      <c r="AG860">
        <v>2.2009999999999998E-3</v>
      </c>
    </row>
    <row r="861" spans="1:33" x14ac:dyDescent="0.25">
      <c r="A861" t="s">
        <v>2348</v>
      </c>
      <c r="B861" t="s">
        <v>2689</v>
      </c>
      <c r="C861" t="s">
        <v>2690</v>
      </c>
      <c r="D861" t="s">
        <v>2691</v>
      </c>
      <c r="E861" t="s">
        <v>2692</v>
      </c>
      <c r="F861" t="s">
        <v>2693</v>
      </c>
      <c r="G861" s="1">
        <v>377</v>
      </c>
      <c r="H861" s="1">
        <v>103.22</v>
      </c>
      <c r="I861" s="2">
        <v>38913.94</v>
      </c>
      <c r="J861" s="3">
        <v>6.3038900000000004E-3</v>
      </c>
      <c r="K861" s="4">
        <v>6173001.2000000002</v>
      </c>
      <c r="L861" s="5">
        <v>200001</v>
      </c>
      <c r="M861" s="6">
        <v>30.864851680000001</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2693</v>
      </c>
      <c r="U861" t="s">
        <v>1147</v>
      </c>
      <c r="AG861">
        <v>2.2009999999999998E-3</v>
      </c>
    </row>
    <row r="862" spans="1:33" x14ac:dyDescent="0.25">
      <c r="A862" t="s">
        <v>2348</v>
      </c>
      <c r="B862" t="s">
        <v>2694</v>
      </c>
      <c r="C862" t="s">
        <v>2695</v>
      </c>
      <c r="D862" t="s">
        <v>2696</v>
      </c>
      <c r="E862" t="s">
        <v>2697</v>
      </c>
      <c r="F862" t="s">
        <v>2698</v>
      </c>
      <c r="G862" s="1">
        <v>8436</v>
      </c>
      <c r="H862" s="1">
        <v>5.31</v>
      </c>
      <c r="I862" s="2">
        <v>44795.16</v>
      </c>
      <c r="J862" s="3">
        <v>7.25663E-3</v>
      </c>
      <c r="K862" s="4">
        <v>6173001.2000000002</v>
      </c>
      <c r="L862" s="5">
        <v>200001</v>
      </c>
      <c r="M862" s="6">
        <v>30.864851680000001</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2698</v>
      </c>
      <c r="U862" t="s">
        <v>1147</v>
      </c>
      <c r="AG862">
        <v>2.2009999999999998E-3</v>
      </c>
    </row>
    <row r="863" spans="1:33" x14ac:dyDescent="0.25">
      <c r="A863" t="s">
        <v>2348</v>
      </c>
      <c r="B863" t="s">
        <v>2699</v>
      </c>
      <c r="C863" t="s">
        <v>2700</v>
      </c>
      <c r="D863" t="s">
        <v>2701</v>
      </c>
      <c r="E863" t="s">
        <v>2702</v>
      </c>
      <c r="F863" t="s">
        <v>2703</v>
      </c>
      <c r="G863" s="1">
        <v>516</v>
      </c>
      <c r="H863" s="1">
        <v>75.41</v>
      </c>
      <c r="I863" s="2">
        <v>38911.56</v>
      </c>
      <c r="J863" s="3">
        <v>6.30351E-3</v>
      </c>
      <c r="K863" s="4">
        <v>6173001.2000000002</v>
      </c>
      <c r="L863" s="5">
        <v>200001</v>
      </c>
      <c r="M863" s="6">
        <v>30.864851680000001</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2703</v>
      </c>
      <c r="U863" t="s">
        <v>1147</v>
      </c>
      <c r="AG863">
        <v>2.2009999999999998E-3</v>
      </c>
    </row>
    <row r="864" spans="1:33" x14ac:dyDescent="0.25">
      <c r="A864" t="s">
        <v>2348</v>
      </c>
      <c r="B864" t="s">
        <v>2704</v>
      </c>
      <c r="C864" t="s">
        <v>2705</v>
      </c>
      <c r="D864" t="s">
        <v>2706</v>
      </c>
      <c r="E864" t="s">
        <v>2707</v>
      </c>
      <c r="F864" t="s">
        <v>2708</v>
      </c>
      <c r="G864" s="1">
        <v>1629</v>
      </c>
      <c r="H864" s="1">
        <v>22.3</v>
      </c>
      <c r="I864" s="2">
        <v>36326.699999999997</v>
      </c>
      <c r="J864" s="3">
        <v>5.8847700000000001E-3</v>
      </c>
      <c r="K864" s="4">
        <v>6173001.2000000002</v>
      </c>
      <c r="L864" s="5">
        <v>200001</v>
      </c>
      <c r="M864" s="6">
        <v>30.864851680000001</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2708</v>
      </c>
      <c r="U864" t="s">
        <v>1147</v>
      </c>
      <c r="AG864">
        <v>2.2009999999999998E-3</v>
      </c>
    </row>
    <row r="865" spans="1:33" x14ac:dyDescent="0.25">
      <c r="A865" t="s">
        <v>2348</v>
      </c>
      <c r="B865" t="s">
        <v>2709</v>
      </c>
      <c r="C865" t="s">
        <v>2710</v>
      </c>
      <c r="D865" t="s">
        <v>2711</v>
      </c>
      <c r="E865" t="s">
        <v>2712</v>
      </c>
      <c r="F865" t="s">
        <v>2713</v>
      </c>
      <c r="G865" s="1">
        <v>299</v>
      </c>
      <c r="H865" s="1">
        <v>133.16</v>
      </c>
      <c r="I865" s="2">
        <v>39814.839999999997</v>
      </c>
      <c r="J865" s="3">
        <v>6.4498400000000001E-3</v>
      </c>
      <c r="K865" s="4">
        <v>6173001.2000000002</v>
      </c>
      <c r="L865" s="5">
        <v>200001</v>
      </c>
      <c r="M865" s="6">
        <v>30.864851680000001</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2713</v>
      </c>
      <c r="U865" t="s">
        <v>1147</v>
      </c>
      <c r="AG865">
        <v>2.2009999999999998E-3</v>
      </c>
    </row>
    <row r="866" spans="1:33" x14ac:dyDescent="0.25">
      <c r="A866" t="s">
        <v>2348</v>
      </c>
      <c r="B866" t="s">
        <v>2714</v>
      </c>
      <c r="C866" t="s">
        <v>2715</v>
      </c>
      <c r="D866" t="s">
        <v>2716</v>
      </c>
      <c r="E866" t="s">
        <v>2717</v>
      </c>
      <c r="F866" t="s">
        <v>2718</v>
      </c>
      <c r="G866" s="1">
        <v>1150</v>
      </c>
      <c r="H866" s="1">
        <v>34.75</v>
      </c>
      <c r="I866" s="2">
        <v>39962.5</v>
      </c>
      <c r="J866" s="3">
        <v>6.4737600000000003E-3</v>
      </c>
      <c r="K866" s="4">
        <v>6173001.2000000002</v>
      </c>
      <c r="L866" s="5">
        <v>200001</v>
      </c>
      <c r="M866" s="6">
        <v>30.864851680000001</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2718</v>
      </c>
      <c r="U866" t="s">
        <v>1147</v>
      </c>
      <c r="AG866">
        <v>2.2009999999999998E-3</v>
      </c>
    </row>
    <row r="867" spans="1:33" x14ac:dyDescent="0.25">
      <c r="A867" t="s">
        <v>2348</v>
      </c>
      <c r="B867" t="s">
        <v>2719</v>
      </c>
      <c r="C867" t="s">
        <v>2720</v>
      </c>
      <c r="D867" t="s">
        <v>2721</v>
      </c>
      <c r="E867" t="s">
        <v>2722</v>
      </c>
      <c r="F867" t="s">
        <v>2723</v>
      </c>
      <c r="G867" s="1">
        <v>1943</v>
      </c>
      <c r="H867" s="1">
        <v>19.02</v>
      </c>
      <c r="I867" s="2">
        <v>36955.86</v>
      </c>
      <c r="J867" s="3">
        <v>5.9866900000000002E-3</v>
      </c>
      <c r="K867" s="4">
        <v>6173001.2000000002</v>
      </c>
      <c r="L867" s="5">
        <v>200001</v>
      </c>
      <c r="M867" s="6">
        <v>30.864851680000001</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2723</v>
      </c>
      <c r="U867" t="s">
        <v>1147</v>
      </c>
      <c r="AG867">
        <v>2.2009999999999998E-3</v>
      </c>
    </row>
    <row r="868" spans="1:33" x14ac:dyDescent="0.25">
      <c r="A868" t="s">
        <v>2348</v>
      </c>
      <c r="B868" t="s">
        <v>2724</v>
      </c>
      <c r="C868" t="s">
        <v>2725</v>
      </c>
      <c r="D868" t="s">
        <v>2726</v>
      </c>
      <c r="E868" t="s">
        <v>2727</v>
      </c>
      <c r="F868" t="s">
        <v>2728</v>
      </c>
      <c r="G868" s="1">
        <v>146</v>
      </c>
      <c r="H868" s="1">
        <v>286</v>
      </c>
      <c r="I868" s="2">
        <v>41756</v>
      </c>
      <c r="J868" s="3">
        <v>6.7642900000000001E-3</v>
      </c>
      <c r="K868" s="4">
        <v>6173001.2000000002</v>
      </c>
      <c r="L868" s="5">
        <v>200001</v>
      </c>
      <c r="M868" s="6">
        <v>30.864851680000001</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2728</v>
      </c>
      <c r="U868" t="s">
        <v>1147</v>
      </c>
      <c r="AG868">
        <v>2.2009999999999998E-3</v>
      </c>
    </row>
    <row r="869" spans="1:33" x14ac:dyDescent="0.25">
      <c r="A869" t="s">
        <v>2348</v>
      </c>
      <c r="B869" t="s">
        <v>2729</v>
      </c>
      <c r="C869" t="s">
        <v>2730</v>
      </c>
      <c r="D869" t="s">
        <v>2731</v>
      </c>
      <c r="E869" t="s">
        <v>2732</v>
      </c>
      <c r="F869" t="s">
        <v>2733</v>
      </c>
      <c r="G869" s="1">
        <v>1688</v>
      </c>
      <c r="H869" s="1">
        <v>17.91</v>
      </c>
      <c r="I869" s="2">
        <v>30232.080000000002</v>
      </c>
      <c r="J869" s="3">
        <v>4.8974700000000001E-3</v>
      </c>
      <c r="K869" s="4">
        <v>6173001.2000000002</v>
      </c>
      <c r="L869" s="5">
        <v>200001</v>
      </c>
      <c r="M869" s="6">
        <v>30.864851680000001</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2733</v>
      </c>
      <c r="U869" t="s">
        <v>1147</v>
      </c>
      <c r="AG869">
        <v>2.2009999999999998E-3</v>
      </c>
    </row>
    <row r="870" spans="1:33" x14ac:dyDescent="0.25">
      <c r="A870" t="s">
        <v>2348</v>
      </c>
      <c r="B870" t="s">
        <v>2734</v>
      </c>
      <c r="C870" t="s">
        <v>2735</v>
      </c>
      <c r="D870" t="s">
        <v>2736</v>
      </c>
      <c r="E870" t="s">
        <v>2737</v>
      </c>
      <c r="F870" t="s">
        <v>2738</v>
      </c>
      <c r="G870" s="1">
        <v>290</v>
      </c>
      <c r="H870" s="1">
        <v>151.19</v>
      </c>
      <c r="I870" s="2">
        <v>43845.1</v>
      </c>
      <c r="J870" s="3">
        <v>7.1027199999999999E-3</v>
      </c>
      <c r="K870" s="4">
        <v>6173001.2000000002</v>
      </c>
      <c r="L870" s="5">
        <v>200001</v>
      </c>
      <c r="M870" s="6">
        <v>30.864851680000001</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2738</v>
      </c>
      <c r="U870" t="s">
        <v>1147</v>
      </c>
      <c r="AG870">
        <v>2.2009999999999998E-3</v>
      </c>
    </row>
    <row r="871" spans="1:33" x14ac:dyDescent="0.25">
      <c r="A871" t="s">
        <v>2348</v>
      </c>
      <c r="B871" t="s">
        <v>2739</v>
      </c>
      <c r="C871" t="s">
        <v>2740</v>
      </c>
      <c r="D871" t="s">
        <v>2741</v>
      </c>
      <c r="E871" t="s">
        <v>2742</v>
      </c>
      <c r="F871" t="s">
        <v>2743</v>
      </c>
      <c r="G871" s="1">
        <v>132</v>
      </c>
      <c r="H871" s="1">
        <v>303.94</v>
      </c>
      <c r="I871" s="2">
        <v>40120.080000000002</v>
      </c>
      <c r="J871" s="3">
        <v>6.4992799999999996E-3</v>
      </c>
      <c r="K871" s="4">
        <v>6173001.2000000002</v>
      </c>
      <c r="L871" s="5">
        <v>200001</v>
      </c>
      <c r="M871" s="6">
        <v>30.864851680000001</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2743</v>
      </c>
      <c r="U871" t="s">
        <v>1147</v>
      </c>
      <c r="AG871">
        <v>2.2009999999999998E-3</v>
      </c>
    </row>
    <row r="872" spans="1:33" x14ac:dyDescent="0.25">
      <c r="A872" t="s">
        <v>2348</v>
      </c>
      <c r="B872" t="s">
        <v>2744</v>
      </c>
      <c r="C872" t="s">
        <v>2745</v>
      </c>
      <c r="D872" t="s">
        <v>2746</v>
      </c>
      <c r="E872" t="s">
        <v>2747</v>
      </c>
      <c r="F872" t="s">
        <v>2748</v>
      </c>
      <c r="G872" s="1">
        <v>189</v>
      </c>
      <c r="H872" s="1">
        <v>199.51</v>
      </c>
      <c r="I872" s="2">
        <v>37707.39</v>
      </c>
      <c r="J872" s="3">
        <v>6.1084399999999997E-3</v>
      </c>
      <c r="K872" s="4">
        <v>6173001.2000000002</v>
      </c>
      <c r="L872" s="5">
        <v>200001</v>
      </c>
      <c r="M872" s="6">
        <v>30.864851680000001</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2748</v>
      </c>
      <c r="U872" t="s">
        <v>1147</v>
      </c>
      <c r="AG872">
        <v>2.2009999999999998E-3</v>
      </c>
    </row>
    <row r="873" spans="1:33" x14ac:dyDescent="0.25">
      <c r="A873" t="s">
        <v>2348</v>
      </c>
      <c r="B873" t="s">
        <v>2749</v>
      </c>
      <c r="C873" t="s">
        <v>2750</v>
      </c>
      <c r="D873" t="s">
        <v>2751</v>
      </c>
      <c r="E873" t="s">
        <v>2752</v>
      </c>
      <c r="F873" t="s">
        <v>2753</v>
      </c>
      <c r="G873" s="1">
        <v>449</v>
      </c>
      <c r="H873" s="1">
        <v>86.99</v>
      </c>
      <c r="I873" s="2">
        <v>39058.51</v>
      </c>
      <c r="J873" s="3">
        <v>6.3273100000000001E-3</v>
      </c>
      <c r="K873" s="4">
        <v>6173001.2000000002</v>
      </c>
      <c r="L873" s="5">
        <v>200001</v>
      </c>
      <c r="M873" s="6">
        <v>30.864851680000001</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2753</v>
      </c>
      <c r="U873" t="s">
        <v>1147</v>
      </c>
      <c r="AG873">
        <v>2.2009999999999998E-3</v>
      </c>
    </row>
    <row r="874" spans="1:33" x14ac:dyDescent="0.25">
      <c r="A874" t="s">
        <v>2348</v>
      </c>
      <c r="B874" t="s">
        <v>2754</v>
      </c>
      <c r="C874" t="s">
        <v>2755</v>
      </c>
      <c r="D874" t="s">
        <v>2756</v>
      </c>
      <c r="E874" t="s">
        <v>2757</v>
      </c>
      <c r="F874" t="s">
        <v>2758</v>
      </c>
      <c r="G874" s="1">
        <v>3635</v>
      </c>
      <c r="H874" s="1">
        <v>10.56</v>
      </c>
      <c r="I874" s="2">
        <v>38385.599999999999</v>
      </c>
      <c r="J874" s="3">
        <v>6.2183000000000004E-3</v>
      </c>
      <c r="K874" s="4">
        <v>6173001.2000000002</v>
      </c>
      <c r="L874" s="5">
        <v>200001</v>
      </c>
      <c r="M874" s="6">
        <v>30.864851680000001</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2758</v>
      </c>
      <c r="U874" t="s">
        <v>1147</v>
      </c>
      <c r="AG874">
        <v>2.2009999999999998E-3</v>
      </c>
    </row>
    <row r="875" spans="1:33" x14ac:dyDescent="0.25">
      <c r="A875" t="s">
        <v>2348</v>
      </c>
      <c r="B875" t="s">
        <v>2759</v>
      </c>
      <c r="C875" t="s">
        <v>2760</v>
      </c>
      <c r="D875" t="s">
        <v>2761</v>
      </c>
      <c r="E875" t="s">
        <v>2762</v>
      </c>
      <c r="F875" t="s">
        <v>2763</v>
      </c>
      <c r="G875" s="1">
        <v>291</v>
      </c>
      <c r="H875" s="1">
        <v>155.71</v>
      </c>
      <c r="I875" s="2">
        <v>45311.61</v>
      </c>
      <c r="J875" s="3">
        <v>7.3402900000000002E-3</v>
      </c>
      <c r="K875" s="4">
        <v>6173001.2000000002</v>
      </c>
      <c r="L875" s="5">
        <v>200001</v>
      </c>
      <c r="M875" s="6">
        <v>30.864851680000001</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2763</v>
      </c>
      <c r="U875" t="s">
        <v>1147</v>
      </c>
      <c r="AG875">
        <v>2.2009999999999998E-3</v>
      </c>
    </row>
    <row r="876" spans="1:33" x14ac:dyDescent="0.25">
      <c r="A876" t="s">
        <v>2348</v>
      </c>
      <c r="B876" t="s">
        <v>2764</v>
      </c>
      <c r="C876" t="s">
        <v>2765</v>
      </c>
      <c r="D876" t="s">
        <v>2766</v>
      </c>
      <c r="E876" t="s">
        <v>2767</v>
      </c>
      <c r="F876" t="s">
        <v>2768</v>
      </c>
      <c r="G876" s="1">
        <v>3014</v>
      </c>
      <c r="H876" s="1">
        <v>11.06</v>
      </c>
      <c r="I876" s="2">
        <v>33334.839999999997</v>
      </c>
      <c r="J876" s="3">
        <v>5.4000999999999997E-3</v>
      </c>
      <c r="K876" s="4">
        <v>6173001.2000000002</v>
      </c>
      <c r="L876" s="5">
        <v>200001</v>
      </c>
      <c r="M876" s="6">
        <v>30.864851680000001</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2768</v>
      </c>
      <c r="U876" t="s">
        <v>1147</v>
      </c>
      <c r="AG876">
        <v>2.2009999999999998E-3</v>
      </c>
    </row>
    <row r="877" spans="1:33" x14ac:dyDescent="0.25">
      <c r="A877" t="s">
        <v>2348</v>
      </c>
      <c r="B877" t="s">
        <v>2769</v>
      </c>
      <c r="C877" t="s">
        <v>2770</v>
      </c>
      <c r="D877" t="s">
        <v>2771</v>
      </c>
      <c r="E877" t="s">
        <v>2772</v>
      </c>
      <c r="F877" t="s">
        <v>2773</v>
      </c>
      <c r="G877" s="1">
        <v>393</v>
      </c>
      <c r="H877" s="1">
        <v>88.6</v>
      </c>
      <c r="I877" s="2">
        <v>34819.800000000003</v>
      </c>
      <c r="J877" s="3">
        <v>5.6406599999999996E-3</v>
      </c>
      <c r="K877" s="4">
        <v>6173001.2000000002</v>
      </c>
      <c r="L877" s="5">
        <v>200001</v>
      </c>
      <c r="M877" s="6">
        <v>30.864851680000001</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2773</v>
      </c>
      <c r="U877" t="s">
        <v>1147</v>
      </c>
      <c r="AG877">
        <v>2.2009999999999998E-3</v>
      </c>
    </row>
    <row r="878" spans="1:33" x14ac:dyDescent="0.25">
      <c r="A878" t="s">
        <v>2348</v>
      </c>
      <c r="B878" t="s">
        <v>2774</v>
      </c>
      <c r="C878" t="s">
        <v>2775</v>
      </c>
      <c r="D878" t="s">
        <v>2776</v>
      </c>
      <c r="E878" t="s">
        <v>2777</v>
      </c>
      <c r="F878" t="s">
        <v>2778</v>
      </c>
      <c r="G878" s="1">
        <v>1692</v>
      </c>
      <c r="H878" s="1">
        <v>22.07</v>
      </c>
      <c r="I878" s="2">
        <v>37342.44</v>
      </c>
      <c r="J878" s="3">
        <v>6.0493200000000004E-3</v>
      </c>
      <c r="K878" s="4">
        <v>6173001.2000000002</v>
      </c>
      <c r="L878" s="5">
        <v>200001</v>
      </c>
      <c r="M878" s="6">
        <v>30.864851680000001</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2778</v>
      </c>
      <c r="U878" t="s">
        <v>1147</v>
      </c>
      <c r="AG878">
        <v>2.2009999999999998E-3</v>
      </c>
    </row>
    <row r="879" spans="1:33" x14ac:dyDescent="0.25">
      <c r="A879" t="s">
        <v>2348</v>
      </c>
      <c r="B879" t="s">
        <v>2779</v>
      </c>
      <c r="C879" t="s">
        <v>2780</v>
      </c>
      <c r="D879" t="s">
        <v>2781</v>
      </c>
      <c r="E879" t="s">
        <v>2782</v>
      </c>
      <c r="F879" t="s">
        <v>2783</v>
      </c>
      <c r="G879" s="1">
        <v>6433</v>
      </c>
      <c r="H879" s="1">
        <v>5.71</v>
      </c>
      <c r="I879" s="2">
        <v>36732.43</v>
      </c>
      <c r="J879" s="3">
        <v>5.9505000000000001E-3</v>
      </c>
      <c r="K879" s="4">
        <v>6173001.2000000002</v>
      </c>
      <c r="L879" s="5">
        <v>200001</v>
      </c>
      <c r="M879" s="6">
        <v>30.864851680000001</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2783</v>
      </c>
      <c r="U879" t="s">
        <v>1147</v>
      </c>
      <c r="AG879">
        <v>2.2009999999999998E-3</v>
      </c>
    </row>
    <row r="880" spans="1:33" x14ac:dyDescent="0.25">
      <c r="A880" t="s">
        <v>2348</v>
      </c>
      <c r="B880" t="s">
        <v>2784</v>
      </c>
      <c r="C880" t="s">
        <v>2785</v>
      </c>
      <c r="D880" t="s">
        <v>2786</v>
      </c>
      <c r="E880" t="s">
        <v>2787</v>
      </c>
      <c r="F880" t="s">
        <v>2788</v>
      </c>
      <c r="G880" s="1">
        <v>5764</v>
      </c>
      <c r="H880" s="1">
        <v>6.2</v>
      </c>
      <c r="I880" s="2">
        <v>35736.800000000003</v>
      </c>
      <c r="J880" s="3">
        <v>5.7892100000000004E-3</v>
      </c>
      <c r="K880" s="4">
        <v>6173001.2000000002</v>
      </c>
      <c r="L880" s="5">
        <v>200001</v>
      </c>
      <c r="M880" s="6">
        <v>30.864851680000001</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2788</v>
      </c>
      <c r="U880" t="s">
        <v>1147</v>
      </c>
      <c r="AG880">
        <v>2.2009999999999998E-3</v>
      </c>
    </row>
    <row r="881" spans="1:33" x14ac:dyDescent="0.25">
      <c r="A881" t="s">
        <v>2348</v>
      </c>
      <c r="B881" t="s">
        <v>2789</v>
      </c>
      <c r="C881" t="s">
        <v>2790</v>
      </c>
      <c r="D881" t="s">
        <v>2791</v>
      </c>
      <c r="E881" t="s">
        <v>2792</v>
      </c>
      <c r="F881" t="s">
        <v>2793</v>
      </c>
      <c r="G881" s="1">
        <v>650</v>
      </c>
      <c r="H881" s="1">
        <v>65.790000000000006</v>
      </c>
      <c r="I881" s="2">
        <v>42763.5</v>
      </c>
      <c r="J881" s="3">
        <v>6.9275099999999996E-3</v>
      </c>
      <c r="K881" s="4">
        <v>6173001.2000000002</v>
      </c>
      <c r="L881" s="5">
        <v>200001</v>
      </c>
      <c r="M881" s="6">
        <v>30.864851680000001</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2793</v>
      </c>
      <c r="U881" t="s">
        <v>1147</v>
      </c>
      <c r="AG881">
        <v>2.2009999999999998E-3</v>
      </c>
    </row>
    <row r="882" spans="1:33" x14ac:dyDescent="0.25">
      <c r="A882" t="s">
        <v>2348</v>
      </c>
      <c r="B882" t="s">
        <v>2794</v>
      </c>
      <c r="C882" t="s">
        <v>2795</v>
      </c>
      <c r="D882" t="s">
        <v>2796</v>
      </c>
      <c r="E882" t="s">
        <v>2797</v>
      </c>
      <c r="F882" t="s">
        <v>2798</v>
      </c>
      <c r="G882" s="1">
        <v>276</v>
      </c>
      <c r="H882" s="1">
        <v>143.79</v>
      </c>
      <c r="I882" s="2">
        <v>39686.04</v>
      </c>
      <c r="J882" s="3">
        <v>6.42897E-3</v>
      </c>
      <c r="K882" s="4">
        <v>6173001.2000000002</v>
      </c>
      <c r="L882" s="5">
        <v>200001</v>
      </c>
      <c r="M882" s="6">
        <v>30.864851680000001</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2798</v>
      </c>
      <c r="U882" t="s">
        <v>1147</v>
      </c>
      <c r="AG882">
        <v>2.2009999999999998E-3</v>
      </c>
    </row>
    <row r="883" spans="1:33" x14ac:dyDescent="0.25">
      <c r="A883" t="s">
        <v>2348</v>
      </c>
      <c r="B883" t="s">
        <v>2799</v>
      </c>
      <c r="C883" t="s">
        <v>2800</v>
      </c>
      <c r="D883" t="s">
        <v>2801</v>
      </c>
      <c r="E883" t="s">
        <v>2802</v>
      </c>
      <c r="F883" t="s">
        <v>2803</v>
      </c>
      <c r="G883" s="1">
        <v>279</v>
      </c>
      <c r="H883" s="1">
        <v>131.84</v>
      </c>
      <c r="I883" s="2">
        <v>36783.360000000001</v>
      </c>
      <c r="J883" s="3">
        <v>5.9587499999999996E-3</v>
      </c>
      <c r="K883" s="4">
        <v>6173001.2000000002</v>
      </c>
      <c r="L883" s="5">
        <v>200001</v>
      </c>
      <c r="M883" s="6">
        <v>30.864851680000001</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2803</v>
      </c>
      <c r="U883" t="s">
        <v>1147</v>
      </c>
      <c r="AG883">
        <v>2.2009999999999998E-3</v>
      </c>
    </row>
    <row r="884" spans="1:33" x14ac:dyDescent="0.25">
      <c r="A884" t="s">
        <v>2348</v>
      </c>
      <c r="B884" t="s">
        <v>2804</v>
      </c>
      <c r="C884" t="s">
        <v>2805</v>
      </c>
      <c r="D884" t="s">
        <v>2806</v>
      </c>
      <c r="E884" t="s">
        <v>2807</v>
      </c>
      <c r="F884" t="s">
        <v>2808</v>
      </c>
      <c r="G884" s="1">
        <v>2786</v>
      </c>
      <c r="H884" s="1">
        <v>12.9</v>
      </c>
      <c r="I884" s="2">
        <v>35939.4</v>
      </c>
      <c r="J884" s="3">
        <v>5.8220299999999997E-3</v>
      </c>
      <c r="K884" s="4">
        <v>6173001.2000000002</v>
      </c>
      <c r="L884" s="5">
        <v>200001</v>
      </c>
      <c r="M884" s="6">
        <v>30.864851680000001</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2808</v>
      </c>
      <c r="U884" t="s">
        <v>1147</v>
      </c>
      <c r="AG884">
        <v>2.2009999999999998E-3</v>
      </c>
    </row>
    <row r="885" spans="1:33" x14ac:dyDescent="0.25">
      <c r="A885" t="s">
        <v>2348</v>
      </c>
      <c r="B885" t="s">
        <v>2809</v>
      </c>
      <c r="C885" t="s">
        <v>2810</v>
      </c>
      <c r="D885" t="s">
        <v>2811</v>
      </c>
      <c r="E885" t="s">
        <v>2812</v>
      </c>
      <c r="F885" t="s">
        <v>2813</v>
      </c>
      <c r="G885" s="1">
        <v>1341</v>
      </c>
      <c r="H885" s="1">
        <v>29.76</v>
      </c>
      <c r="I885" s="2">
        <v>39908.160000000003</v>
      </c>
      <c r="J885" s="3">
        <v>6.4649499999999997E-3</v>
      </c>
      <c r="K885" s="4">
        <v>6173001.2000000002</v>
      </c>
      <c r="L885" s="5">
        <v>200001</v>
      </c>
      <c r="M885" s="6">
        <v>30.864851680000001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2813</v>
      </c>
      <c r="U885" t="s">
        <v>1147</v>
      </c>
      <c r="AG885">
        <v>2.2009999999999998E-3</v>
      </c>
    </row>
    <row r="886" spans="1:33" x14ac:dyDescent="0.25">
      <c r="A886" t="s">
        <v>2348</v>
      </c>
      <c r="B886" t="s">
        <v>2814</v>
      </c>
      <c r="C886" t="s">
        <v>2815</v>
      </c>
      <c r="D886" t="s">
        <v>2816</v>
      </c>
      <c r="E886" t="s">
        <v>2817</v>
      </c>
      <c r="F886" t="s">
        <v>2818</v>
      </c>
      <c r="G886" s="1">
        <v>871</v>
      </c>
      <c r="H886" s="1">
        <v>38.15</v>
      </c>
      <c r="I886" s="2">
        <v>33228.65</v>
      </c>
      <c r="J886" s="3">
        <v>5.3829000000000004E-3</v>
      </c>
      <c r="K886" s="4">
        <v>6173001.2000000002</v>
      </c>
      <c r="L886" s="5">
        <v>200001</v>
      </c>
      <c r="M886" s="6">
        <v>30.864851680000001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2818</v>
      </c>
      <c r="U886" t="s">
        <v>1147</v>
      </c>
      <c r="AG886">
        <v>2.2009999999999998E-3</v>
      </c>
    </row>
    <row r="887" spans="1:33" x14ac:dyDescent="0.25">
      <c r="A887" t="s">
        <v>2348</v>
      </c>
      <c r="B887" t="s">
        <v>2819</v>
      </c>
      <c r="C887" t="s">
        <v>2820</v>
      </c>
      <c r="D887" t="s">
        <v>2821</v>
      </c>
      <c r="E887" t="s">
        <v>2822</v>
      </c>
      <c r="F887" t="s">
        <v>2823</v>
      </c>
      <c r="G887" s="1">
        <v>725</v>
      </c>
      <c r="H887" s="1">
        <v>51.27</v>
      </c>
      <c r="I887" s="2">
        <v>37170.75</v>
      </c>
      <c r="J887" s="3">
        <v>6.0214999999999999E-3</v>
      </c>
      <c r="K887" s="4">
        <v>6173001.2000000002</v>
      </c>
      <c r="L887" s="5">
        <v>200001</v>
      </c>
      <c r="M887" s="6">
        <v>30.864851680000001</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2823</v>
      </c>
      <c r="U887" t="s">
        <v>1147</v>
      </c>
      <c r="AG887">
        <v>2.2009999999999998E-3</v>
      </c>
    </row>
    <row r="888" spans="1:33" x14ac:dyDescent="0.25">
      <c r="A888" t="s">
        <v>2348</v>
      </c>
      <c r="B888" t="s">
        <v>2824</v>
      </c>
      <c r="C888" t="s">
        <v>2825</v>
      </c>
      <c r="D888" t="s">
        <v>2826</v>
      </c>
      <c r="E888" t="s">
        <v>2827</v>
      </c>
      <c r="F888" t="s">
        <v>2828</v>
      </c>
      <c r="G888" s="1">
        <v>1342</v>
      </c>
      <c r="H888" s="1">
        <v>27.66</v>
      </c>
      <c r="I888" s="2">
        <v>37119.72</v>
      </c>
      <c r="J888" s="3">
        <v>6.0132400000000004E-3</v>
      </c>
      <c r="K888" s="4">
        <v>6173001.2000000002</v>
      </c>
      <c r="L888" s="5">
        <v>200001</v>
      </c>
      <c r="M888" s="6">
        <v>30.864851680000001</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2828</v>
      </c>
      <c r="U888" t="s">
        <v>1147</v>
      </c>
      <c r="AG888">
        <v>2.2009999999999998E-3</v>
      </c>
    </row>
    <row r="889" spans="1:33" x14ac:dyDescent="0.25">
      <c r="A889" t="s">
        <v>2348</v>
      </c>
      <c r="B889" t="s">
        <v>2829</v>
      </c>
      <c r="C889" t="s">
        <v>2830</v>
      </c>
      <c r="D889" t="s">
        <v>2831</v>
      </c>
      <c r="E889" t="s">
        <v>2832</v>
      </c>
      <c r="F889" t="s">
        <v>2833</v>
      </c>
      <c r="G889" s="1">
        <v>243</v>
      </c>
      <c r="H889" s="1">
        <v>146.97</v>
      </c>
      <c r="I889" s="2">
        <v>35713.71</v>
      </c>
      <c r="J889" s="3">
        <v>5.78547E-3</v>
      </c>
      <c r="K889" s="4">
        <v>6173001.2000000002</v>
      </c>
      <c r="L889" s="5">
        <v>200001</v>
      </c>
      <c r="M889" s="6">
        <v>30.864851680000001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2833</v>
      </c>
      <c r="U889" t="s">
        <v>1147</v>
      </c>
      <c r="AG889">
        <v>2.2009999999999998E-3</v>
      </c>
    </row>
    <row r="890" spans="1:33" x14ac:dyDescent="0.25">
      <c r="A890" t="s">
        <v>2348</v>
      </c>
      <c r="B890" t="s">
        <v>2834</v>
      </c>
      <c r="C890" t="s">
        <v>2835</v>
      </c>
      <c r="D890" t="s">
        <v>2836</v>
      </c>
      <c r="E890" t="s">
        <v>2837</v>
      </c>
      <c r="F890" t="s">
        <v>2838</v>
      </c>
      <c r="G890" s="1">
        <v>586</v>
      </c>
      <c r="H890" s="1">
        <v>68.45</v>
      </c>
      <c r="I890" s="2">
        <v>40111.699999999997</v>
      </c>
      <c r="J890" s="3">
        <v>6.4979299999999999E-3</v>
      </c>
      <c r="K890" s="4">
        <v>6173001.2000000002</v>
      </c>
      <c r="L890" s="5">
        <v>200001</v>
      </c>
      <c r="M890" s="6">
        <v>30.864851680000001</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2838</v>
      </c>
      <c r="U890" t="s">
        <v>1147</v>
      </c>
      <c r="AG890">
        <v>2.2009999999999998E-3</v>
      </c>
    </row>
    <row r="891" spans="1:33" x14ac:dyDescent="0.25">
      <c r="A891" t="s">
        <v>2348</v>
      </c>
      <c r="B891" t="s">
        <v>2839</v>
      </c>
      <c r="C891" t="s">
        <v>2840</v>
      </c>
      <c r="D891" t="s">
        <v>2841</v>
      </c>
      <c r="E891" t="s">
        <v>2842</v>
      </c>
      <c r="F891" t="s">
        <v>2843</v>
      </c>
      <c r="G891" s="1">
        <v>743</v>
      </c>
      <c r="H891" s="1">
        <v>58.37</v>
      </c>
      <c r="I891" s="2">
        <v>43368.91</v>
      </c>
      <c r="J891" s="3">
        <v>7.02558E-3</v>
      </c>
      <c r="K891" s="4">
        <v>6173001.2000000002</v>
      </c>
      <c r="L891" s="5">
        <v>200001</v>
      </c>
      <c r="M891" s="6">
        <v>30.864851680000001</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2843</v>
      </c>
      <c r="U891" t="s">
        <v>1147</v>
      </c>
      <c r="AG891">
        <v>2.2009999999999998E-3</v>
      </c>
    </row>
    <row r="892" spans="1:33" x14ac:dyDescent="0.25">
      <c r="A892" t="s">
        <v>2348</v>
      </c>
      <c r="B892" t="s">
        <v>2844</v>
      </c>
      <c r="C892" t="s">
        <v>2845</v>
      </c>
      <c r="D892" t="s">
        <v>2846</v>
      </c>
      <c r="E892" t="s">
        <v>2847</v>
      </c>
      <c r="F892" t="s">
        <v>2848</v>
      </c>
      <c r="G892" s="1">
        <v>442</v>
      </c>
      <c r="H892" s="1">
        <v>89.64</v>
      </c>
      <c r="I892" s="2">
        <v>39620.879999999997</v>
      </c>
      <c r="J892" s="3">
        <v>6.4184100000000003E-3</v>
      </c>
      <c r="K892" s="4">
        <v>6173001.2000000002</v>
      </c>
      <c r="L892" s="5">
        <v>200001</v>
      </c>
      <c r="M892" s="6">
        <v>30.864851680000001</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2848</v>
      </c>
      <c r="U892" t="s">
        <v>1147</v>
      </c>
      <c r="AG892">
        <v>2.2009999999999998E-3</v>
      </c>
    </row>
    <row r="893" spans="1:33" x14ac:dyDescent="0.25">
      <c r="A893" t="s">
        <v>2348</v>
      </c>
      <c r="B893" t="s">
        <v>2849</v>
      </c>
      <c r="C893" t="s">
        <v>2850</v>
      </c>
      <c r="D893" t="s">
        <v>2851</v>
      </c>
      <c r="E893" t="s">
        <v>2852</v>
      </c>
      <c r="F893" t="s">
        <v>2853</v>
      </c>
      <c r="G893" s="1">
        <v>1006</v>
      </c>
      <c r="H893" s="1">
        <v>37.6</v>
      </c>
      <c r="I893" s="2">
        <v>37825.599999999999</v>
      </c>
      <c r="J893" s="3">
        <v>6.1275899999999996E-3</v>
      </c>
      <c r="K893" s="4">
        <v>6173001.2000000002</v>
      </c>
      <c r="L893" s="5">
        <v>200001</v>
      </c>
      <c r="M893" s="6">
        <v>30.864851680000001</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2853</v>
      </c>
      <c r="U893" t="s">
        <v>1147</v>
      </c>
      <c r="AG893">
        <v>2.2009999999999998E-3</v>
      </c>
    </row>
    <row r="894" spans="1:33" x14ac:dyDescent="0.25">
      <c r="A894" t="s">
        <v>2348</v>
      </c>
      <c r="B894" t="s">
        <v>2854</v>
      </c>
      <c r="C894" t="s">
        <v>2855</v>
      </c>
      <c r="D894" t="s">
        <v>2856</v>
      </c>
      <c r="E894" t="s">
        <v>2857</v>
      </c>
      <c r="F894" t="s">
        <v>2858</v>
      </c>
      <c r="G894" s="1">
        <v>2907</v>
      </c>
      <c r="H894" s="1">
        <v>10.77</v>
      </c>
      <c r="I894" s="2">
        <v>31308.39</v>
      </c>
      <c r="J894" s="3">
        <v>5.0718300000000003E-3</v>
      </c>
      <c r="K894" s="4">
        <v>6173001.2000000002</v>
      </c>
      <c r="L894" s="5">
        <v>200001</v>
      </c>
      <c r="M894" s="6">
        <v>30.864851680000001</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2858</v>
      </c>
      <c r="U894" t="s">
        <v>1147</v>
      </c>
      <c r="AG894">
        <v>2.2009999999999998E-3</v>
      </c>
    </row>
    <row r="895" spans="1:33" x14ac:dyDescent="0.25">
      <c r="A895" t="s">
        <v>2348</v>
      </c>
      <c r="B895" t="s">
        <v>2859</v>
      </c>
      <c r="C895" t="s">
        <v>2860</v>
      </c>
      <c r="D895" t="s">
        <v>2861</v>
      </c>
      <c r="E895" t="s">
        <v>2862</v>
      </c>
      <c r="F895" t="s">
        <v>2863</v>
      </c>
      <c r="G895" s="1">
        <v>375</v>
      </c>
      <c r="H895" s="1">
        <v>99.15</v>
      </c>
      <c r="I895" s="2">
        <v>37181.25</v>
      </c>
      <c r="J895" s="3">
        <v>6.0232000000000003E-3</v>
      </c>
      <c r="K895" s="4">
        <v>6173001.2000000002</v>
      </c>
      <c r="L895" s="5">
        <v>200001</v>
      </c>
      <c r="M895" s="6">
        <v>30.864851680000001</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2863</v>
      </c>
      <c r="U895" t="s">
        <v>1147</v>
      </c>
      <c r="AG895">
        <v>2.2009999999999998E-3</v>
      </c>
    </row>
    <row r="896" spans="1:33" x14ac:dyDescent="0.25">
      <c r="A896" t="s">
        <v>2348</v>
      </c>
      <c r="B896" t="s">
        <v>2864</v>
      </c>
      <c r="C896" t="s">
        <v>2865</v>
      </c>
      <c r="D896" t="s">
        <v>2866</v>
      </c>
      <c r="E896" t="s">
        <v>2867</v>
      </c>
      <c r="F896" t="s">
        <v>2868</v>
      </c>
      <c r="G896" s="1">
        <v>1399</v>
      </c>
      <c r="H896" s="1">
        <v>25.45</v>
      </c>
      <c r="I896" s="2">
        <v>35604.550000000003</v>
      </c>
      <c r="J896" s="3">
        <v>5.7677900000000001E-3</v>
      </c>
      <c r="K896" s="4">
        <v>6173001.2000000002</v>
      </c>
      <c r="L896" s="5">
        <v>200001</v>
      </c>
      <c r="M896" s="6">
        <v>30.864851680000001</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2868</v>
      </c>
      <c r="U896" t="s">
        <v>1147</v>
      </c>
      <c r="AG896">
        <v>2.2009999999999998E-3</v>
      </c>
    </row>
    <row r="897" spans="1:33" x14ac:dyDescent="0.25">
      <c r="A897" t="s">
        <v>2348</v>
      </c>
      <c r="B897" t="s">
        <v>2869</v>
      </c>
      <c r="C897" t="s">
        <v>2870</v>
      </c>
      <c r="D897" t="s">
        <v>2871</v>
      </c>
      <c r="E897" t="s">
        <v>2872</v>
      </c>
      <c r="F897" t="s">
        <v>2873</v>
      </c>
      <c r="G897" s="1">
        <v>1078</v>
      </c>
      <c r="H897" s="1">
        <v>36.25</v>
      </c>
      <c r="I897" s="2">
        <v>39077.5</v>
      </c>
      <c r="J897" s="3">
        <v>6.33039E-3</v>
      </c>
      <c r="K897" s="4">
        <v>6173001.2000000002</v>
      </c>
      <c r="L897" s="5">
        <v>200001</v>
      </c>
      <c r="M897" s="6">
        <v>30.864851680000001</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2873</v>
      </c>
      <c r="U897" t="s">
        <v>1147</v>
      </c>
      <c r="AG897">
        <v>2.2009999999999998E-3</v>
      </c>
    </row>
    <row r="898" spans="1:33" x14ac:dyDescent="0.25">
      <c r="A898" t="s">
        <v>2348</v>
      </c>
      <c r="B898" t="s">
        <v>2874</v>
      </c>
      <c r="C898" t="s">
        <v>2875</v>
      </c>
      <c r="D898" t="s">
        <v>2876</v>
      </c>
      <c r="E898" t="s">
        <v>2877</v>
      </c>
      <c r="F898" t="s">
        <v>2878</v>
      </c>
      <c r="G898" s="1">
        <v>416</v>
      </c>
      <c r="H898" s="1">
        <v>88.9</v>
      </c>
      <c r="I898" s="2">
        <v>36982.400000000001</v>
      </c>
      <c r="J898" s="3">
        <v>5.9909899999999999E-3</v>
      </c>
      <c r="K898" s="4">
        <v>6173001.2000000002</v>
      </c>
      <c r="L898" s="5">
        <v>200001</v>
      </c>
      <c r="M898" s="6">
        <v>30.864851680000001</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2878</v>
      </c>
      <c r="U898" t="s">
        <v>1147</v>
      </c>
      <c r="AG898">
        <v>2.2009999999999998E-3</v>
      </c>
    </row>
    <row r="899" spans="1:33" x14ac:dyDescent="0.25">
      <c r="A899" t="s">
        <v>2348</v>
      </c>
      <c r="B899" t="s">
        <v>2879</v>
      </c>
      <c r="C899" t="s">
        <v>2880</v>
      </c>
      <c r="D899" t="s">
        <v>2881</v>
      </c>
      <c r="E899" t="s">
        <v>2882</v>
      </c>
      <c r="F899" t="s">
        <v>2883</v>
      </c>
      <c r="G899" s="1">
        <v>1646</v>
      </c>
      <c r="H899" s="1">
        <v>21.95</v>
      </c>
      <c r="I899" s="2">
        <v>36129.699999999997</v>
      </c>
      <c r="J899" s="3">
        <v>5.8528599999999997E-3</v>
      </c>
      <c r="K899" s="4">
        <v>6173001.2000000002</v>
      </c>
      <c r="L899" s="5">
        <v>200001</v>
      </c>
      <c r="M899" s="6">
        <v>30.864851680000001</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2883</v>
      </c>
      <c r="U899" t="s">
        <v>1147</v>
      </c>
      <c r="AG899">
        <v>2.2009999999999998E-3</v>
      </c>
    </row>
    <row r="900" spans="1:33" x14ac:dyDescent="0.25">
      <c r="A900" t="s">
        <v>2348</v>
      </c>
      <c r="B900" t="s">
        <v>2884</v>
      </c>
      <c r="C900" t="s">
        <v>2885</v>
      </c>
      <c r="D900" t="s">
        <v>2886</v>
      </c>
      <c r="E900" t="s">
        <v>2887</v>
      </c>
      <c r="F900" t="s">
        <v>2888</v>
      </c>
      <c r="G900" s="1">
        <v>201</v>
      </c>
      <c r="H900" s="1">
        <v>177.16</v>
      </c>
      <c r="I900" s="2">
        <v>35609.160000000003</v>
      </c>
      <c r="J900" s="3">
        <v>5.76853E-3</v>
      </c>
      <c r="K900" s="4">
        <v>6173001.2000000002</v>
      </c>
      <c r="L900" s="5">
        <v>200001</v>
      </c>
      <c r="M900" s="6">
        <v>30.864851680000001</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2888</v>
      </c>
      <c r="U900" t="s">
        <v>1147</v>
      </c>
      <c r="AG900">
        <v>2.2009999999999998E-3</v>
      </c>
    </row>
    <row r="901" spans="1:33" x14ac:dyDescent="0.25">
      <c r="A901" t="s">
        <v>2348</v>
      </c>
      <c r="B901" t="s">
        <v>2889</v>
      </c>
      <c r="C901" t="s">
        <v>2890</v>
      </c>
      <c r="D901" t="s">
        <v>2891</v>
      </c>
      <c r="E901" t="s">
        <v>2892</v>
      </c>
      <c r="F901" t="s">
        <v>2893</v>
      </c>
      <c r="G901" s="1">
        <v>585</v>
      </c>
      <c r="H901" s="1">
        <v>77.66</v>
      </c>
      <c r="I901" s="2">
        <v>45431.1</v>
      </c>
      <c r="J901" s="3">
        <v>7.3596499999999997E-3</v>
      </c>
      <c r="K901" s="4">
        <v>6173001.2000000002</v>
      </c>
      <c r="L901" s="5">
        <v>200001</v>
      </c>
      <c r="M901" s="6">
        <v>30.864851680000001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2893</v>
      </c>
      <c r="U901" t="s">
        <v>1147</v>
      </c>
      <c r="AG901">
        <v>2.2009999999999998E-3</v>
      </c>
    </row>
    <row r="902" spans="1:33" x14ac:dyDescent="0.25">
      <c r="A902" t="s">
        <v>2348</v>
      </c>
      <c r="B902" t="s">
        <v>2894</v>
      </c>
      <c r="C902" t="s">
        <v>2895</v>
      </c>
      <c r="D902" t="s">
        <v>2896</v>
      </c>
      <c r="E902" t="s">
        <v>2897</v>
      </c>
      <c r="F902" t="s">
        <v>2898</v>
      </c>
      <c r="G902" s="1">
        <v>469</v>
      </c>
      <c r="H902" s="1">
        <v>75.56</v>
      </c>
      <c r="I902" s="2">
        <v>35437.64</v>
      </c>
      <c r="J902" s="3">
        <v>5.7407500000000002E-3</v>
      </c>
      <c r="K902" s="4">
        <v>6173001.2000000002</v>
      </c>
      <c r="L902" s="5">
        <v>200001</v>
      </c>
      <c r="M902" s="6">
        <v>30.864851680000001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2898</v>
      </c>
      <c r="U902" t="s">
        <v>1147</v>
      </c>
      <c r="AG902">
        <v>2.2009999999999998E-3</v>
      </c>
    </row>
    <row r="903" spans="1:33" x14ac:dyDescent="0.25">
      <c r="A903" t="s">
        <v>2348</v>
      </c>
      <c r="B903" t="s">
        <v>2899</v>
      </c>
      <c r="C903" t="s">
        <v>2900</v>
      </c>
      <c r="D903" t="s">
        <v>2901</v>
      </c>
      <c r="E903" t="s">
        <v>2902</v>
      </c>
      <c r="F903" t="s">
        <v>2903</v>
      </c>
      <c r="G903" s="1">
        <v>1214</v>
      </c>
      <c r="H903" s="1">
        <v>30.5</v>
      </c>
      <c r="I903" s="2">
        <v>37027</v>
      </c>
      <c r="J903" s="3">
        <v>5.9982200000000003E-3</v>
      </c>
      <c r="K903" s="4">
        <v>6173001.2000000002</v>
      </c>
      <c r="L903" s="5">
        <v>200001</v>
      </c>
      <c r="M903" s="6">
        <v>30.864851680000001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2903</v>
      </c>
      <c r="U903" t="s">
        <v>1147</v>
      </c>
      <c r="AG903">
        <v>2.2009999999999998E-3</v>
      </c>
    </row>
    <row r="904" spans="1:33" x14ac:dyDescent="0.25">
      <c r="A904" t="s">
        <v>2348</v>
      </c>
      <c r="B904" t="s">
        <v>2904</v>
      </c>
      <c r="C904" t="s">
        <v>2905</v>
      </c>
      <c r="D904" t="s">
        <v>2906</v>
      </c>
      <c r="E904" t="s">
        <v>2907</v>
      </c>
      <c r="F904" t="s">
        <v>2908</v>
      </c>
      <c r="G904" s="1">
        <v>439</v>
      </c>
      <c r="H904" s="1">
        <v>90</v>
      </c>
      <c r="I904" s="2">
        <v>39510</v>
      </c>
      <c r="J904" s="3">
        <v>6.4004500000000002E-3</v>
      </c>
      <c r="K904" s="4">
        <v>6173001.2000000002</v>
      </c>
      <c r="L904" s="5">
        <v>200001</v>
      </c>
      <c r="M904" s="6">
        <v>30.864851680000001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2908</v>
      </c>
      <c r="U904" t="s">
        <v>1147</v>
      </c>
      <c r="AG904">
        <v>2.2009999999999998E-3</v>
      </c>
    </row>
    <row r="905" spans="1:33" x14ac:dyDescent="0.25">
      <c r="A905" t="s">
        <v>2348</v>
      </c>
      <c r="B905" t="s">
        <v>2909</v>
      </c>
      <c r="C905" t="s">
        <v>2910</v>
      </c>
      <c r="D905" t="s">
        <v>2911</v>
      </c>
      <c r="E905" t="s">
        <v>2912</v>
      </c>
      <c r="F905" t="s">
        <v>2913</v>
      </c>
      <c r="G905" s="1">
        <v>275</v>
      </c>
      <c r="H905" s="1">
        <v>132.5</v>
      </c>
      <c r="I905" s="2">
        <v>36437.5</v>
      </c>
      <c r="J905" s="3">
        <v>5.9027200000000002E-3</v>
      </c>
      <c r="K905" s="4">
        <v>6173001.2000000002</v>
      </c>
      <c r="L905" s="5">
        <v>200001</v>
      </c>
      <c r="M905" s="6">
        <v>30.864851680000001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2913</v>
      </c>
      <c r="U905" t="s">
        <v>1147</v>
      </c>
      <c r="AG905">
        <v>2.2009999999999998E-3</v>
      </c>
    </row>
    <row r="906" spans="1:33" x14ac:dyDescent="0.25">
      <c r="A906" t="s">
        <v>2348</v>
      </c>
      <c r="B906" t="s">
        <v>2914</v>
      </c>
      <c r="C906" t="s">
        <v>2915</v>
      </c>
      <c r="D906" t="s">
        <v>2916</v>
      </c>
      <c r="E906" t="s">
        <v>2917</v>
      </c>
      <c r="F906" t="s">
        <v>2918</v>
      </c>
      <c r="G906" s="1">
        <v>1003</v>
      </c>
      <c r="H906" s="1">
        <v>33.49</v>
      </c>
      <c r="I906" s="2">
        <v>33590.47</v>
      </c>
      <c r="J906" s="3">
        <v>5.4415100000000001E-3</v>
      </c>
      <c r="K906" s="4">
        <v>6173001.2000000002</v>
      </c>
      <c r="L906" s="5">
        <v>200001</v>
      </c>
      <c r="M906" s="6">
        <v>30.864851680000001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2918</v>
      </c>
      <c r="U906" t="s">
        <v>1147</v>
      </c>
      <c r="AG906">
        <v>2.2009999999999998E-3</v>
      </c>
    </row>
    <row r="907" spans="1:33" x14ac:dyDescent="0.25">
      <c r="A907" t="s">
        <v>2348</v>
      </c>
      <c r="B907" t="s">
        <v>2919</v>
      </c>
      <c r="C907" t="s">
        <v>2920</v>
      </c>
      <c r="D907" t="s">
        <v>2921</v>
      </c>
      <c r="E907" t="s">
        <v>2922</v>
      </c>
      <c r="F907" t="s">
        <v>2923</v>
      </c>
      <c r="G907" s="1">
        <v>701</v>
      </c>
      <c r="H907" s="1">
        <v>49.21</v>
      </c>
      <c r="I907" s="2">
        <v>34496.21</v>
      </c>
      <c r="J907" s="3">
        <v>5.5882400000000004E-3</v>
      </c>
      <c r="K907" s="4">
        <v>6173001.2000000002</v>
      </c>
      <c r="L907" s="5">
        <v>200001</v>
      </c>
      <c r="M907" s="6">
        <v>30.864851680000001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2923</v>
      </c>
      <c r="U907" t="s">
        <v>1147</v>
      </c>
      <c r="AG907">
        <v>2.2009999999999998E-3</v>
      </c>
    </row>
    <row r="908" spans="1:33" x14ac:dyDescent="0.25">
      <c r="A908" t="s">
        <v>2348</v>
      </c>
      <c r="B908" t="s">
        <v>2924</v>
      </c>
      <c r="C908" t="s">
        <v>2925</v>
      </c>
      <c r="D908" t="s">
        <v>2926</v>
      </c>
      <c r="E908" t="s">
        <v>2927</v>
      </c>
      <c r="F908" t="s">
        <v>2928</v>
      </c>
      <c r="G908" s="1">
        <v>861</v>
      </c>
      <c r="H908" s="1">
        <v>37.64</v>
      </c>
      <c r="I908" s="2">
        <v>32408.04</v>
      </c>
      <c r="J908" s="3">
        <v>5.2499599999999997E-3</v>
      </c>
      <c r="K908" s="4">
        <v>6173001.2000000002</v>
      </c>
      <c r="L908" s="5">
        <v>200001</v>
      </c>
      <c r="M908" s="6">
        <v>30.864851680000001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2928</v>
      </c>
      <c r="U908" t="s">
        <v>1147</v>
      </c>
      <c r="AG908">
        <v>2.2009999999999998E-3</v>
      </c>
    </row>
    <row r="909" spans="1:33" x14ac:dyDescent="0.25">
      <c r="A909" t="s">
        <v>2348</v>
      </c>
      <c r="B909" t="s">
        <v>2929</v>
      </c>
      <c r="C909" t="s">
        <v>2930</v>
      </c>
      <c r="D909" t="s">
        <v>2931</v>
      </c>
      <c r="E909" t="s">
        <v>2932</v>
      </c>
      <c r="F909" t="s">
        <v>2933</v>
      </c>
      <c r="G909" s="1">
        <v>1865</v>
      </c>
      <c r="H909" s="1">
        <v>18.48</v>
      </c>
      <c r="I909" s="2">
        <v>34465.199999999997</v>
      </c>
      <c r="J909" s="3">
        <v>5.5832199999999998E-3</v>
      </c>
      <c r="K909" s="4">
        <v>6173001.2000000002</v>
      </c>
      <c r="L909" s="5">
        <v>200001</v>
      </c>
      <c r="M909" s="6">
        <v>30.864851680000001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2933</v>
      </c>
      <c r="U909" t="s">
        <v>1147</v>
      </c>
      <c r="AG909">
        <v>2.2009999999999998E-3</v>
      </c>
    </row>
    <row r="910" spans="1:33" x14ac:dyDescent="0.25">
      <c r="A910" t="s">
        <v>2348</v>
      </c>
      <c r="B910" t="s">
        <v>2934</v>
      </c>
      <c r="C910" t="s">
        <v>2935</v>
      </c>
      <c r="D910" t="s">
        <v>2936</v>
      </c>
      <c r="E910" t="s">
        <v>2937</v>
      </c>
      <c r="F910" t="s">
        <v>2938</v>
      </c>
      <c r="G910" s="1">
        <v>1219</v>
      </c>
      <c r="H910" s="1">
        <v>30.03</v>
      </c>
      <c r="I910" s="2">
        <v>36606.57</v>
      </c>
      <c r="J910" s="3">
        <v>5.9301099999999997E-3</v>
      </c>
      <c r="K910" s="4">
        <v>6173001.2000000002</v>
      </c>
      <c r="L910" s="5">
        <v>200001</v>
      </c>
      <c r="M910" s="6">
        <v>30.864851680000001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2938</v>
      </c>
      <c r="U910" t="s">
        <v>1147</v>
      </c>
      <c r="AG910">
        <v>2.2009999999999998E-3</v>
      </c>
    </row>
    <row r="911" spans="1:33" x14ac:dyDescent="0.25">
      <c r="A911" t="s">
        <v>2348</v>
      </c>
      <c r="B911" t="s">
        <v>2939</v>
      </c>
      <c r="C911" t="s">
        <v>2940</v>
      </c>
      <c r="D911" t="s">
        <v>2941</v>
      </c>
      <c r="E911" t="s">
        <v>2942</v>
      </c>
      <c r="F911" t="s">
        <v>2943</v>
      </c>
      <c r="G911" s="1">
        <v>2486</v>
      </c>
      <c r="H911" s="1">
        <v>16.059999999999999</v>
      </c>
      <c r="I911" s="2">
        <v>39925.160000000003</v>
      </c>
      <c r="J911" s="3">
        <v>6.4677099999999998E-3</v>
      </c>
      <c r="K911" s="4">
        <v>6173001.2000000002</v>
      </c>
      <c r="L911" s="5">
        <v>200001</v>
      </c>
      <c r="M911" s="6">
        <v>30.864851680000001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2943</v>
      </c>
      <c r="U911" t="s">
        <v>1147</v>
      </c>
      <c r="AG911">
        <v>2.2009999999999998E-3</v>
      </c>
    </row>
    <row r="912" spans="1:33" x14ac:dyDescent="0.25">
      <c r="A912" t="s">
        <v>2348</v>
      </c>
      <c r="B912" t="s">
        <v>2944</v>
      </c>
      <c r="C912" t="s">
        <v>2945</v>
      </c>
      <c r="D912" t="s">
        <v>2946</v>
      </c>
      <c r="E912" t="s">
        <v>2947</v>
      </c>
      <c r="F912" t="s">
        <v>2948</v>
      </c>
      <c r="G912" s="1">
        <v>2437</v>
      </c>
      <c r="H912" s="1">
        <v>15.32</v>
      </c>
      <c r="I912" s="2">
        <v>37334.839999999997</v>
      </c>
      <c r="J912" s="3">
        <v>6.0480899999999999E-3</v>
      </c>
      <c r="K912" s="4">
        <v>6173001.2000000002</v>
      </c>
      <c r="L912" s="5">
        <v>200001</v>
      </c>
      <c r="M912" s="6">
        <v>30.864851680000001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2948</v>
      </c>
      <c r="U912" t="s">
        <v>1147</v>
      </c>
      <c r="AG912">
        <v>2.2009999999999998E-3</v>
      </c>
    </row>
    <row r="913" spans="1:33" x14ac:dyDescent="0.25">
      <c r="A913" t="s">
        <v>2348</v>
      </c>
      <c r="B913" t="s">
        <v>2949</v>
      </c>
      <c r="C913" t="s">
        <v>2950</v>
      </c>
      <c r="D913" t="s">
        <v>2951</v>
      </c>
      <c r="E913" t="s">
        <v>2952</v>
      </c>
      <c r="F913" t="s">
        <v>2953</v>
      </c>
      <c r="G913" s="1">
        <v>2431</v>
      </c>
      <c r="H913" s="1">
        <v>15.33</v>
      </c>
      <c r="I913" s="2">
        <v>37267.230000000003</v>
      </c>
      <c r="J913" s="3">
        <v>6.0371299999999999E-3</v>
      </c>
      <c r="K913" s="4">
        <v>6173001.2000000002</v>
      </c>
      <c r="L913" s="5">
        <v>200001</v>
      </c>
      <c r="M913" s="6">
        <v>30.864851680000001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2953</v>
      </c>
      <c r="U913" t="s">
        <v>1147</v>
      </c>
      <c r="AG913">
        <v>2.2009999999999998E-3</v>
      </c>
    </row>
    <row r="914" spans="1:33" x14ac:dyDescent="0.25">
      <c r="A914" t="s">
        <v>2348</v>
      </c>
      <c r="B914" t="s">
        <v>2954</v>
      </c>
      <c r="C914" t="s">
        <v>2955</v>
      </c>
      <c r="D914" t="s">
        <v>2956</v>
      </c>
      <c r="E914" t="s">
        <v>2957</v>
      </c>
      <c r="F914" t="s">
        <v>2958</v>
      </c>
      <c r="G914" s="1">
        <v>5628</v>
      </c>
      <c r="H914" s="1">
        <v>6.18</v>
      </c>
      <c r="I914" s="2">
        <v>34781.040000000001</v>
      </c>
      <c r="J914" s="3">
        <v>5.6343799999999996E-3</v>
      </c>
      <c r="K914" s="4">
        <v>6173001.2000000002</v>
      </c>
      <c r="L914" s="5">
        <v>200001</v>
      </c>
      <c r="M914" s="6">
        <v>30.864851680000001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2958</v>
      </c>
      <c r="U914" t="s">
        <v>1147</v>
      </c>
      <c r="AG914">
        <v>2.2009999999999998E-3</v>
      </c>
    </row>
    <row r="915" spans="1:33" x14ac:dyDescent="0.25">
      <c r="A915" t="s">
        <v>2348</v>
      </c>
      <c r="B915" t="s">
        <v>2959</v>
      </c>
      <c r="C915" t="s">
        <v>2960</v>
      </c>
      <c r="D915" t="s">
        <v>2961</v>
      </c>
      <c r="E915" t="s">
        <v>2962</v>
      </c>
      <c r="F915" t="s">
        <v>2963</v>
      </c>
      <c r="G915" s="1">
        <v>1606</v>
      </c>
      <c r="H915" s="1">
        <v>33.89</v>
      </c>
      <c r="I915" s="2">
        <v>54427.34</v>
      </c>
      <c r="J915" s="3">
        <v>8.8170000000000002E-3</v>
      </c>
      <c r="K915" s="4">
        <v>6173001.2000000002</v>
      </c>
      <c r="L915" s="5">
        <v>200001</v>
      </c>
      <c r="M915" s="6">
        <v>30.864851680000001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2963</v>
      </c>
      <c r="U915" t="s">
        <v>1147</v>
      </c>
      <c r="AG915">
        <v>2.2009999999999998E-3</v>
      </c>
    </row>
    <row r="916" spans="1:33" x14ac:dyDescent="0.25">
      <c r="A916" t="s">
        <v>2348</v>
      </c>
      <c r="B916" t="s">
        <v>2964</v>
      </c>
      <c r="C916" t="s">
        <v>2965</v>
      </c>
      <c r="D916" t="s">
        <v>2966</v>
      </c>
      <c r="E916" t="s">
        <v>2967</v>
      </c>
      <c r="F916" t="s">
        <v>2968</v>
      </c>
      <c r="G916" s="1">
        <v>356</v>
      </c>
      <c r="H916" s="1">
        <v>101.97</v>
      </c>
      <c r="I916" s="2">
        <v>36301.32</v>
      </c>
      <c r="J916" s="3">
        <v>5.8806600000000002E-3</v>
      </c>
      <c r="K916" s="4">
        <v>6173001.2000000002</v>
      </c>
      <c r="L916" s="5">
        <v>200001</v>
      </c>
      <c r="M916" s="6">
        <v>30.864851680000001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2968</v>
      </c>
      <c r="U916" t="s">
        <v>1147</v>
      </c>
      <c r="AG916">
        <v>2.2009999999999998E-3</v>
      </c>
    </row>
    <row r="917" spans="1:33" x14ac:dyDescent="0.25">
      <c r="A917" t="s">
        <v>2348</v>
      </c>
      <c r="B917" t="s">
        <v>2969</v>
      </c>
      <c r="C917" t="s">
        <v>2970</v>
      </c>
      <c r="D917" t="s">
        <v>2971</v>
      </c>
      <c r="E917" t="s">
        <v>2972</v>
      </c>
      <c r="F917" t="s">
        <v>2973</v>
      </c>
      <c r="G917" s="1">
        <v>1941</v>
      </c>
      <c r="H917" s="1">
        <v>16.440000000000001</v>
      </c>
      <c r="I917" s="2">
        <v>31910.04</v>
      </c>
      <c r="J917" s="3">
        <v>5.16929E-3</v>
      </c>
      <c r="K917" s="4">
        <v>6173001.2000000002</v>
      </c>
      <c r="L917" s="5">
        <v>200001</v>
      </c>
      <c r="M917" s="6">
        <v>30.864851680000001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2973</v>
      </c>
      <c r="U917" t="s">
        <v>1147</v>
      </c>
      <c r="AG917">
        <v>2.2009999999999998E-3</v>
      </c>
    </row>
    <row r="918" spans="1:33" x14ac:dyDescent="0.25">
      <c r="A918" t="s">
        <v>2348</v>
      </c>
      <c r="B918" t="s">
        <v>2974</v>
      </c>
      <c r="C918" t="s">
        <v>2975</v>
      </c>
      <c r="D918" t="s">
        <v>2976</v>
      </c>
      <c r="E918" t="s">
        <v>2977</v>
      </c>
      <c r="F918" t="s">
        <v>2978</v>
      </c>
      <c r="G918" s="1">
        <v>764</v>
      </c>
      <c r="H918" s="1">
        <v>43.56</v>
      </c>
      <c r="I918" s="2">
        <v>33279.839999999997</v>
      </c>
      <c r="J918" s="3">
        <v>5.3911899999999997E-3</v>
      </c>
      <c r="K918" s="4">
        <v>6173001.2000000002</v>
      </c>
      <c r="L918" s="5">
        <v>200001</v>
      </c>
      <c r="M918" s="6">
        <v>30.864851680000001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2978</v>
      </c>
      <c r="U918" t="s">
        <v>1147</v>
      </c>
      <c r="AG918">
        <v>2.2009999999999998E-3</v>
      </c>
    </row>
    <row r="919" spans="1:33" x14ac:dyDescent="0.25">
      <c r="A919" t="s">
        <v>2348</v>
      </c>
      <c r="B919" t="s">
        <v>2979</v>
      </c>
      <c r="C919" t="s">
        <v>2980</v>
      </c>
      <c r="D919" t="s">
        <v>2981</v>
      </c>
      <c r="E919" t="s">
        <v>2982</v>
      </c>
      <c r="F919" t="s">
        <v>2983</v>
      </c>
      <c r="G919" s="1">
        <v>754</v>
      </c>
      <c r="H919" s="1">
        <v>51.33</v>
      </c>
      <c r="I919" s="2">
        <v>38702.82</v>
      </c>
      <c r="J919" s="3">
        <v>6.2696899999999996E-3</v>
      </c>
      <c r="K919" s="4">
        <v>6173001.2000000002</v>
      </c>
      <c r="L919" s="5">
        <v>200001</v>
      </c>
      <c r="M919" s="6">
        <v>30.864851680000001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2983</v>
      </c>
      <c r="U919" t="s">
        <v>1147</v>
      </c>
      <c r="AG919">
        <v>2.2009999999999998E-3</v>
      </c>
    </row>
    <row r="920" spans="1:33" x14ac:dyDescent="0.25">
      <c r="A920" t="s">
        <v>2348</v>
      </c>
      <c r="B920" t="s">
        <v>2984</v>
      </c>
      <c r="C920" t="s">
        <v>2985</v>
      </c>
      <c r="D920" t="s">
        <v>2986</v>
      </c>
      <c r="E920" t="s">
        <v>2987</v>
      </c>
      <c r="F920" t="s">
        <v>2988</v>
      </c>
      <c r="G920" s="1">
        <v>113</v>
      </c>
      <c r="H920" s="1">
        <v>362.53</v>
      </c>
      <c r="I920" s="2">
        <v>40965.89</v>
      </c>
      <c r="J920" s="3">
        <v>6.6363000000000004E-3</v>
      </c>
      <c r="K920" s="4">
        <v>6173001.2000000002</v>
      </c>
      <c r="L920" s="5">
        <v>200001</v>
      </c>
      <c r="M920" s="6">
        <v>30.864851680000001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2988</v>
      </c>
      <c r="U920" t="s">
        <v>1147</v>
      </c>
      <c r="AG920">
        <v>2.2009999999999998E-3</v>
      </c>
    </row>
    <row r="921" spans="1:33" x14ac:dyDescent="0.25">
      <c r="A921" t="s">
        <v>2348</v>
      </c>
      <c r="B921" t="s">
        <v>2989</v>
      </c>
      <c r="C921" t="s">
        <v>2990</v>
      </c>
      <c r="D921" t="s">
        <v>2991</v>
      </c>
      <c r="E921" t="s">
        <v>2992</v>
      </c>
      <c r="F921" t="s">
        <v>2993</v>
      </c>
      <c r="G921" s="1">
        <v>386</v>
      </c>
      <c r="H921" s="1">
        <v>97.68</v>
      </c>
      <c r="I921" s="2">
        <v>37704.480000000003</v>
      </c>
      <c r="J921" s="3">
        <v>6.1079699999999999E-3</v>
      </c>
      <c r="K921" s="4">
        <v>6173001.2000000002</v>
      </c>
      <c r="L921" s="5">
        <v>200001</v>
      </c>
      <c r="M921" s="6">
        <v>30.864851680000001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2993</v>
      </c>
      <c r="U921" t="s">
        <v>1147</v>
      </c>
      <c r="AG921">
        <v>2.2009999999999998E-3</v>
      </c>
    </row>
    <row r="922" spans="1:33" x14ac:dyDescent="0.25">
      <c r="A922" t="s">
        <v>2348</v>
      </c>
      <c r="B922" t="s">
        <v>2994</v>
      </c>
      <c r="C922" t="s">
        <v>2995</v>
      </c>
      <c r="D922" t="s">
        <v>2996</v>
      </c>
      <c r="E922" t="s">
        <v>2997</v>
      </c>
      <c r="F922" t="s">
        <v>2998</v>
      </c>
      <c r="G922" s="1">
        <v>962</v>
      </c>
      <c r="H922" s="1">
        <v>40.24</v>
      </c>
      <c r="I922" s="2">
        <v>38710.879999999997</v>
      </c>
      <c r="J922" s="3">
        <v>6.2709999999999997E-3</v>
      </c>
      <c r="K922" s="4">
        <v>6173001.2000000002</v>
      </c>
      <c r="L922" s="5">
        <v>200001</v>
      </c>
      <c r="M922" s="6">
        <v>30.864851680000001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2998</v>
      </c>
      <c r="U922" t="s">
        <v>1147</v>
      </c>
      <c r="AG922">
        <v>2.2009999999999998E-3</v>
      </c>
    </row>
    <row r="923" spans="1:33" x14ac:dyDescent="0.25">
      <c r="A923" t="s">
        <v>2348</v>
      </c>
      <c r="B923" t="s">
        <v>2999</v>
      </c>
      <c r="C923" t="s">
        <v>3000</v>
      </c>
      <c r="D923" t="s">
        <v>3001</v>
      </c>
      <c r="E923" t="s">
        <v>3002</v>
      </c>
      <c r="F923" t="s">
        <v>3003</v>
      </c>
      <c r="G923" s="1">
        <v>1315</v>
      </c>
      <c r="H923" s="1">
        <v>30.51</v>
      </c>
      <c r="I923" s="2">
        <v>40120.65</v>
      </c>
      <c r="J923" s="3">
        <v>6.4993799999999999E-3</v>
      </c>
      <c r="K923" s="4">
        <v>6173001.2000000002</v>
      </c>
      <c r="L923" s="5">
        <v>200001</v>
      </c>
      <c r="M923" s="6">
        <v>30.864851680000001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3003</v>
      </c>
      <c r="U923" t="s">
        <v>1147</v>
      </c>
      <c r="AG923">
        <v>2.2009999999999998E-3</v>
      </c>
    </row>
    <row r="924" spans="1:33" x14ac:dyDescent="0.25">
      <c r="A924" t="s">
        <v>2348</v>
      </c>
      <c r="B924" t="s">
        <v>3004</v>
      </c>
      <c r="C924" t="s">
        <v>3005</v>
      </c>
      <c r="D924" t="s">
        <v>3006</v>
      </c>
      <c r="E924" t="s">
        <v>3007</v>
      </c>
      <c r="F924" t="s">
        <v>3008</v>
      </c>
      <c r="G924" s="1">
        <v>1230</v>
      </c>
      <c r="H924" s="1">
        <v>31.57</v>
      </c>
      <c r="I924" s="2">
        <v>38831.1</v>
      </c>
      <c r="J924" s="3">
        <v>6.2904700000000003E-3</v>
      </c>
      <c r="K924" s="4">
        <v>6173001.2000000002</v>
      </c>
      <c r="L924" s="5">
        <v>200001</v>
      </c>
      <c r="M924" s="6">
        <v>30.864851680000001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3008</v>
      </c>
      <c r="U924" t="s">
        <v>1147</v>
      </c>
      <c r="AG924">
        <v>2.2009999999999998E-3</v>
      </c>
    </row>
    <row r="925" spans="1:33" x14ac:dyDescent="0.25">
      <c r="A925" t="s">
        <v>2348</v>
      </c>
      <c r="B925" t="s">
        <v>3009</v>
      </c>
      <c r="C925" t="s">
        <v>3010</v>
      </c>
      <c r="D925" t="s">
        <v>3011</v>
      </c>
      <c r="E925" t="s">
        <v>3012</v>
      </c>
      <c r="F925" t="s">
        <v>3013</v>
      </c>
      <c r="G925" s="1">
        <v>605</v>
      </c>
      <c r="H925" s="1">
        <v>65.63</v>
      </c>
      <c r="I925" s="2">
        <v>39706.15</v>
      </c>
      <c r="J925" s="3">
        <v>6.4322299999999997E-3</v>
      </c>
      <c r="K925" s="4">
        <v>6173001.2000000002</v>
      </c>
      <c r="L925" s="5">
        <v>200001</v>
      </c>
      <c r="M925" s="6">
        <v>30.864851680000001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3013</v>
      </c>
      <c r="U925" t="s">
        <v>1147</v>
      </c>
      <c r="AG925">
        <v>2.2009999999999998E-3</v>
      </c>
    </row>
    <row r="926" spans="1:33" x14ac:dyDescent="0.25">
      <c r="A926" t="s">
        <v>2348</v>
      </c>
      <c r="B926" t="s">
        <v>3014</v>
      </c>
      <c r="C926" t="s">
        <v>3015</v>
      </c>
      <c r="D926" t="s">
        <v>3016</v>
      </c>
      <c r="E926" t="s">
        <v>3017</v>
      </c>
      <c r="F926" t="s">
        <v>3018</v>
      </c>
      <c r="G926" s="1">
        <v>957</v>
      </c>
      <c r="H926" s="1">
        <v>42.52</v>
      </c>
      <c r="I926" s="2">
        <v>40691.64</v>
      </c>
      <c r="J926" s="3">
        <v>6.5918699999999997E-3</v>
      </c>
      <c r="K926" s="4">
        <v>6173001.2000000002</v>
      </c>
      <c r="L926" s="5">
        <v>200001</v>
      </c>
      <c r="M926" s="6">
        <v>30.864851680000001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3018</v>
      </c>
      <c r="U926" t="s">
        <v>1147</v>
      </c>
      <c r="AG926">
        <v>2.2009999999999998E-3</v>
      </c>
    </row>
    <row r="927" spans="1:33" x14ac:dyDescent="0.25">
      <c r="A927" t="s">
        <v>2348</v>
      </c>
      <c r="B927" t="s">
        <v>3019</v>
      </c>
      <c r="C927" t="s">
        <v>3020</v>
      </c>
      <c r="D927" t="s">
        <v>3021</v>
      </c>
      <c r="E927" t="s">
        <v>3022</v>
      </c>
      <c r="F927" t="s">
        <v>3023</v>
      </c>
      <c r="G927" s="1">
        <v>1267</v>
      </c>
      <c r="H927" s="1">
        <v>31.18</v>
      </c>
      <c r="I927" s="2">
        <v>39505.06</v>
      </c>
      <c r="J927" s="3">
        <v>6.3996499999999998E-3</v>
      </c>
      <c r="K927" s="4">
        <v>6173001.2000000002</v>
      </c>
      <c r="L927" s="5">
        <v>200001</v>
      </c>
      <c r="M927" s="6">
        <v>30.864851680000001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3023</v>
      </c>
      <c r="U927" t="s">
        <v>1147</v>
      </c>
      <c r="AG927">
        <v>2.2009999999999998E-3</v>
      </c>
    </row>
    <row r="928" spans="1:33" x14ac:dyDescent="0.25">
      <c r="A928" t="s">
        <v>2348</v>
      </c>
      <c r="B928" t="s">
        <v>3024</v>
      </c>
      <c r="C928" t="s">
        <v>3025</v>
      </c>
      <c r="D928" t="s">
        <v>3026</v>
      </c>
      <c r="E928" t="s">
        <v>3027</v>
      </c>
      <c r="F928" t="s">
        <v>3028</v>
      </c>
      <c r="G928" s="1">
        <v>4084</v>
      </c>
      <c r="H928" s="1">
        <v>9.8000000000000007</v>
      </c>
      <c r="I928" s="2">
        <v>40023.199999999997</v>
      </c>
      <c r="J928" s="3">
        <v>6.48359E-3</v>
      </c>
      <c r="K928" s="4">
        <v>6173001.2000000002</v>
      </c>
      <c r="L928" s="5">
        <v>200001</v>
      </c>
      <c r="M928" s="6">
        <v>30.864851680000001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3028</v>
      </c>
      <c r="U928" t="s">
        <v>1147</v>
      </c>
      <c r="AG928">
        <v>2.2009999999999998E-3</v>
      </c>
    </row>
    <row r="929" spans="1:33" x14ac:dyDescent="0.25">
      <c r="A929" t="s">
        <v>2348</v>
      </c>
      <c r="B929" t="s">
        <v>3029</v>
      </c>
      <c r="C929" t="s">
        <v>3030</v>
      </c>
      <c r="D929" t="s">
        <v>3031</v>
      </c>
      <c r="E929" t="s">
        <v>3032</v>
      </c>
      <c r="F929" t="s">
        <v>3033</v>
      </c>
      <c r="G929" s="1">
        <v>294</v>
      </c>
      <c r="H929" s="1">
        <v>133.81</v>
      </c>
      <c r="I929" s="2">
        <v>39340.14</v>
      </c>
      <c r="J929" s="3">
        <v>6.3729399999999997E-3</v>
      </c>
      <c r="K929" s="4">
        <v>6173001.2000000002</v>
      </c>
      <c r="L929" s="5">
        <v>200001</v>
      </c>
      <c r="M929" s="6">
        <v>30.864851680000001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3033</v>
      </c>
      <c r="U929" t="s">
        <v>1147</v>
      </c>
      <c r="AG929">
        <v>2.2009999999999998E-3</v>
      </c>
    </row>
    <row r="930" spans="1:33" x14ac:dyDescent="0.25">
      <c r="A930" t="s">
        <v>2348</v>
      </c>
      <c r="B930" t="s">
        <v>3034</v>
      </c>
      <c r="C930" t="s">
        <v>3035</v>
      </c>
      <c r="D930" t="s">
        <v>3036</v>
      </c>
      <c r="E930" t="s">
        <v>3037</v>
      </c>
      <c r="F930" t="s">
        <v>3038</v>
      </c>
      <c r="G930" s="1">
        <v>630</v>
      </c>
      <c r="H930" s="1">
        <v>62.87</v>
      </c>
      <c r="I930" s="2">
        <v>39608.1</v>
      </c>
      <c r="J930" s="3">
        <v>6.4163400000000004E-3</v>
      </c>
      <c r="K930" s="4">
        <v>6173001.2000000002</v>
      </c>
      <c r="L930" s="5">
        <v>200001</v>
      </c>
      <c r="M930" s="6">
        <v>30.864851680000001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3038</v>
      </c>
      <c r="U930" t="s">
        <v>1147</v>
      </c>
      <c r="AG930">
        <v>2.2009999999999998E-3</v>
      </c>
    </row>
    <row r="931" spans="1:33" x14ac:dyDescent="0.25">
      <c r="A931" t="s">
        <v>2348</v>
      </c>
      <c r="B931" t="s">
        <v>3039</v>
      </c>
      <c r="C931" t="s">
        <v>3040</v>
      </c>
      <c r="D931" t="s">
        <v>3041</v>
      </c>
      <c r="E931" t="s">
        <v>3042</v>
      </c>
      <c r="F931" t="s">
        <v>3043</v>
      </c>
      <c r="G931" s="1">
        <v>699</v>
      </c>
      <c r="H931" s="1">
        <v>62</v>
      </c>
      <c r="I931" s="2">
        <v>43338</v>
      </c>
      <c r="J931" s="3">
        <v>7.0205700000000003E-3</v>
      </c>
      <c r="K931" s="4">
        <v>6173001.2000000002</v>
      </c>
      <c r="L931" s="5">
        <v>200001</v>
      </c>
      <c r="M931" s="6">
        <v>30.864851680000001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3043</v>
      </c>
      <c r="U931" t="s">
        <v>1147</v>
      </c>
      <c r="AG931">
        <v>2.2009999999999998E-3</v>
      </c>
    </row>
    <row r="932" spans="1:33" x14ac:dyDescent="0.25">
      <c r="A932" t="s">
        <v>2348</v>
      </c>
      <c r="B932" t="s">
        <v>3044</v>
      </c>
      <c r="C932" t="s">
        <v>3045</v>
      </c>
      <c r="D932" t="s">
        <v>3046</v>
      </c>
      <c r="E932" t="s">
        <v>3047</v>
      </c>
      <c r="F932" t="s">
        <v>3048</v>
      </c>
      <c r="G932" s="1">
        <v>327</v>
      </c>
      <c r="H932" s="1">
        <v>118.01</v>
      </c>
      <c r="I932" s="2">
        <v>38589.269999999997</v>
      </c>
      <c r="J932" s="3">
        <v>6.2513000000000004E-3</v>
      </c>
      <c r="K932" s="4">
        <v>6173001.2000000002</v>
      </c>
      <c r="L932" s="5">
        <v>200001</v>
      </c>
      <c r="M932" s="6">
        <v>30.864851680000001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3048</v>
      </c>
      <c r="U932" t="s">
        <v>1147</v>
      </c>
      <c r="AG932">
        <v>2.2009999999999998E-3</v>
      </c>
    </row>
    <row r="933" spans="1:33" x14ac:dyDescent="0.25">
      <c r="A933" t="s">
        <v>2348</v>
      </c>
      <c r="B933" t="s">
        <v>3049</v>
      </c>
      <c r="C933" t="s">
        <v>3050</v>
      </c>
      <c r="D933" t="s">
        <v>3051</v>
      </c>
      <c r="E933" t="s">
        <v>3052</v>
      </c>
      <c r="F933" t="s">
        <v>3053</v>
      </c>
      <c r="G933" s="1">
        <v>610</v>
      </c>
      <c r="H933" s="1">
        <v>62.5</v>
      </c>
      <c r="I933" s="2">
        <v>38125</v>
      </c>
      <c r="J933" s="3">
        <v>6.1760900000000004E-3</v>
      </c>
      <c r="K933" s="4">
        <v>6173001.2000000002</v>
      </c>
      <c r="L933" s="5">
        <v>200001</v>
      </c>
      <c r="M933" s="6">
        <v>30.864851680000001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3053</v>
      </c>
      <c r="U933" t="s">
        <v>1147</v>
      </c>
      <c r="AG933">
        <v>2.2009999999999998E-3</v>
      </c>
    </row>
    <row r="934" spans="1:33" x14ac:dyDescent="0.25">
      <c r="A934" t="s">
        <v>2348</v>
      </c>
      <c r="B934" t="s">
        <v>3054</v>
      </c>
      <c r="C934" t="s">
        <v>3055</v>
      </c>
      <c r="D934" t="s">
        <v>3056</v>
      </c>
      <c r="E934" t="s">
        <v>3057</v>
      </c>
      <c r="F934" t="s">
        <v>3058</v>
      </c>
      <c r="G934" s="1">
        <v>4684</v>
      </c>
      <c r="H934" s="1">
        <v>11.42</v>
      </c>
      <c r="I934" s="2">
        <v>53491.28</v>
      </c>
      <c r="J934" s="3">
        <v>8.6653600000000004E-3</v>
      </c>
      <c r="K934" s="4">
        <v>6173001.2000000002</v>
      </c>
      <c r="L934" s="5">
        <v>200001</v>
      </c>
      <c r="M934" s="6">
        <v>30.864851680000001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3058</v>
      </c>
      <c r="U934" t="s">
        <v>1147</v>
      </c>
      <c r="AG934">
        <v>2.2009999999999998E-3</v>
      </c>
    </row>
    <row r="935" spans="1:33" x14ac:dyDescent="0.25">
      <c r="A935" t="s">
        <v>2348</v>
      </c>
      <c r="B935" t="s">
        <v>3059</v>
      </c>
      <c r="C935" t="s">
        <v>3060</v>
      </c>
      <c r="D935" t="s">
        <v>3061</v>
      </c>
      <c r="E935" t="s">
        <v>3062</v>
      </c>
      <c r="F935" t="s">
        <v>3063</v>
      </c>
      <c r="G935" s="1">
        <v>3679</v>
      </c>
      <c r="H935" s="1">
        <v>11.44</v>
      </c>
      <c r="I935" s="2">
        <v>42087.76</v>
      </c>
      <c r="J935" s="3">
        <v>6.81804E-3</v>
      </c>
      <c r="K935" s="4">
        <v>6173001.2000000002</v>
      </c>
      <c r="L935" s="5">
        <v>200001</v>
      </c>
      <c r="M935" s="6">
        <v>30.864851680000001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3063</v>
      </c>
      <c r="U935" t="s">
        <v>1147</v>
      </c>
      <c r="AG935">
        <v>2.2009999999999998E-3</v>
      </c>
    </row>
    <row r="936" spans="1:33" x14ac:dyDescent="0.25">
      <c r="A936" t="s">
        <v>2348</v>
      </c>
      <c r="B936" t="s">
        <v>3064</v>
      </c>
      <c r="C936" t="s">
        <v>3065</v>
      </c>
      <c r="D936" t="s">
        <v>3066</v>
      </c>
      <c r="E936" t="s">
        <v>3067</v>
      </c>
      <c r="F936" t="s">
        <v>3068</v>
      </c>
      <c r="G936" s="1">
        <v>1012</v>
      </c>
      <c r="H936" s="1">
        <v>35.5</v>
      </c>
      <c r="I936" s="2">
        <v>35926</v>
      </c>
      <c r="J936" s="3">
        <v>5.8198599999999996E-3</v>
      </c>
      <c r="K936" s="4">
        <v>6173001.2000000002</v>
      </c>
      <c r="L936" s="5">
        <v>200001</v>
      </c>
      <c r="M936" s="6">
        <v>30.864851680000001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3068</v>
      </c>
      <c r="U936" t="s">
        <v>1147</v>
      </c>
      <c r="AG936">
        <v>2.2009999999999998E-3</v>
      </c>
    </row>
    <row r="937" spans="1:33" x14ac:dyDescent="0.25">
      <c r="A937" t="s">
        <v>2348</v>
      </c>
      <c r="B937" t="s">
        <v>3069</v>
      </c>
      <c r="C937" t="s">
        <v>3070</v>
      </c>
      <c r="D937" t="s">
        <v>3071</v>
      </c>
      <c r="E937" t="s">
        <v>3072</v>
      </c>
      <c r="F937" t="s">
        <v>3073</v>
      </c>
      <c r="G937" s="1">
        <v>1816</v>
      </c>
      <c r="H937" s="1">
        <v>19.690000000000001</v>
      </c>
      <c r="I937" s="2">
        <v>35757.040000000001</v>
      </c>
      <c r="J937" s="3">
        <v>5.79249E-3</v>
      </c>
      <c r="K937" s="4">
        <v>6173001.2000000002</v>
      </c>
      <c r="L937" s="5">
        <v>200001</v>
      </c>
      <c r="M937" s="6">
        <v>30.864851680000001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3073</v>
      </c>
      <c r="U937" t="s">
        <v>1147</v>
      </c>
      <c r="AG937">
        <v>2.2009999999999998E-3</v>
      </c>
    </row>
    <row r="938" spans="1:33" x14ac:dyDescent="0.25">
      <c r="A938" t="s">
        <v>2348</v>
      </c>
      <c r="B938" t="s">
        <v>3074</v>
      </c>
      <c r="C938" t="s">
        <v>3075</v>
      </c>
      <c r="D938" t="s">
        <v>3076</v>
      </c>
      <c r="E938" t="s">
        <v>3077</v>
      </c>
      <c r="F938" t="s">
        <v>3078</v>
      </c>
      <c r="G938" s="1">
        <v>735</v>
      </c>
      <c r="H938" s="1">
        <v>50.44</v>
      </c>
      <c r="I938" s="2">
        <v>37073.4</v>
      </c>
      <c r="J938" s="3">
        <v>6.0057299999999999E-3</v>
      </c>
      <c r="K938" s="4">
        <v>6173001.2000000002</v>
      </c>
      <c r="L938" s="5">
        <v>200001</v>
      </c>
      <c r="M938" s="6">
        <v>30.864851680000001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3078</v>
      </c>
      <c r="U938" t="s">
        <v>1147</v>
      </c>
      <c r="AG938">
        <v>2.2009999999999998E-3</v>
      </c>
    </row>
    <row r="939" spans="1:33" x14ac:dyDescent="0.25">
      <c r="A939" t="s">
        <v>2348</v>
      </c>
      <c r="B939" t="s">
        <v>3079</v>
      </c>
      <c r="C939" t="s">
        <v>3080</v>
      </c>
      <c r="D939" t="s">
        <v>3081</v>
      </c>
      <c r="E939" t="s">
        <v>3082</v>
      </c>
      <c r="F939" t="s">
        <v>3083</v>
      </c>
      <c r="G939" s="1">
        <v>1136</v>
      </c>
      <c r="H939" s="1">
        <v>29.53</v>
      </c>
      <c r="I939" s="2">
        <v>33546.080000000002</v>
      </c>
      <c r="J939" s="3">
        <v>5.4343200000000003E-3</v>
      </c>
      <c r="K939" s="4">
        <v>6173001.2000000002</v>
      </c>
      <c r="L939" s="5">
        <v>200001</v>
      </c>
      <c r="M939" s="6">
        <v>30.864851680000001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3083</v>
      </c>
      <c r="U939" t="s">
        <v>1147</v>
      </c>
      <c r="AG939">
        <v>2.2009999999999998E-3</v>
      </c>
    </row>
    <row r="940" spans="1:33" x14ac:dyDescent="0.25">
      <c r="A940" t="s">
        <v>2348</v>
      </c>
      <c r="B940" t="s">
        <v>3084</v>
      </c>
      <c r="C940" t="s">
        <v>3085</v>
      </c>
      <c r="D940" t="s">
        <v>3086</v>
      </c>
      <c r="E940" t="s">
        <v>3087</v>
      </c>
      <c r="F940" t="s">
        <v>3088</v>
      </c>
      <c r="G940" s="1">
        <v>691</v>
      </c>
      <c r="H940" s="1">
        <v>54.89</v>
      </c>
      <c r="I940" s="2">
        <v>37928.99</v>
      </c>
      <c r="J940" s="3">
        <v>6.1443399999999999E-3</v>
      </c>
      <c r="K940" s="4">
        <v>6173001.2000000002</v>
      </c>
      <c r="L940" s="5">
        <v>200001</v>
      </c>
      <c r="M940" s="6">
        <v>30.864851680000001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3088</v>
      </c>
      <c r="U940" t="s">
        <v>1147</v>
      </c>
      <c r="AG940">
        <v>2.2009999999999998E-3</v>
      </c>
    </row>
    <row r="941" spans="1:33" x14ac:dyDescent="0.25">
      <c r="A941" t="s">
        <v>2348</v>
      </c>
      <c r="B941" t="s">
        <v>3089</v>
      </c>
      <c r="C941" t="s">
        <v>3090</v>
      </c>
      <c r="D941" t="s">
        <v>3091</v>
      </c>
      <c r="E941" t="s">
        <v>3092</v>
      </c>
      <c r="F941" t="s">
        <v>3093</v>
      </c>
      <c r="G941" s="1">
        <v>850</v>
      </c>
      <c r="H941" s="1">
        <v>43.3</v>
      </c>
      <c r="I941" s="2">
        <v>36805</v>
      </c>
      <c r="J941" s="3">
        <v>5.9622499999999997E-3</v>
      </c>
      <c r="K941" s="4">
        <v>6173001.2000000002</v>
      </c>
      <c r="L941" s="5">
        <v>200001</v>
      </c>
      <c r="M941" s="6">
        <v>30.864851680000001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3093</v>
      </c>
      <c r="U941" t="s">
        <v>1147</v>
      </c>
      <c r="AG941">
        <v>2.2009999999999998E-3</v>
      </c>
    </row>
    <row r="942" spans="1:33" x14ac:dyDescent="0.25">
      <c r="A942" t="s">
        <v>2348</v>
      </c>
      <c r="B942" t="s">
        <v>3094</v>
      </c>
      <c r="C942" t="s">
        <v>3095</v>
      </c>
      <c r="D942" t="s">
        <v>3096</v>
      </c>
      <c r="E942" t="s">
        <v>3097</v>
      </c>
      <c r="F942" t="s">
        <v>3098</v>
      </c>
      <c r="G942" s="1">
        <v>1844</v>
      </c>
      <c r="H942" s="1">
        <v>19.53</v>
      </c>
      <c r="I942" s="2">
        <v>36013.32</v>
      </c>
      <c r="J942" s="3">
        <v>5.8340099999999997E-3</v>
      </c>
      <c r="K942" s="4">
        <v>6173001.2000000002</v>
      </c>
      <c r="L942" s="5">
        <v>200001</v>
      </c>
      <c r="M942" s="6">
        <v>30.864851680000001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3098</v>
      </c>
      <c r="U942" t="s">
        <v>1147</v>
      </c>
      <c r="AG942">
        <v>2.2009999999999998E-3</v>
      </c>
    </row>
    <row r="943" spans="1:33" x14ac:dyDescent="0.25">
      <c r="A943" t="s">
        <v>2348</v>
      </c>
      <c r="B943" t="s">
        <v>3099</v>
      </c>
      <c r="C943" t="s">
        <v>3100</v>
      </c>
      <c r="D943" t="s">
        <v>3101</v>
      </c>
      <c r="E943" t="s">
        <v>3102</v>
      </c>
      <c r="F943" t="s">
        <v>3103</v>
      </c>
      <c r="G943" s="1">
        <v>308</v>
      </c>
      <c r="H943" s="1">
        <v>162.08000000000001</v>
      </c>
      <c r="I943" s="2">
        <v>49920.639999999999</v>
      </c>
      <c r="J943" s="3">
        <v>8.0869300000000009E-3</v>
      </c>
      <c r="K943" s="4">
        <v>6173001.2000000002</v>
      </c>
      <c r="L943" s="5">
        <v>200001</v>
      </c>
      <c r="M943" s="6">
        <v>30.864851680000001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3103</v>
      </c>
      <c r="U943" t="s">
        <v>1147</v>
      </c>
      <c r="AG943">
        <v>2.2009999999999998E-3</v>
      </c>
    </row>
    <row r="944" spans="1:33" x14ac:dyDescent="0.25">
      <c r="A944" t="s">
        <v>2348</v>
      </c>
      <c r="B944" t="s">
        <v>3104</v>
      </c>
      <c r="C944" t="s">
        <v>3105</v>
      </c>
      <c r="D944" t="s">
        <v>3106</v>
      </c>
      <c r="E944" t="s">
        <v>3107</v>
      </c>
      <c r="F944" t="s">
        <v>3108</v>
      </c>
      <c r="G944" s="1">
        <v>1973</v>
      </c>
      <c r="H944" s="1">
        <v>18.059999999999999</v>
      </c>
      <c r="I944" s="2">
        <v>35632.379999999997</v>
      </c>
      <c r="J944" s="3">
        <v>5.7722900000000002E-3</v>
      </c>
      <c r="K944" s="4">
        <v>6173001.2000000002</v>
      </c>
      <c r="L944" s="5">
        <v>200001</v>
      </c>
      <c r="M944" s="6">
        <v>30.864851680000001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3108</v>
      </c>
      <c r="U944" t="s">
        <v>1147</v>
      </c>
      <c r="AG944">
        <v>2.2009999999999998E-3</v>
      </c>
    </row>
    <row r="945" spans="1:33" x14ac:dyDescent="0.25">
      <c r="A945" t="s">
        <v>2348</v>
      </c>
      <c r="B945" t="s">
        <v>3109</v>
      </c>
      <c r="C945" t="s">
        <v>3110</v>
      </c>
      <c r="D945" t="s">
        <v>3111</v>
      </c>
      <c r="E945" t="s">
        <v>3112</v>
      </c>
      <c r="F945" t="s">
        <v>3113</v>
      </c>
      <c r="G945" s="1">
        <v>675</v>
      </c>
      <c r="H945" s="1">
        <v>65.040000000000006</v>
      </c>
      <c r="I945" s="2">
        <v>43902</v>
      </c>
      <c r="J945" s="3">
        <v>7.1119399999999998E-3</v>
      </c>
      <c r="K945" s="4">
        <v>6173001.2000000002</v>
      </c>
      <c r="L945" s="5">
        <v>200001</v>
      </c>
      <c r="M945" s="6">
        <v>30.864851680000001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3113</v>
      </c>
      <c r="U945" t="s">
        <v>1147</v>
      </c>
      <c r="AG945">
        <v>2.2009999999999998E-3</v>
      </c>
    </row>
    <row r="946" spans="1:33" x14ac:dyDescent="0.25">
      <c r="A946" t="s">
        <v>2348</v>
      </c>
      <c r="B946" t="s">
        <v>3114</v>
      </c>
      <c r="C946" t="s">
        <v>3115</v>
      </c>
      <c r="D946" t="s">
        <v>3116</v>
      </c>
      <c r="E946" t="s">
        <v>3117</v>
      </c>
      <c r="F946" t="s">
        <v>3118</v>
      </c>
      <c r="G946" s="1">
        <v>965</v>
      </c>
      <c r="H946" s="1">
        <v>41.65</v>
      </c>
      <c r="I946" s="2">
        <v>40192.25</v>
      </c>
      <c r="J946" s="3">
        <v>6.5109699999999996E-3</v>
      </c>
      <c r="K946" s="4">
        <v>6173001.2000000002</v>
      </c>
      <c r="L946" s="5">
        <v>200001</v>
      </c>
      <c r="M946" s="6">
        <v>30.864851680000001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3118</v>
      </c>
      <c r="U946" t="s">
        <v>1147</v>
      </c>
      <c r="AG946">
        <v>2.2009999999999998E-3</v>
      </c>
    </row>
    <row r="947" spans="1:33" x14ac:dyDescent="0.25">
      <c r="A947" t="s">
        <v>2348</v>
      </c>
      <c r="B947" t="s">
        <v>3119</v>
      </c>
      <c r="C947" t="s">
        <v>3120</v>
      </c>
      <c r="D947" t="s">
        <v>3121</v>
      </c>
      <c r="E947" t="s">
        <v>3122</v>
      </c>
      <c r="F947" t="s">
        <v>3123</v>
      </c>
      <c r="G947" s="1">
        <v>338</v>
      </c>
      <c r="H947" s="1">
        <v>129.91</v>
      </c>
      <c r="I947" s="2">
        <v>43909.58</v>
      </c>
      <c r="J947" s="3">
        <v>7.1131700000000003E-3</v>
      </c>
      <c r="K947" s="4">
        <v>6173001.2000000002</v>
      </c>
      <c r="L947" s="5">
        <v>200001</v>
      </c>
      <c r="M947" s="6">
        <v>30.864851680000001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3123</v>
      </c>
      <c r="U947" t="s">
        <v>1147</v>
      </c>
      <c r="AG947">
        <v>2.2009999999999998E-3</v>
      </c>
    </row>
    <row r="948" spans="1:33" x14ac:dyDescent="0.25">
      <c r="A948" t="s">
        <v>2348</v>
      </c>
      <c r="B948" t="s">
        <v>3124</v>
      </c>
      <c r="C948" t="s">
        <v>3125</v>
      </c>
      <c r="D948" t="s">
        <v>3126</v>
      </c>
      <c r="E948" t="s">
        <v>3127</v>
      </c>
      <c r="F948" t="s">
        <v>3128</v>
      </c>
      <c r="G948" s="1">
        <v>269</v>
      </c>
      <c r="H948" s="1">
        <v>181.5</v>
      </c>
      <c r="I948" s="2">
        <v>48823.5</v>
      </c>
      <c r="J948" s="3">
        <v>7.9091999999999999E-3</v>
      </c>
      <c r="K948" s="4">
        <v>6173001.2000000002</v>
      </c>
      <c r="L948" s="5">
        <v>200001</v>
      </c>
      <c r="M948" s="6">
        <v>30.864851680000001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3128</v>
      </c>
      <c r="U948" t="s">
        <v>1147</v>
      </c>
      <c r="AG948">
        <v>2.2009999999999998E-3</v>
      </c>
    </row>
    <row r="949" spans="1:33" x14ac:dyDescent="0.25">
      <c r="A949" t="s">
        <v>2348</v>
      </c>
      <c r="B949" t="s">
        <v>3129</v>
      </c>
      <c r="C949" t="s">
        <v>3130</v>
      </c>
      <c r="D949" t="s">
        <v>3131</v>
      </c>
      <c r="E949" t="s">
        <v>3132</v>
      </c>
      <c r="F949" t="s">
        <v>3133</v>
      </c>
      <c r="G949" s="1">
        <v>1221</v>
      </c>
      <c r="H949" s="1">
        <v>31.5</v>
      </c>
      <c r="I949" s="2">
        <v>38461.5</v>
      </c>
      <c r="J949" s="3">
        <v>6.2306000000000002E-3</v>
      </c>
      <c r="K949" s="4">
        <v>6173001.2000000002</v>
      </c>
      <c r="L949" s="5">
        <v>200001</v>
      </c>
      <c r="M949" s="6">
        <v>30.864851680000001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3133</v>
      </c>
      <c r="U949" t="s">
        <v>1147</v>
      </c>
      <c r="AG949">
        <v>2.2009999999999998E-3</v>
      </c>
    </row>
    <row r="950" spans="1:33" x14ac:dyDescent="0.25">
      <c r="A950" t="s">
        <v>2348</v>
      </c>
      <c r="B950" t="s">
        <v>3134</v>
      </c>
      <c r="C950" t="s">
        <v>3135</v>
      </c>
      <c r="D950" t="s">
        <v>3136</v>
      </c>
      <c r="E950" t="s">
        <v>3137</v>
      </c>
      <c r="F950" t="s">
        <v>3138</v>
      </c>
      <c r="G950" s="1">
        <v>2608</v>
      </c>
      <c r="H950" s="1">
        <v>14.26</v>
      </c>
      <c r="I950" s="2">
        <v>37190.080000000002</v>
      </c>
      <c r="J950" s="3">
        <v>6.0246400000000004E-3</v>
      </c>
      <c r="K950" s="4">
        <v>6173001.2000000002</v>
      </c>
      <c r="L950" s="5">
        <v>200001</v>
      </c>
      <c r="M950" s="6">
        <v>30.864851680000001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3138</v>
      </c>
      <c r="U950" t="s">
        <v>1147</v>
      </c>
      <c r="AG950">
        <v>2.2009999999999998E-3</v>
      </c>
    </row>
    <row r="951" spans="1:33" x14ac:dyDescent="0.25">
      <c r="A951" t="s">
        <v>2348</v>
      </c>
      <c r="B951" t="s">
        <v>3139</v>
      </c>
      <c r="C951" t="s">
        <v>3140</v>
      </c>
      <c r="D951" t="s">
        <v>3141</v>
      </c>
      <c r="E951" t="s">
        <v>3142</v>
      </c>
      <c r="F951" t="s">
        <v>3143</v>
      </c>
      <c r="G951" s="1">
        <v>129</v>
      </c>
      <c r="H951" s="1">
        <v>301.10000000000002</v>
      </c>
      <c r="I951" s="2">
        <v>38841.9</v>
      </c>
      <c r="J951" s="3">
        <v>6.2922200000000003E-3</v>
      </c>
      <c r="K951" s="4">
        <v>6173001.2000000002</v>
      </c>
      <c r="L951" s="5">
        <v>200001</v>
      </c>
      <c r="M951" s="6">
        <v>30.864851680000001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3143</v>
      </c>
      <c r="U951" t="s">
        <v>1147</v>
      </c>
      <c r="AG951">
        <v>2.2009999999999998E-3</v>
      </c>
    </row>
    <row r="952" spans="1:33" x14ac:dyDescent="0.25">
      <c r="A952" t="s">
        <v>2348</v>
      </c>
      <c r="B952" t="s">
        <v>3144</v>
      </c>
      <c r="C952" t="s">
        <v>3145</v>
      </c>
      <c r="D952" t="s">
        <v>3146</v>
      </c>
      <c r="E952" t="s">
        <v>3147</v>
      </c>
      <c r="F952" t="s">
        <v>3148</v>
      </c>
      <c r="G952" s="1">
        <v>4319</v>
      </c>
      <c r="H952" s="1">
        <v>9.0299999999999994</v>
      </c>
      <c r="I952" s="2">
        <v>39000.57</v>
      </c>
      <c r="J952" s="3">
        <v>6.3179300000000002E-3</v>
      </c>
      <c r="K952" s="4">
        <v>6173001.2000000002</v>
      </c>
      <c r="L952" s="5">
        <v>200001</v>
      </c>
      <c r="M952" s="6">
        <v>30.864851680000001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3148</v>
      </c>
      <c r="U952" t="s">
        <v>1147</v>
      </c>
      <c r="AG952">
        <v>2.2009999999999998E-3</v>
      </c>
    </row>
    <row r="953" spans="1:33" x14ac:dyDescent="0.25">
      <c r="A953" t="s">
        <v>2348</v>
      </c>
      <c r="B953" t="s">
        <v>111</v>
      </c>
      <c r="C953" t="s">
        <v>111</v>
      </c>
      <c r="F953" t="s">
        <v>112</v>
      </c>
      <c r="G953" s="1">
        <v>4</v>
      </c>
      <c r="H953" s="1">
        <v>1.1000000000000001</v>
      </c>
      <c r="I953" s="2">
        <v>440</v>
      </c>
      <c r="J953" s="3">
        <v>7.1279999999999995E-5</v>
      </c>
      <c r="K953" s="4">
        <v>6173001.2000000002</v>
      </c>
      <c r="L953" s="5">
        <v>200001</v>
      </c>
      <c r="M953" s="6">
        <v>30.864851680000001</v>
      </c>
      <c r="N953" s="7">
        <f>IF(ISNUMBER(_xll.BDP($C953, "DELTA_MID")),_xll.BDP($C953, "DELTA_MID")," ")</f>
        <v>-2.1708999999999999E-2</v>
      </c>
      <c r="O953" s="7" t="str">
        <f>IF(ISNUMBER(N953),_xll.BDP($C953, "OPT_UNDL_TICKER"),"")</f>
        <v>RUY</v>
      </c>
      <c r="P953" s="8">
        <f>IF(ISNUMBER(N953),_xll.BDP($C953, "OPT_UNDL_PX")," ")</f>
        <v>2698.172</v>
      </c>
      <c r="Q953" s="7">
        <f>IF(ISNUMBER(N953),+G953*_xll.BDP($C953, "PX_POS_MULT_FACTOR")*P953/K953," ")</f>
        <v>0.17483696585058173</v>
      </c>
      <c r="R953" s="8" t="str">
        <f>IF(OR($A953="TUA",$A953="TYA"),"",IF(ISNUMBER(_xll.BDP($C953,"DUR_ADJ_OAS_MID")),_xll.BDP($C953,"DUR_ADJ_OAS_MID"),IF(ISNUMBER(_xll.BDP($E953&amp;" ISIN","DUR_ADJ_OAS_MID")),_xll.BDP($E953&amp;" ISIN","DUR_ADJ_OAS_MID")," ")))</f>
        <v xml:space="preserve"> </v>
      </c>
      <c r="S953" s="7">
        <f t="shared" si="14"/>
        <v>-3.7955356916502788E-3</v>
      </c>
      <c r="T953" t="s">
        <v>112</v>
      </c>
      <c r="U953" t="s">
        <v>52</v>
      </c>
      <c r="AG953">
        <v>2.2009999999999998E-3</v>
      </c>
    </row>
    <row r="954" spans="1:33" x14ac:dyDescent="0.25">
      <c r="A954" t="s">
        <v>2348</v>
      </c>
      <c r="B954" t="s">
        <v>113</v>
      </c>
      <c r="C954" t="s">
        <v>113</v>
      </c>
      <c r="F954" t="s">
        <v>114</v>
      </c>
      <c r="G954" s="1">
        <v>-4</v>
      </c>
      <c r="H954" s="1">
        <v>3.35</v>
      </c>
      <c r="I954" s="2">
        <v>-1340</v>
      </c>
      <c r="J954" s="3">
        <v>-2.1707000000000001E-4</v>
      </c>
      <c r="K954" s="4">
        <v>6173001.2000000002</v>
      </c>
      <c r="L954" s="5">
        <v>200001</v>
      </c>
      <c r="M954" s="6">
        <v>30.864851680000001</v>
      </c>
      <c r="N954" s="7">
        <f>IF(ISNUMBER(_xll.BDP($C954, "DELTA_MID")),_xll.BDP($C954, "DELTA_MID")," ")</f>
        <v>-6.6410999999999998E-2</v>
      </c>
      <c r="O954" s="7" t="str">
        <f>IF(ISNUMBER(N954),_xll.BDP($C954, "OPT_UNDL_TICKER"),"")</f>
        <v>RUY</v>
      </c>
      <c r="P954" s="8">
        <f>IF(ISNUMBER(N954),_xll.BDP($C954, "OPT_UNDL_PX")," ")</f>
        <v>2698.172</v>
      </c>
      <c r="Q954" s="7">
        <f>IF(ISNUMBER(N954),+G954*_xll.BDP($C954, "PX_POS_MULT_FACTOR")*P954/K954," ")</f>
        <v>-0.17483696585058173</v>
      </c>
      <c r="R954" s="8" t="str">
        <f>IF(OR($A954="TUA",$A954="TYA"),"",IF(ISNUMBER(_xll.BDP($C954,"DUR_ADJ_OAS_MID")),_xll.BDP($C954,"DUR_ADJ_OAS_MID"),IF(ISNUMBER(_xll.BDP($E954&amp;" ISIN","DUR_ADJ_OAS_MID")),_xll.BDP($E954&amp;" ISIN","DUR_ADJ_OAS_MID")," ")))</f>
        <v xml:space="preserve"> </v>
      </c>
      <c r="S954" s="7">
        <f t="shared" si="14"/>
        <v>1.1611097739102983E-2</v>
      </c>
      <c r="T954" t="s">
        <v>114</v>
      </c>
      <c r="U954" t="s">
        <v>52</v>
      </c>
      <c r="AG954">
        <v>2.2009999999999998E-3</v>
      </c>
    </row>
    <row r="955" spans="1:33" x14ac:dyDescent="0.25">
      <c r="A955" t="s">
        <v>2348</v>
      </c>
      <c r="B955" t="s">
        <v>115</v>
      </c>
      <c r="C955" t="s">
        <v>115</v>
      </c>
      <c r="F955" t="s">
        <v>116</v>
      </c>
      <c r="G955" s="1">
        <v>4</v>
      </c>
      <c r="H955" s="1">
        <v>12.65</v>
      </c>
      <c r="I955" s="2">
        <v>5060</v>
      </c>
      <c r="J955" s="3">
        <v>8.1970000000000003E-4</v>
      </c>
      <c r="K955" s="4">
        <v>6173001.2000000002</v>
      </c>
      <c r="L955" s="5">
        <v>200001</v>
      </c>
      <c r="M955" s="6">
        <v>30.864851680000001</v>
      </c>
      <c r="N955" s="7">
        <f>IF(ISNUMBER(_xll.BDP($C955, "DELTA_MID")),_xll.BDP($C955, "DELTA_MID")," ")</f>
        <v>0.38966800000000001</v>
      </c>
      <c r="O955" s="7" t="str">
        <f>IF(ISNUMBER(N955),_xll.BDP($C955, "OPT_UNDL_TICKER"),"")</f>
        <v>SPX</v>
      </c>
      <c r="P955" s="8">
        <f>IF(ISNUMBER(N955),_xll.BDP($C955, "OPT_UNDL_PX")," ")</f>
        <v>6875.62</v>
      </c>
      <c r="Q955" s="7">
        <f>IF(ISNUMBER(N955),+G955*_xll.BDP($C955, "PX_POS_MULT_FACTOR")*P955/K955," ")</f>
        <v>0.44552850564811164</v>
      </c>
      <c r="R955" s="8" t="str">
        <f>IF(OR($A955="TUA",$A955="TYA"),"",IF(ISNUMBER(_xll.BDP($C955,"DUR_ADJ_OAS_MID")),_xll.BDP($C955,"DUR_ADJ_OAS_MID"),IF(ISNUMBER(_xll.BDP($E955&amp;" ISIN","DUR_ADJ_OAS_MID")),_xll.BDP($E955&amp;" ISIN","DUR_ADJ_OAS_MID")," ")))</f>
        <v xml:space="preserve"> </v>
      </c>
      <c r="S955" s="7">
        <f t="shared" si="14"/>
        <v>0.17360820173888838</v>
      </c>
      <c r="T955" t="s">
        <v>116</v>
      </c>
      <c r="U955" t="s">
        <v>52</v>
      </c>
      <c r="AG955">
        <v>2.2009999999999998E-3</v>
      </c>
    </row>
    <row r="956" spans="1:33" x14ac:dyDescent="0.25">
      <c r="A956" t="s">
        <v>2348</v>
      </c>
      <c r="B956" t="s">
        <v>117</v>
      </c>
      <c r="C956" t="s">
        <v>117</v>
      </c>
      <c r="F956" t="s">
        <v>118</v>
      </c>
      <c r="G956" s="1">
        <v>5</v>
      </c>
      <c r="H956" s="1">
        <v>6.5</v>
      </c>
      <c r="I956" s="2">
        <v>3250</v>
      </c>
      <c r="J956" s="3">
        <v>5.2649000000000001E-4</v>
      </c>
      <c r="K956" s="4">
        <v>6173001.2000000002</v>
      </c>
      <c r="L956" s="5">
        <v>200001</v>
      </c>
      <c r="M956" s="6">
        <v>30.864851680000001</v>
      </c>
      <c r="N956" s="7">
        <f>IF(ISNUMBER(_xll.BDP($C956, "DELTA_MID")),_xll.BDP($C956, "DELTA_MID")," ")</f>
        <v>0.15215999999999999</v>
      </c>
      <c r="O956" s="7" t="str">
        <f>IF(ISNUMBER(N956),_xll.BDP($C956, "OPT_UNDL_TICKER"),"")</f>
        <v>SPX</v>
      </c>
      <c r="P956" s="8">
        <f>IF(ISNUMBER(N956),_xll.BDP($C956, "OPT_UNDL_PX")," ")</f>
        <v>6875.62</v>
      </c>
      <c r="Q956" s="7">
        <f>IF(ISNUMBER(N956),+G956*_xll.BDP($C956, "PX_POS_MULT_FACTOR")*P956/K956," ")</f>
        <v>0.55691063206013958</v>
      </c>
      <c r="R956" s="8" t="str">
        <f>IF(OR($A956="TUA",$A956="TYA"),"",IF(ISNUMBER(_xll.BDP($C956,"DUR_ADJ_OAS_MID")),_xll.BDP($C956,"DUR_ADJ_OAS_MID"),IF(ISNUMBER(_xll.BDP($E956&amp;" ISIN","DUR_ADJ_OAS_MID")),_xll.BDP($E956&amp;" ISIN","DUR_ADJ_OAS_MID")," ")))</f>
        <v xml:space="preserve"> </v>
      </c>
      <c r="S956" s="7">
        <f t="shared" si="14"/>
        <v>8.4739521774270826E-2</v>
      </c>
      <c r="T956" t="s">
        <v>118</v>
      </c>
      <c r="U956" t="s">
        <v>52</v>
      </c>
      <c r="AG956">
        <v>2.2009999999999998E-3</v>
      </c>
    </row>
    <row r="957" spans="1:33" x14ac:dyDescent="0.25">
      <c r="A957" t="s">
        <v>2348</v>
      </c>
      <c r="B957" t="s">
        <v>119</v>
      </c>
      <c r="C957" t="s">
        <v>119</v>
      </c>
      <c r="F957" t="s">
        <v>120</v>
      </c>
      <c r="G957" s="1">
        <v>1</v>
      </c>
      <c r="H957" s="1">
        <v>0.7</v>
      </c>
      <c r="I957" s="2">
        <v>70</v>
      </c>
      <c r="J957" s="3">
        <v>1.134E-5</v>
      </c>
      <c r="K957" s="4">
        <v>6173001.2000000002</v>
      </c>
      <c r="L957" s="5">
        <v>200001</v>
      </c>
      <c r="M957" s="6">
        <v>30.864851680000001</v>
      </c>
      <c r="N957" s="7">
        <f>IF(ISNUMBER(_xll.BDP($C957, "DELTA_MID")),_xll.BDP($C957, "DELTA_MID")," ")</f>
        <v>-9.0589999999999993E-3</v>
      </c>
      <c r="O957" s="7" t="str">
        <f>IF(ISNUMBER(N957),_xll.BDP($C957, "OPT_UNDL_TICKER"),"")</f>
        <v>SPX</v>
      </c>
      <c r="P957" s="8">
        <f>IF(ISNUMBER(N957),_xll.BDP($C957, "OPT_UNDL_PX")," ")</f>
        <v>6875.62</v>
      </c>
      <c r="Q957" s="7">
        <f>IF(ISNUMBER(N957),+G957*_xll.BDP($C957, "PX_POS_MULT_FACTOR")*P957/K957," ")</f>
        <v>0.11138212641202791</v>
      </c>
      <c r="R957" s="8" t="str">
        <f>IF(OR($A957="TUA",$A957="TYA"),"",IF(ISNUMBER(_xll.BDP($C957,"DUR_ADJ_OAS_MID")),_xll.BDP($C957,"DUR_ADJ_OAS_MID"),IF(ISNUMBER(_xll.BDP($E957&amp;" ISIN","DUR_ADJ_OAS_MID")),_xll.BDP($E957&amp;" ISIN","DUR_ADJ_OAS_MID")," ")))</f>
        <v xml:space="preserve"> </v>
      </c>
      <c r="S957" s="7">
        <f t="shared" si="14"/>
        <v>-1.0090106831665607E-3</v>
      </c>
      <c r="T957" t="s">
        <v>120</v>
      </c>
      <c r="U957" t="s">
        <v>52</v>
      </c>
      <c r="AG957">
        <v>2.2009999999999998E-3</v>
      </c>
    </row>
    <row r="958" spans="1:33" x14ac:dyDescent="0.25">
      <c r="A958" t="s">
        <v>2348</v>
      </c>
      <c r="B958" t="s">
        <v>121</v>
      </c>
      <c r="C958" t="s">
        <v>121</v>
      </c>
      <c r="F958" t="s">
        <v>122</v>
      </c>
      <c r="G958" s="1">
        <v>-1</v>
      </c>
      <c r="H958" s="1">
        <v>6.05</v>
      </c>
      <c r="I958" s="2">
        <v>-605</v>
      </c>
      <c r="J958" s="3">
        <v>-9.8010000000000005E-5</v>
      </c>
      <c r="K958" s="4">
        <v>6173001.2000000002</v>
      </c>
      <c r="L958" s="5">
        <v>200001</v>
      </c>
      <c r="M958" s="6">
        <v>30.864851680000001</v>
      </c>
      <c r="N958" s="7">
        <f>IF(ISNUMBER(_xll.BDP($C958, "DELTA_MID")),_xll.BDP($C958, "DELTA_MID")," ")</f>
        <v>-6.5013000000000001E-2</v>
      </c>
      <c r="O958" s="7" t="str">
        <f>IF(ISNUMBER(N958),_xll.BDP($C958, "OPT_UNDL_TICKER"),"")</f>
        <v>SPX</v>
      </c>
      <c r="P958" s="8">
        <f>IF(ISNUMBER(N958),_xll.BDP($C958, "OPT_UNDL_PX")," ")</f>
        <v>6875.62</v>
      </c>
      <c r="Q958" s="7">
        <f>IF(ISNUMBER(N958),+G958*_xll.BDP($C958, "PX_POS_MULT_FACTOR")*P958/K958," ")</f>
        <v>-0.11138212641202791</v>
      </c>
      <c r="R958" s="8" t="str">
        <f>IF(OR($A958="TUA",$A958="TYA"),"",IF(ISNUMBER(_xll.BDP($C958,"DUR_ADJ_OAS_MID")),_xll.BDP($C958,"DUR_ADJ_OAS_MID"),IF(ISNUMBER(_xll.BDP($E958&amp;" ISIN","DUR_ADJ_OAS_MID")),_xll.BDP($E958&amp;" ISIN","DUR_ADJ_OAS_MID")," ")))</f>
        <v xml:space="preserve"> </v>
      </c>
      <c r="S958" s="7">
        <f t="shared" si="14"/>
        <v>7.2412861844251709E-3</v>
      </c>
      <c r="T958" t="s">
        <v>122</v>
      </c>
      <c r="U958" t="s">
        <v>52</v>
      </c>
      <c r="AG958">
        <v>2.2009999999999998E-3</v>
      </c>
    </row>
    <row r="959" spans="1:33" x14ac:dyDescent="0.25">
      <c r="A959" t="s">
        <v>2348</v>
      </c>
      <c r="B959" t="s">
        <v>123</v>
      </c>
      <c r="C959" t="s">
        <v>123</v>
      </c>
      <c r="F959" t="s">
        <v>124</v>
      </c>
      <c r="G959" s="1">
        <v>3</v>
      </c>
      <c r="H959" s="1">
        <v>4.5999999999999996</v>
      </c>
      <c r="I959" s="2">
        <v>1380</v>
      </c>
      <c r="J959" s="3">
        <v>2.2355000000000001E-4</v>
      </c>
      <c r="K959" s="4">
        <v>6173001.2000000002</v>
      </c>
      <c r="L959" s="5">
        <v>200001</v>
      </c>
      <c r="M959" s="6">
        <v>30.864851680000001</v>
      </c>
      <c r="N959" s="7">
        <f>IF(ISNUMBER(_xll.BDP($C959, "DELTA_MID")),_xll.BDP($C959, "DELTA_MID")," ")</f>
        <v>0.10573</v>
      </c>
      <c r="O959" s="7" t="str">
        <f>IF(ISNUMBER(N959),_xll.BDP($C959, "OPT_UNDL_TICKER"),"")</f>
        <v>SPX</v>
      </c>
      <c r="P959" s="8">
        <f>IF(ISNUMBER(N959),_xll.BDP($C959, "OPT_UNDL_PX")," ")</f>
        <v>6875.62</v>
      </c>
      <c r="Q959" s="7">
        <f>IF(ISNUMBER(N959),+G959*_xll.BDP($C959, "PX_POS_MULT_FACTOR")*P959/K959," ")</f>
        <v>0.3341463792360837</v>
      </c>
      <c r="R959" s="8" t="str">
        <f>IF(OR($A959="TUA",$A959="TYA"),"",IF(ISNUMBER(_xll.BDP($C959,"DUR_ADJ_OAS_MID")),_xll.BDP($C959,"DUR_ADJ_OAS_MID"),IF(ISNUMBER(_xll.BDP($E959&amp;" ISIN","DUR_ADJ_OAS_MID")),_xll.BDP($E959&amp;" ISIN","DUR_ADJ_OAS_MID")," ")))</f>
        <v xml:space="preserve"> </v>
      </c>
      <c r="S959" s="7">
        <f t="shared" si="14"/>
        <v>3.5329296676631129E-2</v>
      </c>
      <c r="T959" t="s">
        <v>124</v>
      </c>
      <c r="U959" t="s">
        <v>52</v>
      </c>
      <c r="AG959">
        <v>2.2009999999999998E-3</v>
      </c>
    </row>
    <row r="960" spans="1:33" x14ac:dyDescent="0.25">
      <c r="A960" t="s">
        <v>2348</v>
      </c>
      <c r="B960" t="s">
        <v>125</v>
      </c>
      <c r="C960" t="s">
        <v>125</v>
      </c>
      <c r="F960" t="s">
        <v>126</v>
      </c>
      <c r="G960" s="1">
        <v>1</v>
      </c>
      <c r="H960" s="1">
        <v>2.5249999999999999</v>
      </c>
      <c r="I960" s="2">
        <v>252.5</v>
      </c>
      <c r="J960" s="3">
        <v>4.0899999999999998E-5</v>
      </c>
      <c r="K960" s="4">
        <v>6173001.2000000002</v>
      </c>
      <c r="L960" s="5">
        <v>200001</v>
      </c>
      <c r="M960" s="6">
        <v>30.864851680000001</v>
      </c>
      <c r="N960" s="7">
        <f>IF(ISNUMBER(_xll.BDP($C960, "DELTA_MID")),_xll.BDP($C960, "DELTA_MID")," ")</f>
        <v>-2.1430999999999999E-2</v>
      </c>
      <c r="O960" s="7" t="str">
        <f>IF(ISNUMBER(N960),_xll.BDP($C960, "OPT_UNDL_TICKER"),"")</f>
        <v>SPX</v>
      </c>
      <c r="P960" s="8">
        <f>IF(ISNUMBER(N960),_xll.BDP($C960, "OPT_UNDL_PX")," ")</f>
        <v>6875.62</v>
      </c>
      <c r="Q960" s="7">
        <f>IF(ISNUMBER(N960),+G960*_xll.BDP($C960, "PX_POS_MULT_FACTOR")*P960/K960," ")</f>
        <v>0.11138212641202791</v>
      </c>
      <c r="R960" s="8" t="str">
        <f>IF(OR($A960="TUA",$A960="TYA"),"",IF(ISNUMBER(_xll.BDP($C960,"DUR_ADJ_OAS_MID")),_xll.BDP($C960,"DUR_ADJ_OAS_MID"),IF(ISNUMBER(_xll.BDP($E960&amp;" ISIN","DUR_ADJ_OAS_MID")),_xll.BDP($E960&amp;" ISIN","DUR_ADJ_OAS_MID")," ")))</f>
        <v xml:space="preserve"> </v>
      </c>
      <c r="S960" s="7">
        <f t="shared" si="14"/>
        <v>-2.3870303511361701E-3</v>
      </c>
      <c r="T960" t="s">
        <v>126</v>
      </c>
      <c r="U960" t="s">
        <v>52</v>
      </c>
      <c r="AG960">
        <v>2.2009999999999998E-3</v>
      </c>
    </row>
    <row r="961" spans="1:33" x14ac:dyDescent="0.25">
      <c r="A961" t="s">
        <v>2348</v>
      </c>
      <c r="B961" t="s">
        <v>127</v>
      </c>
      <c r="C961" t="s">
        <v>127</v>
      </c>
      <c r="F961" t="s">
        <v>128</v>
      </c>
      <c r="G961" s="1">
        <v>-1</v>
      </c>
      <c r="H961" s="1">
        <v>15.35</v>
      </c>
      <c r="I961" s="2">
        <v>-1535</v>
      </c>
      <c r="J961" s="3">
        <v>-2.4865999999999999E-4</v>
      </c>
      <c r="K961" s="4">
        <v>6173001.2000000002</v>
      </c>
      <c r="L961" s="5">
        <v>200001</v>
      </c>
      <c r="M961" s="6">
        <v>30.864851680000001</v>
      </c>
      <c r="N961" s="7">
        <f>IF(ISNUMBER(_xll.BDP($C961, "DELTA_MID")),_xll.BDP($C961, "DELTA_MID")," ")</f>
        <v>-0.12876199999999999</v>
      </c>
      <c r="O961" s="7" t="str">
        <f>IF(ISNUMBER(N961),_xll.BDP($C961, "OPT_UNDL_TICKER"),"")</f>
        <v>SPX</v>
      </c>
      <c r="P961" s="8">
        <f>IF(ISNUMBER(N961),_xll.BDP($C961, "OPT_UNDL_PX")," ")</f>
        <v>6875.62</v>
      </c>
      <c r="Q961" s="7">
        <f>IF(ISNUMBER(N961),+G961*_xll.BDP($C961, "PX_POS_MULT_FACTOR")*P961/K961," ")</f>
        <v>-0.11138212641202791</v>
      </c>
      <c r="R961" s="8" t="str">
        <f>IF(OR($A961="TUA",$A961="TYA"),"",IF(ISNUMBER(_xll.BDP($C961,"DUR_ADJ_OAS_MID")),_xll.BDP($C961,"DUR_ADJ_OAS_MID"),IF(ISNUMBER(_xll.BDP($E961&amp;" ISIN","DUR_ADJ_OAS_MID")),_xll.BDP($E961&amp;" ISIN","DUR_ADJ_OAS_MID")," ")))</f>
        <v xml:space="preserve"> </v>
      </c>
      <c r="S961" s="7">
        <f t="shared" si="14"/>
        <v>1.4341785361065536E-2</v>
      </c>
      <c r="T961" t="s">
        <v>128</v>
      </c>
      <c r="U961" t="s">
        <v>52</v>
      </c>
      <c r="AG961">
        <v>2.2009999999999998E-3</v>
      </c>
    </row>
    <row r="962" spans="1:33" x14ac:dyDescent="0.25">
      <c r="A962" t="s">
        <v>2348</v>
      </c>
      <c r="B962" t="s">
        <v>129</v>
      </c>
      <c r="C962" t="s">
        <v>129</v>
      </c>
      <c r="F962" t="s">
        <v>130</v>
      </c>
      <c r="G962" s="1">
        <v>1</v>
      </c>
      <c r="H962" s="1">
        <v>20.85</v>
      </c>
      <c r="I962" s="2">
        <v>2085</v>
      </c>
      <c r="J962" s="3">
        <v>3.3775999999999999E-4</v>
      </c>
      <c r="K962" s="4">
        <v>6173001.2000000002</v>
      </c>
      <c r="L962" s="5">
        <v>200001</v>
      </c>
      <c r="M962" s="6">
        <v>30.864851680000001</v>
      </c>
      <c r="N962" s="7">
        <f>IF(ISNUMBER(_xll.BDP($C962, "DELTA_MID")),_xll.BDP($C962, "DELTA_MID")," ")</f>
        <v>0.144097</v>
      </c>
      <c r="O962" s="7" t="str">
        <f>IF(ISNUMBER(N962),_xll.BDP($C962, "OPT_UNDL_TICKER"),"")</f>
        <v>SPX</v>
      </c>
      <c r="P962" s="8">
        <f>IF(ISNUMBER(N962),_xll.BDP($C962, "OPT_UNDL_PX")," ")</f>
        <v>6875.62</v>
      </c>
      <c r="Q962" s="7">
        <f>IF(ISNUMBER(N962),+G962*_xll.BDP($C962, "PX_POS_MULT_FACTOR")*P962/K962," ")</f>
        <v>0.11138212641202791</v>
      </c>
      <c r="R962" s="8" t="str">
        <f>IF(OR($A962="TUA",$A962="TYA"),"",IF(ISNUMBER(_xll.BDP($C962,"DUR_ADJ_OAS_MID")),_xll.BDP($C962,"DUR_ADJ_OAS_MID"),IF(ISNUMBER(_xll.BDP($E962&amp;" ISIN","DUR_ADJ_OAS_MID")),_xll.BDP($E962&amp;" ISIN","DUR_ADJ_OAS_MID")," ")))</f>
        <v xml:space="preserve"> </v>
      </c>
      <c r="S962" s="7">
        <f t="shared" si="14"/>
        <v>1.6049830269593987E-2</v>
      </c>
      <c r="T962" t="s">
        <v>130</v>
      </c>
      <c r="U962" t="s">
        <v>52</v>
      </c>
      <c r="AG962">
        <v>2.2009999999999998E-3</v>
      </c>
    </row>
    <row r="963" spans="1:33" x14ac:dyDescent="0.25">
      <c r="A963" t="s">
        <v>2348</v>
      </c>
      <c r="B963" t="s">
        <v>131</v>
      </c>
      <c r="C963" t="s">
        <v>131</v>
      </c>
      <c r="F963" t="s">
        <v>132</v>
      </c>
      <c r="G963" s="1">
        <v>3</v>
      </c>
      <c r="H963" s="1">
        <v>11.25</v>
      </c>
      <c r="I963" s="2">
        <v>3375</v>
      </c>
      <c r="J963" s="3">
        <v>5.4673999999999999E-4</v>
      </c>
      <c r="K963" s="4">
        <v>6173001.2000000002</v>
      </c>
      <c r="L963" s="5">
        <v>200001</v>
      </c>
      <c r="M963" s="6">
        <v>30.864851680000001</v>
      </c>
      <c r="N963" s="7">
        <f>IF(ISNUMBER(_xll.BDP($C963, "DELTA_MID")),_xll.BDP($C963, "DELTA_MID")," ")</f>
        <v>8.8179999999999994E-2</v>
      </c>
      <c r="O963" s="7" t="str">
        <f>IF(ISNUMBER(N963),_xll.BDP($C963, "OPT_UNDL_TICKER"),"")</f>
        <v>SPX</v>
      </c>
      <c r="P963" s="8">
        <f>IF(ISNUMBER(N963),_xll.BDP($C963, "OPT_UNDL_PX")," ")</f>
        <v>6875.62</v>
      </c>
      <c r="Q963" s="7">
        <f>IF(ISNUMBER(N963),+G963*_xll.BDP($C963, "PX_POS_MULT_FACTOR")*P963/K963," ")</f>
        <v>0.3341463792360837</v>
      </c>
      <c r="R963" s="8" t="str">
        <f>IF(OR($A963="TUA",$A963="TYA"),"",IF(ISNUMBER(_xll.BDP($C963,"DUR_ADJ_OAS_MID")),_xll.BDP($C963,"DUR_ADJ_OAS_MID"),IF(ISNUMBER(_xll.BDP($E963&amp;" ISIN","DUR_ADJ_OAS_MID")),_xll.BDP($E963&amp;" ISIN","DUR_ADJ_OAS_MID")," ")))</f>
        <v xml:space="preserve"> </v>
      </c>
      <c r="S963" s="7">
        <f t="shared" ref="S963:S1026" si="15">IF(ISNUMBER(N963),Q963*N963,IF(ISNUMBER(R963),J963*R963," "))</f>
        <v>2.9465027721037859E-2</v>
      </c>
      <c r="T963" t="s">
        <v>132</v>
      </c>
      <c r="U963" t="s">
        <v>52</v>
      </c>
      <c r="AG963">
        <v>2.2009999999999998E-3</v>
      </c>
    </row>
    <row r="964" spans="1:33" x14ac:dyDescent="0.25">
      <c r="A964" t="s">
        <v>2348</v>
      </c>
      <c r="B964" t="s">
        <v>133</v>
      </c>
      <c r="C964" t="s">
        <v>133</v>
      </c>
      <c r="F964" t="s">
        <v>134</v>
      </c>
      <c r="G964" s="1">
        <v>3</v>
      </c>
      <c r="H964" s="1">
        <v>17.05</v>
      </c>
      <c r="I964" s="2">
        <v>5115</v>
      </c>
      <c r="J964" s="3">
        <v>8.2861000000000002E-4</v>
      </c>
      <c r="K964" s="4">
        <v>6173001.2000000002</v>
      </c>
      <c r="L964" s="5">
        <v>200001</v>
      </c>
      <c r="M964" s="6">
        <v>30.864851680000001</v>
      </c>
      <c r="N964" s="7">
        <f>IF(ISNUMBER(_xll.BDP($C964, "DELTA_MID")),_xll.BDP($C964, "DELTA_MID")," ")</f>
        <v>0.11720800000000001</v>
      </c>
      <c r="O964" s="7" t="str">
        <f>IF(ISNUMBER(N964),_xll.BDP($C964, "OPT_UNDL_TICKER"),"")</f>
        <v>SPX</v>
      </c>
      <c r="P964" s="8">
        <f>IF(ISNUMBER(N964),_xll.BDP($C964, "OPT_UNDL_PX")," ")</f>
        <v>6875.62</v>
      </c>
      <c r="Q964" s="7">
        <f>IF(ISNUMBER(N964),+G964*_xll.BDP($C964, "PX_POS_MULT_FACTOR")*P964/K964," ")</f>
        <v>0.3341463792360837</v>
      </c>
      <c r="R964" s="8" t="str">
        <f>IF(OR($A964="TUA",$A964="TYA"),"",IF(ISNUMBER(_xll.BDP($C964,"DUR_ADJ_OAS_MID")),_xll.BDP($C964,"DUR_ADJ_OAS_MID"),IF(ISNUMBER(_xll.BDP($E964&amp;" ISIN","DUR_ADJ_OAS_MID")),_xll.BDP($E964&amp;" ISIN","DUR_ADJ_OAS_MID")," ")))</f>
        <v xml:space="preserve"> </v>
      </c>
      <c r="S964" s="7">
        <f t="shared" si="15"/>
        <v>3.9164628817502899E-2</v>
      </c>
      <c r="T964" t="s">
        <v>134</v>
      </c>
      <c r="U964" t="s">
        <v>52</v>
      </c>
      <c r="AG964">
        <v>2.2009999999999998E-3</v>
      </c>
    </row>
    <row r="965" spans="1:33" x14ac:dyDescent="0.25">
      <c r="A965" t="s">
        <v>2348</v>
      </c>
      <c r="B965" t="s">
        <v>99</v>
      </c>
      <c r="C965" t="s">
        <v>99</v>
      </c>
      <c r="G965" s="1">
        <v>-5525.92</v>
      </c>
      <c r="H965" s="1">
        <v>1</v>
      </c>
      <c r="I965" s="2">
        <v>-5525.92</v>
      </c>
      <c r="J965" s="3">
        <v>-8.9517999999999998E-4</v>
      </c>
      <c r="K965" s="4">
        <v>6173001.2000000002</v>
      </c>
      <c r="L965" s="5">
        <v>200001</v>
      </c>
      <c r="M965" s="6">
        <v>30.864851680000001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99</v>
      </c>
      <c r="U965" t="s">
        <v>99</v>
      </c>
      <c r="AG965">
        <v>2.2009999999999998E-3</v>
      </c>
    </row>
    <row r="966" spans="1:33" x14ac:dyDescent="0.25">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row>
    <row r="967" spans="1:33" x14ac:dyDescent="0.25">
      <c r="A967" t="s">
        <v>3149</v>
      </c>
      <c r="B967" t="s">
        <v>3150</v>
      </c>
      <c r="C967" t="s">
        <v>3151</v>
      </c>
      <c r="D967" t="s">
        <v>3152</v>
      </c>
      <c r="E967" t="s">
        <v>3153</v>
      </c>
      <c r="F967" t="s">
        <v>3154</v>
      </c>
      <c r="G967" s="1">
        <v>831000</v>
      </c>
      <c r="H967" s="1">
        <v>51.11</v>
      </c>
      <c r="I967" s="2">
        <v>42472410</v>
      </c>
      <c r="J967" s="3">
        <v>0.92448511</v>
      </c>
      <c r="K967" s="4">
        <v>45941691.640000001</v>
      </c>
      <c r="L967" s="5">
        <v>3100001</v>
      </c>
      <c r="M967" s="6">
        <v>14.819895750000001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3154</v>
      </c>
      <c r="U967" t="s">
        <v>41</v>
      </c>
      <c r="AG967">
        <v>3.6250000000000002E-3</v>
      </c>
    </row>
    <row r="968" spans="1:33" x14ac:dyDescent="0.25">
      <c r="A968" t="s">
        <v>3149</v>
      </c>
      <c r="B968" t="s">
        <v>3155</v>
      </c>
      <c r="C968" t="s">
        <v>3156</v>
      </c>
      <c r="F968" t="s">
        <v>3157</v>
      </c>
      <c r="G968" s="1">
        <v>9000</v>
      </c>
      <c r="H968" s="1">
        <v>0.18</v>
      </c>
      <c r="I968" s="2">
        <v>162000</v>
      </c>
      <c r="J968" s="3">
        <v>3.5262100000000001E-3</v>
      </c>
      <c r="K968" s="4">
        <v>45941691.640000001</v>
      </c>
      <c r="L968" s="5">
        <v>3100001</v>
      </c>
      <c r="M968" s="6">
        <v>14.819895750000001</v>
      </c>
      <c r="N968" s="7">
        <f>IF(ISNUMBER(_xll.BDP($C968, "DELTA_MID")),_xll.BDP($C968, "DELTA_MID")," ")</f>
        <v>0.11747299999999999</v>
      </c>
      <c r="O968" s="7" t="str">
        <f>IF(ISNUMBER(N968),_xll.BDP($C968, "OPT_UNDL_TICKER"),"")</f>
        <v>IBIT US</v>
      </c>
      <c r="P968" s="8">
        <f>IF(ISNUMBER(N968),_xll.BDP($C968, "OPT_UNDL_PX")," ")</f>
        <v>51.11</v>
      </c>
      <c r="Q968" s="7">
        <f>IF(ISNUMBER(N968),+G968*_xll.BDP($C968, "PX_POS_MULT_FACTOR")*P968/K968," ")</f>
        <v>1.0012474151028019</v>
      </c>
      <c r="R968" s="8" t="str">
        <f>IF(OR($A968="TUA",$A968="TYA"),"",IF(ISNUMBER(_xll.BDP($C968,"DUR_ADJ_OAS_MID")),_xll.BDP($C968,"DUR_ADJ_OAS_MID"),IF(ISNUMBER(_xll.BDP($E968&amp;" ISIN","DUR_ADJ_OAS_MID")),_xll.BDP($E968&amp;" ISIN","DUR_ADJ_OAS_MID")," ")))</f>
        <v xml:space="preserve"> </v>
      </c>
      <c r="S968" s="7">
        <f t="shared" si="15"/>
        <v>0.11761953759437144</v>
      </c>
      <c r="T968" t="s">
        <v>3157</v>
      </c>
      <c r="U968" t="s">
        <v>52</v>
      </c>
      <c r="AG968">
        <v>3.6250000000000002E-3</v>
      </c>
    </row>
    <row r="969" spans="1:33" x14ac:dyDescent="0.25">
      <c r="A969" t="s">
        <v>3149</v>
      </c>
      <c r="B969" t="s">
        <v>107</v>
      </c>
      <c r="C969" t="s">
        <v>107</v>
      </c>
      <c r="F969" t="s">
        <v>108</v>
      </c>
      <c r="G969" s="1">
        <v>10</v>
      </c>
      <c r="H969" s="1">
        <v>13.9</v>
      </c>
      <c r="I969" s="2">
        <v>13900</v>
      </c>
      <c r="J969" s="3">
        <v>3.0256E-4</v>
      </c>
      <c r="K969" s="4">
        <v>45941691.640000001</v>
      </c>
      <c r="L969" s="5">
        <v>3100001</v>
      </c>
      <c r="M969" s="6">
        <v>14.819895750000001</v>
      </c>
      <c r="N969" s="7">
        <f>IF(ISNUMBER(_xll.BDP($C969, "DELTA_MID")),_xll.BDP($C969, "DELTA_MID")," ")</f>
        <v>-2.7587E-2</v>
      </c>
      <c r="O969" s="7" t="str">
        <f>IF(ISNUMBER(N969),_xll.BDP($C969, "OPT_UNDL_TICKER"),"")</f>
        <v>NDX</v>
      </c>
      <c r="P969" s="8">
        <f>IF(ISNUMBER(N969),_xll.BDP($C969, "OPT_UNDL_PX")," ")</f>
        <v>25326.58</v>
      </c>
      <c r="Q969" s="7">
        <f>IF(ISNUMBER(N969),+G969*_xll.BDP($C969, "PX_POS_MULT_FACTOR")*P969/K969," ")</f>
        <v>0.55127660945660384</v>
      </c>
      <c r="R969" s="8" t="str">
        <f>IF(OR($A969="TUA",$A969="TYA"),"",IF(ISNUMBER(_xll.BDP($C969,"DUR_ADJ_OAS_MID")),_xll.BDP($C969,"DUR_ADJ_OAS_MID"),IF(ISNUMBER(_xll.BDP($E969&amp;" ISIN","DUR_ADJ_OAS_MID")),_xll.BDP($E969&amp;" ISIN","DUR_ADJ_OAS_MID")," ")))</f>
        <v xml:space="preserve"> </v>
      </c>
      <c r="S969" s="7">
        <f t="shared" si="15"/>
        <v>-1.520806782507933E-2</v>
      </c>
      <c r="T969" t="s">
        <v>108</v>
      </c>
      <c r="U969" t="s">
        <v>52</v>
      </c>
      <c r="AG969">
        <v>3.6250000000000002E-3</v>
      </c>
    </row>
    <row r="970" spans="1:33" x14ac:dyDescent="0.25">
      <c r="A970" t="s">
        <v>3149</v>
      </c>
      <c r="B970" t="s">
        <v>109</v>
      </c>
      <c r="C970" t="s">
        <v>109</v>
      </c>
      <c r="F970" t="s">
        <v>110</v>
      </c>
      <c r="G970" s="1">
        <v>-10</v>
      </c>
      <c r="H970" s="1">
        <v>58.5</v>
      </c>
      <c r="I970" s="2">
        <v>-58500</v>
      </c>
      <c r="J970" s="3">
        <v>-1.2733499999999999E-3</v>
      </c>
      <c r="K970" s="4">
        <v>45941691.640000001</v>
      </c>
      <c r="L970" s="5">
        <v>3100001</v>
      </c>
      <c r="M970" s="6">
        <v>14.819895750000001</v>
      </c>
      <c r="N970" s="7">
        <f>IF(ISNUMBER(_xll.BDP($C970, "DELTA_MID")),_xll.BDP($C970, "DELTA_MID")," ")</f>
        <v>-0.109678</v>
      </c>
      <c r="O970" s="7" t="str">
        <f>IF(ISNUMBER(N970),_xll.BDP($C970, "OPT_UNDL_TICKER"),"")</f>
        <v>NDX</v>
      </c>
      <c r="P970" s="8">
        <f>IF(ISNUMBER(N970),_xll.BDP($C970, "OPT_UNDL_PX")," ")</f>
        <v>25326.58</v>
      </c>
      <c r="Q970" s="7">
        <f>IF(ISNUMBER(N970),+G970*_xll.BDP($C970, "PX_POS_MULT_FACTOR")*P970/K970," ")</f>
        <v>-0.55127660945660384</v>
      </c>
      <c r="R970" s="8" t="str">
        <f>IF(OR($A970="TUA",$A970="TYA"),"",IF(ISNUMBER(_xll.BDP($C970,"DUR_ADJ_OAS_MID")),_xll.BDP($C970,"DUR_ADJ_OAS_MID"),IF(ISNUMBER(_xll.BDP($E970&amp;" ISIN","DUR_ADJ_OAS_MID")),_xll.BDP($E970&amp;" ISIN","DUR_ADJ_OAS_MID")," ")))</f>
        <v xml:space="preserve"> </v>
      </c>
      <c r="S970" s="7">
        <f t="shared" si="15"/>
        <v>6.0462915971981397E-2</v>
      </c>
      <c r="T970" t="s">
        <v>110</v>
      </c>
      <c r="U970" t="s">
        <v>52</v>
      </c>
      <c r="AG970">
        <v>3.6250000000000002E-3</v>
      </c>
    </row>
    <row r="971" spans="1:33" x14ac:dyDescent="0.25">
      <c r="A971" t="s">
        <v>3149</v>
      </c>
      <c r="B971" t="s">
        <v>111</v>
      </c>
      <c r="C971" t="s">
        <v>111</v>
      </c>
      <c r="F971" t="s">
        <v>112</v>
      </c>
      <c r="G971" s="1">
        <v>102</v>
      </c>
      <c r="H971" s="1">
        <v>1.1000000000000001</v>
      </c>
      <c r="I971" s="2">
        <v>11220</v>
      </c>
      <c r="J971" s="3">
        <v>2.4422000000000002E-4</v>
      </c>
      <c r="K971" s="4">
        <v>45941691.640000001</v>
      </c>
      <c r="L971" s="5">
        <v>3100001</v>
      </c>
      <c r="M971" s="6">
        <v>14.819895750000001</v>
      </c>
      <c r="N971" s="7">
        <f>IF(ISNUMBER(_xll.BDP($C971, "DELTA_MID")),_xll.BDP($C971, "DELTA_MID")," ")</f>
        <v>-2.1708999999999999E-2</v>
      </c>
      <c r="O971" s="7" t="str">
        <f>IF(ISNUMBER(N971),_xll.BDP($C971, "OPT_UNDL_TICKER"),"")</f>
        <v>RUY</v>
      </c>
      <c r="P971" s="8">
        <f>IF(ISNUMBER(N971),_xll.BDP($C971, "OPT_UNDL_PX")," ")</f>
        <v>2698.172</v>
      </c>
      <c r="Q971" s="7">
        <f>IF(ISNUMBER(N971),+G971*_xll.BDP($C971, "PX_POS_MULT_FACTOR")*P971/K971," ")</f>
        <v>0.59904965223435547</v>
      </c>
      <c r="R971" s="8" t="str">
        <f>IF(OR($A971="TUA",$A971="TYA"),"",IF(ISNUMBER(_xll.BDP($C971,"DUR_ADJ_OAS_MID")),_xll.BDP($C971,"DUR_ADJ_OAS_MID"),IF(ISNUMBER(_xll.BDP($E971&amp;" ISIN","DUR_ADJ_OAS_MID")),_xll.BDP($E971&amp;" ISIN","DUR_ADJ_OAS_MID")," ")))</f>
        <v xml:space="preserve"> </v>
      </c>
      <c r="S971" s="7">
        <f t="shared" si="15"/>
        <v>-1.3004768900355622E-2</v>
      </c>
      <c r="T971" t="s">
        <v>112</v>
      </c>
      <c r="U971" t="s">
        <v>52</v>
      </c>
      <c r="AG971">
        <v>3.6250000000000002E-3</v>
      </c>
    </row>
    <row r="972" spans="1:33" x14ac:dyDescent="0.25">
      <c r="A972" t="s">
        <v>3149</v>
      </c>
      <c r="B972" t="s">
        <v>113</v>
      </c>
      <c r="C972" t="s">
        <v>113</v>
      </c>
      <c r="F972" t="s">
        <v>114</v>
      </c>
      <c r="G972" s="1">
        <v>-102</v>
      </c>
      <c r="H972" s="1">
        <v>3.35</v>
      </c>
      <c r="I972" s="2">
        <v>-34170</v>
      </c>
      <c r="J972" s="3">
        <v>-7.4377000000000004E-4</v>
      </c>
      <c r="K972" s="4">
        <v>45941691.640000001</v>
      </c>
      <c r="L972" s="5">
        <v>3100001</v>
      </c>
      <c r="M972" s="6">
        <v>14.819895750000001</v>
      </c>
      <c r="N972" s="7">
        <f>IF(ISNUMBER(_xll.BDP($C972, "DELTA_MID")),_xll.BDP($C972, "DELTA_MID")," ")</f>
        <v>-6.6410999999999998E-2</v>
      </c>
      <c r="O972" s="7" t="str">
        <f>IF(ISNUMBER(N972),_xll.BDP($C972, "OPT_UNDL_TICKER"),"")</f>
        <v>RUY</v>
      </c>
      <c r="P972" s="8">
        <f>IF(ISNUMBER(N972),_xll.BDP($C972, "OPT_UNDL_PX")," ")</f>
        <v>2698.172</v>
      </c>
      <c r="Q972" s="7">
        <f>IF(ISNUMBER(N972),+G972*_xll.BDP($C972, "PX_POS_MULT_FACTOR")*P972/K972," ")</f>
        <v>-0.59904965223435547</v>
      </c>
      <c r="R972" s="8" t="str">
        <f>IF(OR($A972="TUA",$A972="TYA"),"",IF(ISNUMBER(_xll.BDP($C972,"DUR_ADJ_OAS_MID")),_xll.BDP($C972,"DUR_ADJ_OAS_MID"),IF(ISNUMBER(_xll.BDP($E972&amp;" ISIN","DUR_ADJ_OAS_MID")),_xll.BDP($E972&amp;" ISIN","DUR_ADJ_OAS_MID")," ")))</f>
        <v xml:space="preserve"> </v>
      </c>
      <c r="S972" s="7">
        <f t="shared" si="15"/>
        <v>3.9783486454535777E-2</v>
      </c>
      <c r="T972" t="s">
        <v>114</v>
      </c>
      <c r="U972" t="s">
        <v>52</v>
      </c>
      <c r="AG972">
        <v>3.6250000000000002E-3</v>
      </c>
    </row>
    <row r="973" spans="1:33" x14ac:dyDescent="0.25">
      <c r="A973" t="s">
        <v>3149</v>
      </c>
      <c r="B973" t="s">
        <v>115</v>
      </c>
      <c r="C973" t="s">
        <v>115</v>
      </c>
      <c r="F973" t="s">
        <v>116</v>
      </c>
      <c r="G973" s="1">
        <v>145</v>
      </c>
      <c r="H973" s="1">
        <v>12.65</v>
      </c>
      <c r="I973" s="2">
        <v>183425</v>
      </c>
      <c r="J973" s="3">
        <v>3.99256E-3</v>
      </c>
      <c r="K973" s="4">
        <v>45941691.640000001</v>
      </c>
      <c r="L973" s="5">
        <v>3100001</v>
      </c>
      <c r="M973" s="6">
        <v>14.819895750000001</v>
      </c>
      <c r="N973" s="7">
        <f>IF(ISNUMBER(_xll.BDP($C973, "DELTA_MID")),_xll.BDP($C973, "DELTA_MID")," ")</f>
        <v>0.38966800000000001</v>
      </c>
      <c r="O973" s="7" t="str">
        <f>IF(ISNUMBER(N973),_xll.BDP($C973, "OPT_UNDL_TICKER"),"")</f>
        <v>SPX</v>
      </c>
      <c r="P973" s="8">
        <f>IF(ISNUMBER(N973),_xll.BDP($C973, "OPT_UNDL_PX")," ")</f>
        <v>6875.62</v>
      </c>
      <c r="Q973" s="7">
        <f>IF(ISNUMBER(N973),+G973*_xll.BDP($C973, "PX_POS_MULT_FACTOR")*P973/K973," ")</f>
        <v>2.1700657168051984</v>
      </c>
      <c r="R973" s="8" t="str">
        <f>IF(OR($A973="TUA",$A973="TYA"),"",IF(ISNUMBER(_xll.BDP($C973,"DUR_ADJ_OAS_MID")),_xll.BDP($C973,"DUR_ADJ_OAS_MID"),IF(ISNUMBER(_xll.BDP($E973&amp;" ISIN","DUR_ADJ_OAS_MID")),_xll.BDP($E973&amp;" ISIN","DUR_ADJ_OAS_MID")," ")))</f>
        <v xml:space="preserve"> </v>
      </c>
      <c r="S973" s="7">
        <f t="shared" si="15"/>
        <v>0.8456051677360481</v>
      </c>
      <c r="T973" t="s">
        <v>116</v>
      </c>
      <c r="U973" t="s">
        <v>52</v>
      </c>
      <c r="AG973">
        <v>3.6250000000000002E-3</v>
      </c>
    </row>
    <row r="974" spans="1:33" x14ac:dyDescent="0.25">
      <c r="A974" t="s">
        <v>3149</v>
      </c>
      <c r="B974" t="s">
        <v>117</v>
      </c>
      <c r="C974" t="s">
        <v>117</v>
      </c>
      <c r="F974" t="s">
        <v>118</v>
      </c>
      <c r="G974" s="1">
        <v>151</v>
      </c>
      <c r="H974" s="1">
        <v>6.5</v>
      </c>
      <c r="I974" s="2">
        <v>98150</v>
      </c>
      <c r="J974" s="3">
        <v>2.1364000000000001E-3</v>
      </c>
      <c r="K974" s="4">
        <v>45941691.640000001</v>
      </c>
      <c r="L974" s="5">
        <v>3100001</v>
      </c>
      <c r="M974" s="6">
        <v>14.819895750000001</v>
      </c>
      <c r="N974" s="7">
        <f>IF(ISNUMBER(_xll.BDP($C974, "DELTA_MID")),_xll.BDP($C974, "DELTA_MID")," ")</f>
        <v>0.15215999999999999</v>
      </c>
      <c r="O974" s="7" t="str">
        <f>IF(ISNUMBER(N974),_xll.BDP($C974, "OPT_UNDL_TICKER"),"")</f>
        <v>SPX</v>
      </c>
      <c r="P974" s="8">
        <f>IF(ISNUMBER(N974),_xll.BDP($C974, "OPT_UNDL_PX")," ")</f>
        <v>6875.62</v>
      </c>
      <c r="Q974" s="7">
        <f>IF(ISNUMBER(N974),+G974*_xll.BDP($C974, "PX_POS_MULT_FACTOR")*P974/K974," ")</f>
        <v>2.2598615395695516</v>
      </c>
      <c r="R974" s="8" t="str">
        <f>IF(OR($A974="TUA",$A974="TYA"),"",IF(ISNUMBER(_xll.BDP($C974,"DUR_ADJ_OAS_MID")),_xll.BDP($C974,"DUR_ADJ_OAS_MID"),IF(ISNUMBER(_xll.BDP($E974&amp;" ISIN","DUR_ADJ_OAS_MID")),_xll.BDP($E974&amp;" ISIN","DUR_ADJ_OAS_MID")," ")))</f>
        <v xml:space="preserve"> </v>
      </c>
      <c r="S974" s="7">
        <f t="shared" si="15"/>
        <v>0.34386053186090293</v>
      </c>
      <c r="T974" t="s">
        <v>118</v>
      </c>
      <c r="U974" t="s">
        <v>52</v>
      </c>
      <c r="AG974">
        <v>3.6250000000000002E-3</v>
      </c>
    </row>
    <row r="975" spans="1:33" x14ac:dyDescent="0.25">
      <c r="A975" t="s">
        <v>3149</v>
      </c>
      <c r="B975" t="s">
        <v>119</v>
      </c>
      <c r="C975" t="s">
        <v>119</v>
      </c>
      <c r="F975" t="s">
        <v>120</v>
      </c>
      <c r="G975" s="1">
        <v>33</v>
      </c>
      <c r="H975" s="1">
        <v>0.7</v>
      </c>
      <c r="I975" s="2">
        <v>2310</v>
      </c>
      <c r="J975" s="3">
        <v>5.028E-5</v>
      </c>
      <c r="K975" s="4">
        <v>45941691.640000001</v>
      </c>
      <c r="L975" s="5">
        <v>3100001</v>
      </c>
      <c r="M975" s="6">
        <v>14.819895750000001</v>
      </c>
      <c r="N975" s="7">
        <f>IF(ISNUMBER(_xll.BDP($C975, "DELTA_MID")),_xll.BDP($C975, "DELTA_MID")," ")</f>
        <v>-9.0589999999999993E-3</v>
      </c>
      <c r="O975" s="7" t="str">
        <f>IF(ISNUMBER(N975),_xll.BDP($C975, "OPT_UNDL_TICKER"),"")</f>
        <v>SPX</v>
      </c>
      <c r="P975" s="8">
        <f>IF(ISNUMBER(N975),_xll.BDP($C975, "OPT_UNDL_PX")," ")</f>
        <v>6875.62</v>
      </c>
      <c r="Q975" s="7">
        <f>IF(ISNUMBER(N975),+G975*_xll.BDP($C975, "PX_POS_MULT_FACTOR")*P975/K975," ")</f>
        <v>0.49387702520394172</v>
      </c>
      <c r="R975" s="8" t="str">
        <f>IF(OR($A975="TUA",$A975="TYA"),"",IF(ISNUMBER(_xll.BDP($C975,"DUR_ADJ_OAS_MID")),_xll.BDP($C975,"DUR_ADJ_OAS_MID"),IF(ISNUMBER(_xll.BDP($E975&amp;" ISIN","DUR_ADJ_OAS_MID")),_xll.BDP($E975&amp;" ISIN","DUR_ADJ_OAS_MID")," ")))</f>
        <v xml:space="preserve"> </v>
      </c>
      <c r="S975" s="7">
        <f t="shared" si="15"/>
        <v>-4.4740319713225075E-3</v>
      </c>
      <c r="T975" t="s">
        <v>120</v>
      </c>
      <c r="U975" t="s">
        <v>52</v>
      </c>
      <c r="AG975">
        <v>3.6250000000000002E-3</v>
      </c>
    </row>
    <row r="976" spans="1:33" x14ac:dyDescent="0.25">
      <c r="A976" t="s">
        <v>3149</v>
      </c>
      <c r="B976" t="s">
        <v>121</v>
      </c>
      <c r="C976" t="s">
        <v>121</v>
      </c>
      <c r="F976" t="s">
        <v>122</v>
      </c>
      <c r="G976" s="1">
        <v>-33</v>
      </c>
      <c r="H976" s="1">
        <v>6.05</v>
      </c>
      <c r="I976" s="2">
        <v>-19965</v>
      </c>
      <c r="J976" s="3">
        <v>-4.3457000000000001E-4</v>
      </c>
      <c r="K976" s="4">
        <v>45941691.640000001</v>
      </c>
      <c r="L976" s="5">
        <v>3100001</v>
      </c>
      <c r="M976" s="6">
        <v>14.819895750000001</v>
      </c>
      <c r="N976" s="7">
        <f>IF(ISNUMBER(_xll.BDP($C976, "DELTA_MID")),_xll.BDP($C976, "DELTA_MID")," ")</f>
        <v>-6.5013000000000001E-2</v>
      </c>
      <c r="O976" s="7" t="str">
        <f>IF(ISNUMBER(N976),_xll.BDP($C976, "OPT_UNDL_TICKER"),"")</f>
        <v>SPX</v>
      </c>
      <c r="P976" s="8">
        <f>IF(ISNUMBER(N976),_xll.BDP($C976, "OPT_UNDL_PX")," ")</f>
        <v>6875.62</v>
      </c>
      <c r="Q976" s="7">
        <f>IF(ISNUMBER(N976),+G976*_xll.BDP($C976, "PX_POS_MULT_FACTOR")*P976/K976," ")</f>
        <v>-0.49387702520394172</v>
      </c>
      <c r="R976" s="8" t="str">
        <f>IF(OR($A976="TUA",$A976="TYA"),"",IF(ISNUMBER(_xll.BDP($C976,"DUR_ADJ_OAS_MID")),_xll.BDP($C976,"DUR_ADJ_OAS_MID"),IF(ISNUMBER(_xll.BDP($E976&amp;" ISIN","DUR_ADJ_OAS_MID")),_xll.BDP($E976&amp;" ISIN","DUR_ADJ_OAS_MID")," ")))</f>
        <v xml:space="preserve"> </v>
      </c>
      <c r="S976" s="7">
        <f t="shared" si="15"/>
        <v>3.2108427039583866E-2</v>
      </c>
      <c r="T976" t="s">
        <v>122</v>
      </c>
      <c r="U976" t="s">
        <v>52</v>
      </c>
      <c r="AG976">
        <v>3.6250000000000002E-3</v>
      </c>
    </row>
    <row r="977" spans="1:33" x14ac:dyDescent="0.25">
      <c r="A977" t="s">
        <v>3149</v>
      </c>
      <c r="B977" t="s">
        <v>123</v>
      </c>
      <c r="C977" t="s">
        <v>123</v>
      </c>
      <c r="F977" t="s">
        <v>124</v>
      </c>
      <c r="G977" s="1">
        <v>110</v>
      </c>
      <c r="H977" s="1">
        <v>4.5999999999999996</v>
      </c>
      <c r="I977" s="2">
        <v>50600</v>
      </c>
      <c r="J977" s="3">
        <v>1.1014E-3</v>
      </c>
      <c r="K977" s="4">
        <v>45941691.640000001</v>
      </c>
      <c r="L977" s="5">
        <v>3100001</v>
      </c>
      <c r="M977" s="6">
        <v>14.819895750000001</v>
      </c>
      <c r="N977" s="7">
        <f>IF(ISNUMBER(_xll.BDP($C977, "DELTA_MID")),_xll.BDP($C977, "DELTA_MID")," ")</f>
        <v>0.10573</v>
      </c>
      <c r="O977" s="7" t="str">
        <f>IF(ISNUMBER(N977),_xll.BDP($C977, "OPT_UNDL_TICKER"),"")</f>
        <v>SPX</v>
      </c>
      <c r="P977" s="8">
        <f>IF(ISNUMBER(N977),_xll.BDP($C977, "OPT_UNDL_PX")," ")</f>
        <v>6875.62</v>
      </c>
      <c r="Q977" s="7">
        <f>IF(ISNUMBER(N977),+G977*_xll.BDP($C977, "PX_POS_MULT_FACTOR")*P977/K977," ")</f>
        <v>1.6462567506798058</v>
      </c>
      <c r="R977" s="8" t="str">
        <f>IF(OR($A977="TUA",$A977="TYA"),"",IF(ISNUMBER(_xll.BDP($C977,"DUR_ADJ_OAS_MID")),_xll.BDP($C977,"DUR_ADJ_OAS_MID"),IF(ISNUMBER(_xll.BDP($E977&amp;" ISIN","DUR_ADJ_OAS_MID")),_xll.BDP($E977&amp;" ISIN","DUR_ADJ_OAS_MID")," ")))</f>
        <v xml:space="preserve"> </v>
      </c>
      <c r="S977" s="7">
        <f t="shared" si="15"/>
        <v>0.17405872624937588</v>
      </c>
      <c r="T977" t="s">
        <v>124</v>
      </c>
      <c r="U977" t="s">
        <v>52</v>
      </c>
      <c r="AG977">
        <v>3.6250000000000002E-3</v>
      </c>
    </row>
    <row r="978" spans="1:33" x14ac:dyDescent="0.25">
      <c r="A978" t="s">
        <v>3149</v>
      </c>
      <c r="B978" t="s">
        <v>125</v>
      </c>
      <c r="C978" t="s">
        <v>125</v>
      </c>
      <c r="F978" t="s">
        <v>126</v>
      </c>
      <c r="G978" s="1">
        <v>33</v>
      </c>
      <c r="H978" s="1">
        <v>2.5249999999999999</v>
      </c>
      <c r="I978" s="2">
        <v>8332.5</v>
      </c>
      <c r="J978" s="3">
        <v>1.8137000000000001E-4</v>
      </c>
      <c r="K978" s="4">
        <v>45941691.640000001</v>
      </c>
      <c r="L978" s="5">
        <v>3100001</v>
      </c>
      <c r="M978" s="6">
        <v>14.819895750000001</v>
      </c>
      <c r="N978" s="7">
        <f>IF(ISNUMBER(_xll.BDP($C978, "DELTA_MID")),_xll.BDP($C978, "DELTA_MID")," ")</f>
        <v>-2.1430999999999999E-2</v>
      </c>
      <c r="O978" s="7" t="str">
        <f>IF(ISNUMBER(N978),_xll.BDP($C978, "OPT_UNDL_TICKER"),"")</f>
        <v>SPX</v>
      </c>
      <c r="P978" s="8">
        <f>IF(ISNUMBER(N978),_xll.BDP($C978, "OPT_UNDL_PX")," ")</f>
        <v>6875.62</v>
      </c>
      <c r="Q978" s="7">
        <f>IF(ISNUMBER(N978),+G978*_xll.BDP($C978, "PX_POS_MULT_FACTOR")*P978/K978," ")</f>
        <v>0.49387702520394172</v>
      </c>
      <c r="R978" s="8" t="str">
        <f>IF(OR($A978="TUA",$A978="TYA"),"",IF(ISNUMBER(_xll.BDP($C978,"DUR_ADJ_OAS_MID")),_xll.BDP($C978,"DUR_ADJ_OAS_MID"),IF(ISNUMBER(_xll.BDP($E978&amp;" ISIN","DUR_ADJ_OAS_MID")),_xll.BDP($E978&amp;" ISIN","DUR_ADJ_OAS_MID")," ")))</f>
        <v xml:space="preserve"> </v>
      </c>
      <c r="S978" s="7">
        <f t="shared" si="15"/>
        <v>-1.0584278527145675E-2</v>
      </c>
      <c r="T978" t="s">
        <v>126</v>
      </c>
      <c r="U978" t="s">
        <v>52</v>
      </c>
      <c r="AG978">
        <v>3.6250000000000002E-3</v>
      </c>
    </row>
    <row r="979" spans="1:33" x14ac:dyDescent="0.25">
      <c r="A979" t="s">
        <v>3149</v>
      </c>
      <c r="B979" t="s">
        <v>127</v>
      </c>
      <c r="C979" t="s">
        <v>127</v>
      </c>
      <c r="F979" t="s">
        <v>128</v>
      </c>
      <c r="G979" s="1">
        <v>-33</v>
      </c>
      <c r="H979" s="1">
        <v>15.35</v>
      </c>
      <c r="I979" s="2">
        <v>-50655</v>
      </c>
      <c r="J979" s="3">
        <v>-1.1025900000000001E-3</v>
      </c>
      <c r="K979" s="4">
        <v>45941691.640000001</v>
      </c>
      <c r="L979" s="5">
        <v>3100001</v>
      </c>
      <c r="M979" s="6">
        <v>14.819895750000001</v>
      </c>
      <c r="N979" s="7">
        <f>IF(ISNUMBER(_xll.BDP($C979, "DELTA_MID")),_xll.BDP($C979, "DELTA_MID")," ")</f>
        <v>-0.12876199999999999</v>
      </c>
      <c r="O979" s="7" t="str">
        <f>IF(ISNUMBER(N979),_xll.BDP($C979, "OPT_UNDL_TICKER"),"")</f>
        <v>SPX</v>
      </c>
      <c r="P979" s="8">
        <f>IF(ISNUMBER(N979),_xll.BDP($C979, "OPT_UNDL_PX")," ")</f>
        <v>6875.62</v>
      </c>
      <c r="Q979" s="7">
        <f>IF(ISNUMBER(N979),+G979*_xll.BDP($C979, "PX_POS_MULT_FACTOR")*P979/K979," ")</f>
        <v>-0.49387702520394172</v>
      </c>
      <c r="R979" s="8" t="str">
        <f>IF(OR($A979="TUA",$A979="TYA"),"",IF(ISNUMBER(_xll.BDP($C979,"DUR_ADJ_OAS_MID")),_xll.BDP($C979,"DUR_ADJ_OAS_MID"),IF(ISNUMBER(_xll.BDP($E979&amp;" ISIN","DUR_ADJ_OAS_MID")),_xll.BDP($E979&amp;" ISIN","DUR_ADJ_OAS_MID")," ")))</f>
        <v xml:space="preserve"> </v>
      </c>
      <c r="S979" s="7">
        <f t="shared" si="15"/>
        <v>6.3592593519309931E-2</v>
      </c>
      <c r="T979" t="s">
        <v>128</v>
      </c>
      <c r="U979" t="s">
        <v>52</v>
      </c>
      <c r="AG979">
        <v>3.6250000000000002E-3</v>
      </c>
    </row>
    <row r="980" spans="1:33" x14ac:dyDescent="0.25">
      <c r="A980" t="s">
        <v>3149</v>
      </c>
      <c r="B980" t="s">
        <v>129</v>
      </c>
      <c r="C980" t="s">
        <v>129</v>
      </c>
      <c r="F980" t="s">
        <v>130</v>
      </c>
      <c r="G980" s="1">
        <v>32</v>
      </c>
      <c r="H980" s="1">
        <v>20.85</v>
      </c>
      <c r="I980" s="2">
        <v>66720</v>
      </c>
      <c r="J980" s="3">
        <v>1.45228E-3</v>
      </c>
      <c r="K980" s="4">
        <v>45941691.640000001</v>
      </c>
      <c r="L980" s="5">
        <v>3100001</v>
      </c>
      <c r="M980" s="6">
        <v>14.819895750000001</v>
      </c>
      <c r="N980" s="7">
        <f>IF(ISNUMBER(_xll.BDP($C980, "DELTA_MID")),_xll.BDP($C980, "DELTA_MID")," ")</f>
        <v>0.144097</v>
      </c>
      <c r="O980" s="7" t="str">
        <f>IF(ISNUMBER(N980),_xll.BDP($C980, "OPT_UNDL_TICKER"),"")</f>
        <v>SPX</v>
      </c>
      <c r="P980" s="8">
        <f>IF(ISNUMBER(N980),_xll.BDP($C980, "OPT_UNDL_PX")," ")</f>
        <v>6875.62</v>
      </c>
      <c r="Q980" s="7">
        <f>IF(ISNUMBER(N980),+G980*_xll.BDP($C980, "PX_POS_MULT_FACTOR")*P980/K980," ")</f>
        <v>0.47891105474321621</v>
      </c>
      <c r="R980" s="8" t="str">
        <f>IF(OR($A980="TUA",$A980="TYA"),"",IF(ISNUMBER(_xll.BDP($C980,"DUR_ADJ_OAS_MID")),_xll.BDP($C980,"DUR_ADJ_OAS_MID"),IF(ISNUMBER(_xll.BDP($E980&amp;" ISIN","DUR_ADJ_OAS_MID")),_xll.BDP($E980&amp;" ISIN","DUR_ADJ_OAS_MID")," ")))</f>
        <v xml:space="preserve"> </v>
      </c>
      <c r="S980" s="7">
        <f t="shared" si="15"/>
        <v>6.9009646255333235E-2</v>
      </c>
      <c r="T980" t="s">
        <v>130</v>
      </c>
      <c r="U980" t="s">
        <v>52</v>
      </c>
      <c r="AG980">
        <v>3.6250000000000002E-3</v>
      </c>
    </row>
    <row r="981" spans="1:33" x14ac:dyDescent="0.25">
      <c r="A981" t="s">
        <v>3149</v>
      </c>
      <c r="B981" t="s">
        <v>131</v>
      </c>
      <c r="C981" t="s">
        <v>131</v>
      </c>
      <c r="F981" t="s">
        <v>132</v>
      </c>
      <c r="G981" s="1">
        <v>87</v>
      </c>
      <c r="H981" s="1">
        <v>11.25</v>
      </c>
      <c r="I981" s="2">
        <v>97875</v>
      </c>
      <c r="J981" s="3">
        <v>2.1304200000000001E-3</v>
      </c>
      <c r="K981" s="4">
        <v>45941691.640000001</v>
      </c>
      <c r="L981" s="5">
        <v>3100001</v>
      </c>
      <c r="M981" s="6">
        <v>14.819895750000001</v>
      </c>
      <c r="N981" s="7">
        <f>IF(ISNUMBER(_xll.BDP($C981, "DELTA_MID")),_xll.BDP($C981, "DELTA_MID")," ")</f>
        <v>8.8179999999999994E-2</v>
      </c>
      <c r="O981" s="7" t="str">
        <f>IF(ISNUMBER(N981),_xll.BDP($C981, "OPT_UNDL_TICKER"),"")</f>
        <v>SPX</v>
      </c>
      <c r="P981" s="8">
        <f>IF(ISNUMBER(N981),_xll.BDP($C981, "OPT_UNDL_PX")," ")</f>
        <v>6875.62</v>
      </c>
      <c r="Q981" s="7">
        <f>IF(ISNUMBER(N981),+G981*_xll.BDP($C981, "PX_POS_MULT_FACTOR")*P981/K981," ")</f>
        <v>1.3020394300831191</v>
      </c>
      <c r="R981" s="8" t="str">
        <f>IF(OR($A981="TUA",$A981="TYA"),"",IF(ISNUMBER(_xll.BDP($C981,"DUR_ADJ_OAS_MID")),_xll.BDP($C981,"DUR_ADJ_OAS_MID"),IF(ISNUMBER(_xll.BDP($E981&amp;" ISIN","DUR_ADJ_OAS_MID")),_xll.BDP($E981&amp;" ISIN","DUR_ADJ_OAS_MID")," ")))</f>
        <v xml:space="preserve"> </v>
      </c>
      <c r="S981" s="7">
        <f t="shared" si="15"/>
        <v>0.11481383694472944</v>
      </c>
      <c r="T981" t="s">
        <v>132</v>
      </c>
      <c r="U981" t="s">
        <v>52</v>
      </c>
      <c r="AG981">
        <v>3.6250000000000002E-3</v>
      </c>
    </row>
    <row r="982" spans="1:33" x14ac:dyDescent="0.25">
      <c r="A982" t="s">
        <v>3149</v>
      </c>
      <c r="B982" t="s">
        <v>133</v>
      </c>
      <c r="C982" t="s">
        <v>133</v>
      </c>
      <c r="F982" t="s">
        <v>134</v>
      </c>
      <c r="G982" s="1">
        <v>88</v>
      </c>
      <c r="H982" s="1">
        <v>17.05</v>
      </c>
      <c r="I982" s="2">
        <v>150040</v>
      </c>
      <c r="J982" s="3">
        <v>3.2658800000000001E-3</v>
      </c>
      <c r="K982" s="4">
        <v>45941691.640000001</v>
      </c>
      <c r="L982" s="5">
        <v>3100001</v>
      </c>
      <c r="M982" s="6">
        <v>14.819895750000001</v>
      </c>
      <c r="N982" s="7">
        <f>IF(ISNUMBER(_xll.BDP($C982, "DELTA_MID")),_xll.BDP($C982, "DELTA_MID")," ")</f>
        <v>0.11720800000000001</v>
      </c>
      <c r="O982" s="7" t="str">
        <f>IF(ISNUMBER(N982),_xll.BDP($C982, "OPT_UNDL_TICKER"),"")</f>
        <v>SPX</v>
      </c>
      <c r="P982" s="8">
        <f>IF(ISNUMBER(N982),_xll.BDP($C982, "OPT_UNDL_PX")," ")</f>
        <v>6875.62</v>
      </c>
      <c r="Q982" s="7">
        <f>IF(ISNUMBER(N982),+G982*_xll.BDP($C982, "PX_POS_MULT_FACTOR")*P982/K982," ")</f>
        <v>1.3170054005438447</v>
      </c>
      <c r="R982" s="8" t="str">
        <f>IF(OR($A982="TUA",$A982="TYA"),"",IF(ISNUMBER(_xll.BDP($C982,"DUR_ADJ_OAS_MID")),_xll.BDP($C982,"DUR_ADJ_OAS_MID"),IF(ISNUMBER(_xll.BDP($E982&amp;" ISIN","DUR_ADJ_OAS_MID")),_xll.BDP($E982&amp;" ISIN","DUR_ADJ_OAS_MID")," ")))</f>
        <v xml:space="preserve"> </v>
      </c>
      <c r="S982" s="7">
        <f t="shared" si="15"/>
        <v>0.15436356898694295</v>
      </c>
      <c r="T982" t="s">
        <v>134</v>
      </c>
      <c r="U982" t="s">
        <v>52</v>
      </c>
      <c r="AG982">
        <v>3.6250000000000002E-3</v>
      </c>
    </row>
    <row r="983" spans="1:33" x14ac:dyDescent="0.25">
      <c r="A983" t="s">
        <v>3149</v>
      </c>
      <c r="B983" t="s">
        <v>99</v>
      </c>
      <c r="C983" t="s">
        <v>99</v>
      </c>
      <c r="G983" s="1">
        <v>2787999.14</v>
      </c>
      <c r="H983" s="1">
        <v>1</v>
      </c>
      <c r="I983" s="2">
        <v>2787999.14</v>
      </c>
      <c r="J983" s="3">
        <v>6.0685599999999999E-2</v>
      </c>
      <c r="K983" s="4">
        <v>45941691.640000001</v>
      </c>
      <c r="L983" s="5">
        <v>3100001</v>
      </c>
      <c r="M983" s="6">
        <v>14.819895750000001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99</v>
      </c>
      <c r="U983" t="s">
        <v>99</v>
      </c>
      <c r="AG983">
        <v>3.6250000000000002E-3</v>
      </c>
    </row>
    <row r="984" spans="1:33" x14ac:dyDescent="0.25">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row>
    <row r="985" spans="1:33" x14ac:dyDescent="0.25">
      <c r="A985" t="s">
        <v>3158</v>
      </c>
      <c r="B985" t="s">
        <v>3159</v>
      </c>
      <c r="C985" t="s">
        <v>3159</v>
      </c>
      <c r="D985" t="s">
        <v>3160</v>
      </c>
      <c r="E985" t="s">
        <v>3161</v>
      </c>
      <c r="F985" t="s">
        <v>3162</v>
      </c>
      <c r="G985" s="1">
        <v>1151250000</v>
      </c>
      <c r="H985" s="1">
        <v>99.905235000000005</v>
      </c>
      <c r="I985" s="2">
        <v>1150159017.9400001</v>
      </c>
      <c r="J985" s="3">
        <v>0.67630520000000005</v>
      </c>
      <c r="K985" s="4">
        <v>1700650844.72</v>
      </c>
      <c r="L985" s="5">
        <v>33650001</v>
      </c>
      <c r="M985" s="6">
        <v>50.539399529999997</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f>IF(OR($A985="TUA",$A985="TYA"),"",IF(ISNUMBER(_xll.BDP($C985,"DUR_ADJ_OAS_MID")),_xll.BDP($C985,"DUR_ADJ_OAS_MID"),IF(ISNUMBER(_xll.BDP($E985&amp;" ISIN","DUR_ADJ_OAS_MID")),_xll.BDP($E985&amp;" ISIN","DUR_ADJ_OAS_MID")," ")))</f>
        <v>4.5746489137699999</v>
      </c>
      <c r="S985" s="7">
        <f t="shared" si="15"/>
        <v>3.0938588485570029</v>
      </c>
      <c r="T985" t="s">
        <v>3162</v>
      </c>
      <c r="U985" t="s">
        <v>1190</v>
      </c>
      <c r="AG985">
        <v>2.9E-5</v>
      </c>
    </row>
    <row r="986" spans="1:33" x14ac:dyDescent="0.25">
      <c r="A986" t="s">
        <v>3158</v>
      </c>
      <c r="B986" t="s">
        <v>3163</v>
      </c>
      <c r="C986" t="s">
        <v>3163</v>
      </c>
      <c r="D986" t="s">
        <v>3164</v>
      </c>
      <c r="E986" t="s">
        <v>3165</v>
      </c>
      <c r="F986" t="s">
        <v>3166</v>
      </c>
      <c r="G986" s="1">
        <v>500000000</v>
      </c>
      <c r="H986" s="1">
        <v>101.257205</v>
      </c>
      <c r="I986" s="2">
        <v>506286025</v>
      </c>
      <c r="J986" s="3">
        <v>0.29770132999999999</v>
      </c>
      <c r="K986" s="4">
        <v>1700650844.72</v>
      </c>
      <c r="L986" s="5">
        <v>33650001</v>
      </c>
      <c r="M986" s="6">
        <v>50.539399529999997</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f>IF(OR($A986="TUA",$A986="TYA"),"",IF(ISNUMBER(_xll.BDP($C986,"DUR_ADJ_OAS_MID")),_xll.BDP($C986,"DUR_ADJ_OAS_MID"),IF(ISNUMBER(_xll.BDP($E986&amp;" ISIN","DUR_ADJ_OAS_MID")),_xll.BDP($E986&amp;" ISIN","DUR_ADJ_OAS_MID")," ")))</f>
        <v>2.8770394993999999</v>
      </c>
      <c r="S986" s="7">
        <f t="shared" si="15"/>
        <v>0.85649848543391416</v>
      </c>
      <c r="T986" t="s">
        <v>3166</v>
      </c>
      <c r="U986" t="s">
        <v>1190</v>
      </c>
      <c r="AG986">
        <v>2.9E-5</v>
      </c>
    </row>
    <row r="987" spans="1:33" x14ac:dyDescent="0.25">
      <c r="A987" t="s">
        <v>3158</v>
      </c>
      <c r="B987" t="s">
        <v>3167</v>
      </c>
      <c r="C987" t="s">
        <v>3167</v>
      </c>
      <c r="D987" t="s">
        <v>3168</v>
      </c>
      <c r="E987" t="s">
        <v>3169</v>
      </c>
      <c r="F987" t="s">
        <v>3170</v>
      </c>
      <c r="G987" s="1">
        <v>15000000</v>
      </c>
      <c r="H987" s="1">
        <v>102.34260999999999</v>
      </c>
      <c r="I987" s="2">
        <v>15351391.5</v>
      </c>
      <c r="J987" s="3">
        <v>9.0267699999999999E-3</v>
      </c>
      <c r="K987" s="4">
        <v>1700650844.72</v>
      </c>
      <c r="L987" s="5">
        <v>33650001</v>
      </c>
      <c r="M987" s="6">
        <v>50.539399529999997</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f>IF(OR($A987="TUA",$A987="TYA"),"",IF(ISNUMBER(_xll.BDP($C987,"DUR_ADJ_OAS_MID")),_xll.BDP($C987,"DUR_ADJ_OAS_MID"),IF(ISNUMBER(_xll.BDP($E987&amp;" ISIN","DUR_ADJ_OAS_MID")),_xll.BDP($E987&amp;" ISIN","DUR_ADJ_OAS_MID")," ")))</f>
        <v>1.5618829247199999</v>
      </c>
      <c r="S987" s="7">
        <f t="shared" si="15"/>
        <v>1.4098757928374754E-2</v>
      </c>
      <c r="T987" t="s">
        <v>3170</v>
      </c>
      <c r="U987" t="s">
        <v>1190</v>
      </c>
      <c r="AG987">
        <v>2.9E-5</v>
      </c>
    </row>
    <row r="988" spans="1:33" x14ac:dyDescent="0.25">
      <c r="A988" t="s">
        <v>3158</v>
      </c>
      <c r="B988" t="s">
        <v>101</v>
      </c>
      <c r="C988" t="s">
        <v>102</v>
      </c>
      <c r="D988" t="s">
        <v>103</v>
      </c>
      <c r="E988" t="s">
        <v>104</v>
      </c>
      <c r="F988" t="s">
        <v>105</v>
      </c>
      <c r="G988" s="1">
        <v>15223000</v>
      </c>
      <c r="H988" s="1">
        <v>100.31</v>
      </c>
      <c r="I988" s="2">
        <v>1527019130</v>
      </c>
      <c r="J988" s="3">
        <v>0.89790278999999995</v>
      </c>
      <c r="K988" s="4">
        <v>1700650844.72</v>
      </c>
      <c r="L988" s="5">
        <v>33650001</v>
      </c>
      <c r="M988" s="6">
        <v>50.539399529999997</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105</v>
      </c>
      <c r="U988" t="s">
        <v>41</v>
      </c>
      <c r="AG988">
        <v>2.9E-5</v>
      </c>
    </row>
    <row r="989" spans="1:33" x14ac:dyDescent="0.25">
      <c r="A989" t="s">
        <v>3158</v>
      </c>
      <c r="B989" t="s">
        <v>164</v>
      </c>
      <c r="C989" t="s">
        <v>164</v>
      </c>
      <c r="D989" t="s">
        <v>165</v>
      </c>
      <c r="E989" t="s">
        <v>166</v>
      </c>
      <c r="F989" t="s">
        <v>167</v>
      </c>
      <c r="G989" s="1">
        <v>18000000</v>
      </c>
      <c r="H989" s="1">
        <v>99.671145999999993</v>
      </c>
      <c r="I989" s="2">
        <v>17940806.280000001</v>
      </c>
      <c r="J989" s="3">
        <v>1.0549380000000001E-2</v>
      </c>
      <c r="K989" s="4">
        <v>1700650844.72</v>
      </c>
      <c r="L989" s="5">
        <v>33650001</v>
      </c>
      <c r="M989" s="6">
        <v>50.539399529999997</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f>IF(OR($A989="TUA",$A989="TYA"),"",IF(ISNUMBER(_xll.BDP($C989,"DUR_ADJ_OAS_MID")),_xll.BDP($C989,"DUR_ADJ_OAS_MID"),IF(ISNUMBER(_xll.BDP($E989&amp;" ISIN","DUR_ADJ_OAS_MID")),_xll.BDP($E989&amp;" ISIN","DUR_ADJ_OAS_MID")," ")))</f>
        <v>8.7365585144934921E-2</v>
      </c>
      <c r="S989" s="7">
        <f t="shared" si="15"/>
        <v>9.2165275661627356E-4</v>
      </c>
      <c r="T989" t="s">
        <v>167</v>
      </c>
      <c r="U989" t="s">
        <v>90</v>
      </c>
      <c r="AG989">
        <v>2.9E-5</v>
      </c>
    </row>
    <row r="990" spans="1:33" x14ac:dyDescent="0.25">
      <c r="A990" t="s">
        <v>3158</v>
      </c>
      <c r="B990" t="s">
        <v>2053</v>
      </c>
      <c r="C990" t="s">
        <v>2053</v>
      </c>
      <c r="D990" t="s">
        <v>2054</v>
      </c>
      <c r="E990" t="s">
        <v>2055</v>
      </c>
      <c r="F990" t="s">
        <v>2056</v>
      </c>
      <c r="G990" s="1">
        <v>80000000</v>
      </c>
      <c r="H990" s="1">
        <v>99.117417000000003</v>
      </c>
      <c r="I990" s="2">
        <v>79293933.599999994</v>
      </c>
      <c r="J990" s="3">
        <v>4.6625640000000003E-2</v>
      </c>
      <c r="K990" s="4">
        <v>1700650844.72</v>
      </c>
      <c r="L990" s="5">
        <v>33650001</v>
      </c>
      <c r="M990" s="6">
        <v>50.539399529999997</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f>IF(OR($A990="TUA",$A990="TYA"),"",IF(ISNUMBER(_xll.BDP($C990,"DUR_ADJ_OAS_MID")),_xll.BDP($C990,"DUR_ADJ_OAS_MID"),IF(ISNUMBER(_xll.BDP($E990&amp;" ISIN","DUR_ADJ_OAS_MID")),_xll.BDP($E990&amp;" ISIN","DUR_ADJ_OAS_MID")," ")))</f>
        <v>0.23893651033609223</v>
      </c>
      <c r="S990" s="7">
        <f t="shared" si="15"/>
        <v>1.1140567713786916E-2</v>
      </c>
      <c r="T990" t="s">
        <v>2056</v>
      </c>
      <c r="U990" t="s">
        <v>90</v>
      </c>
      <c r="AG990">
        <v>2.9E-5</v>
      </c>
    </row>
    <row r="991" spans="1:33" x14ac:dyDescent="0.25">
      <c r="A991" t="s">
        <v>3158</v>
      </c>
      <c r="B991" t="s">
        <v>91</v>
      </c>
      <c r="C991" t="s">
        <v>91</v>
      </c>
      <c r="D991" t="s">
        <v>92</v>
      </c>
      <c r="E991" t="s">
        <v>93</v>
      </c>
      <c r="F991" t="s">
        <v>94</v>
      </c>
      <c r="G991" s="1">
        <v>73500000</v>
      </c>
      <c r="H991" s="1">
        <v>99.326847000000001</v>
      </c>
      <c r="I991" s="2">
        <v>73005232.549999997</v>
      </c>
      <c r="J991" s="3">
        <v>4.2927819999999998E-2</v>
      </c>
      <c r="K991" s="4">
        <v>1700650844.72</v>
      </c>
      <c r="L991" s="5">
        <v>33650001</v>
      </c>
      <c r="M991" s="6">
        <v>50.539399529999997</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f>IF(OR($A991="TUA",$A991="TYA"),"",IF(ISNUMBER(_xll.BDP($C991,"DUR_ADJ_OAS_MID")),_xll.BDP($C991,"DUR_ADJ_OAS_MID"),IF(ISNUMBER(_xll.BDP($E991&amp;" ISIN","DUR_ADJ_OAS_MID")),_xll.BDP($E991&amp;" ISIN","DUR_ADJ_OAS_MID")," ")))</f>
        <v>0.18226203047734024</v>
      </c>
      <c r="S991" s="7">
        <f t="shared" si="15"/>
        <v>7.8241116371657749E-3</v>
      </c>
      <c r="T991" t="s">
        <v>94</v>
      </c>
      <c r="U991" t="s">
        <v>90</v>
      </c>
      <c r="AG991">
        <v>2.9E-5</v>
      </c>
    </row>
    <row r="992" spans="1:33" x14ac:dyDescent="0.25">
      <c r="A992" t="s">
        <v>3158</v>
      </c>
      <c r="B992" t="s">
        <v>99</v>
      </c>
      <c r="C992" t="s">
        <v>99</v>
      </c>
      <c r="G992" s="1">
        <v>3391742.3200001698</v>
      </c>
      <c r="H992" s="1">
        <v>1</v>
      </c>
      <c r="I992" s="2">
        <v>3391742.3200001698</v>
      </c>
      <c r="J992" s="3">
        <v>1.99438E-3</v>
      </c>
      <c r="K992" s="4">
        <v>1700650844.72</v>
      </c>
      <c r="L992" s="5">
        <v>33650001</v>
      </c>
      <c r="M992" s="6">
        <v>50.539399529999997</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99</v>
      </c>
      <c r="U992" t="s">
        <v>99</v>
      </c>
      <c r="AG992">
        <v>2.9E-5</v>
      </c>
    </row>
    <row r="993" spans="1:33" x14ac:dyDescent="0.25">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row>
    <row r="994" spans="1:33" x14ac:dyDescent="0.25">
      <c r="A994" t="s">
        <v>3171</v>
      </c>
      <c r="B994" t="s">
        <v>107</v>
      </c>
      <c r="C994" t="s">
        <v>107</v>
      </c>
      <c r="F994" t="s">
        <v>108</v>
      </c>
      <c r="G994" s="1">
        <v>2</v>
      </c>
      <c r="H994" s="1">
        <v>13.9</v>
      </c>
      <c r="I994" s="2">
        <v>2780</v>
      </c>
      <c r="J994" s="3">
        <v>5.9710000000000003E-5</v>
      </c>
      <c r="K994" s="4">
        <v>46560738.159999996</v>
      </c>
      <c r="L994" s="5">
        <v>1875001</v>
      </c>
      <c r="M994" s="6">
        <v>24.832380440000001</v>
      </c>
      <c r="N994" s="7">
        <f>IF(ISNUMBER(_xll.BDP($C994, "DELTA_MID")),_xll.BDP($C994, "DELTA_MID")," ")</f>
        <v>-2.7587E-2</v>
      </c>
      <c r="O994" s="7" t="str">
        <f>IF(ISNUMBER(N994),_xll.BDP($C994, "OPT_UNDL_TICKER"),"")</f>
        <v>NDX</v>
      </c>
      <c r="P994" s="8">
        <f>IF(ISNUMBER(N994),_xll.BDP($C994, "OPT_UNDL_PX")," ")</f>
        <v>25326.58</v>
      </c>
      <c r="Q994" s="7">
        <f>IF(ISNUMBER(N994),+G994*_xll.BDP($C994, "PX_POS_MULT_FACTOR")*P994/K994," ")</f>
        <v>0.10878942646041589</v>
      </c>
      <c r="R994" s="8" t="str">
        <f>IF(OR($A994="TUA",$A994="TYA"),"",IF(ISNUMBER(_xll.BDP($C994,"DUR_ADJ_OAS_MID")),_xll.BDP($C994,"DUR_ADJ_OAS_MID"),IF(ISNUMBER(_xll.BDP($E994&amp;" ISIN","DUR_ADJ_OAS_MID")),_xll.BDP($E994&amp;" ISIN","DUR_ADJ_OAS_MID")," ")))</f>
        <v xml:space="preserve"> </v>
      </c>
      <c r="S994" s="7">
        <f t="shared" si="15"/>
        <v>-3.0011739077634935E-3</v>
      </c>
      <c r="T994" t="s">
        <v>108</v>
      </c>
      <c r="U994" t="s">
        <v>52</v>
      </c>
      <c r="AG994">
        <v>1.6149999999999999E-3</v>
      </c>
    </row>
    <row r="995" spans="1:33" x14ac:dyDescent="0.25">
      <c r="A995" t="s">
        <v>3171</v>
      </c>
      <c r="B995" t="s">
        <v>109</v>
      </c>
      <c r="C995" t="s">
        <v>109</v>
      </c>
      <c r="F995" t="s">
        <v>110</v>
      </c>
      <c r="G995" s="1">
        <v>-2</v>
      </c>
      <c r="H995" s="1">
        <v>58.5</v>
      </c>
      <c r="I995" s="2">
        <v>-11700</v>
      </c>
      <c r="J995" s="3">
        <v>-2.5127999999999999E-4</v>
      </c>
      <c r="K995" s="4">
        <v>46560738.159999996</v>
      </c>
      <c r="L995" s="5">
        <v>1875001</v>
      </c>
      <c r="M995" s="6">
        <v>24.832380440000001</v>
      </c>
      <c r="N995" s="7">
        <f>IF(ISNUMBER(_xll.BDP($C995, "DELTA_MID")),_xll.BDP($C995, "DELTA_MID")," ")</f>
        <v>-0.109678</v>
      </c>
      <c r="O995" s="7" t="str">
        <f>IF(ISNUMBER(N995),_xll.BDP($C995, "OPT_UNDL_TICKER"),"")</f>
        <v>NDX</v>
      </c>
      <c r="P995" s="8">
        <f>IF(ISNUMBER(N995),_xll.BDP($C995, "OPT_UNDL_PX")," ")</f>
        <v>25326.58</v>
      </c>
      <c r="Q995" s="7">
        <f>IF(ISNUMBER(N995),+G995*_xll.BDP($C995, "PX_POS_MULT_FACTOR")*P995/K995," ")</f>
        <v>-0.10878942646041589</v>
      </c>
      <c r="R995" s="8" t="str">
        <f>IF(OR($A995="TUA",$A995="TYA"),"",IF(ISNUMBER(_xll.BDP($C995,"DUR_ADJ_OAS_MID")),_xll.BDP($C995,"DUR_ADJ_OAS_MID"),IF(ISNUMBER(_xll.BDP($E995&amp;" ISIN","DUR_ADJ_OAS_MID")),_xll.BDP($E995&amp;" ISIN","DUR_ADJ_OAS_MID")," ")))</f>
        <v xml:space="preserve"> </v>
      </c>
      <c r="S995" s="7">
        <f t="shared" si="15"/>
        <v>1.1931806715325495E-2</v>
      </c>
      <c r="T995" t="s">
        <v>110</v>
      </c>
      <c r="U995" t="s">
        <v>52</v>
      </c>
      <c r="AG995">
        <v>1.6149999999999999E-3</v>
      </c>
    </row>
    <row r="996" spans="1:33" x14ac:dyDescent="0.25">
      <c r="A996" t="s">
        <v>3171</v>
      </c>
      <c r="B996" t="s">
        <v>111</v>
      </c>
      <c r="C996" t="s">
        <v>111</v>
      </c>
      <c r="F996" t="s">
        <v>112</v>
      </c>
      <c r="G996" s="1">
        <v>24</v>
      </c>
      <c r="H996" s="1">
        <v>1.1000000000000001</v>
      </c>
      <c r="I996" s="2">
        <v>2640</v>
      </c>
      <c r="J996" s="3">
        <v>5.6700000000000003E-5</v>
      </c>
      <c r="K996" s="4">
        <v>46560738.159999996</v>
      </c>
      <c r="L996" s="5">
        <v>1875001</v>
      </c>
      <c r="M996" s="6">
        <v>24.832380440000001</v>
      </c>
      <c r="N996" s="7">
        <f>IF(ISNUMBER(_xll.BDP($C996, "DELTA_MID")),_xll.BDP($C996, "DELTA_MID")," ")</f>
        <v>-2.1708999999999999E-2</v>
      </c>
      <c r="O996" s="7" t="str">
        <f>IF(ISNUMBER(N996),_xll.BDP($C996, "OPT_UNDL_TICKER"),"")</f>
        <v>RUY</v>
      </c>
      <c r="P996" s="8">
        <f>IF(ISNUMBER(N996),_xll.BDP($C996, "OPT_UNDL_PX")," ")</f>
        <v>2698.172</v>
      </c>
      <c r="Q996" s="7">
        <f>IF(ISNUMBER(N996),+G996*_xll.BDP($C996, "PX_POS_MULT_FACTOR")*P996/K996," ")</f>
        <v>0.13907882597881907</v>
      </c>
      <c r="R996" s="8" t="str">
        <f>IF(OR($A996="TUA",$A996="TYA"),"",IF(ISNUMBER(_xll.BDP($C996,"DUR_ADJ_OAS_MID")),_xll.BDP($C996,"DUR_ADJ_OAS_MID"),IF(ISNUMBER(_xll.BDP($E996&amp;" ISIN","DUR_ADJ_OAS_MID")),_xll.BDP($E996&amp;" ISIN","DUR_ADJ_OAS_MID")," ")))</f>
        <v xml:space="preserve"> </v>
      </c>
      <c r="S996" s="7">
        <f t="shared" si="15"/>
        <v>-3.0192622331741831E-3</v>
      </c>
      <c r="T996" t="s">
        <v>112</v>
      </c>
      <c r="U996" t="s">
        <v>52</v>
      </c>
      <c r="AG996">
        <v>1.6149999999999999E-3</v>
      </c>
    </row>
    <row r="997" spans="1:33" x14ac:dyDescent="0.25">
      <c r="A997" t="s">
        <v>3171</v>
      </c>
      <c r="B997" t="s">
        <v>113</v>
      </c>
      <c r="C997" t="s">
        <v>113</v>
      </c>
      <c r="F997" t="s">
        <v>114</v>
      </c>
      <c r="G997" s="1">
        <v>-24</v>
      </c>
      <c r="H997" s="1">
        <v>3.35</v>
      </c>
      <c r="I997" s="2">
        <v>-8040</v>
      </c>
      <c r="J997" s="3">
        <v>-1.7268000000000001E-4</v>
      </c>
      <c r="K997" s="4">
        <v>46560738.159999996</v>
      </c>
      <c r="L997" s="5">
        <v>1875001</v>
      </c>
      <c r="M997" s="6">
        <v>24.832380440000001</v>
      </c>
      <c r="N997" s="7">
        <f>IF(ISNUMBER(_xll.BDP($C997, "DELTA_MID")),_xll.BDP($C997, "DELTA_MID")," ")</f>
        <v>-6.6410999999999998E-2</v>
      </c>
      <c r="O997" s="7" t="str">
        <f>IF(ISNUMBER(N997),_xll.BDP($C997, "OPT_UNDL_TICKER"),"")</f>
        <v>RUY</v>
      </c>
      <c r="P997" s="8">
        <f>IF(ISNUMBER(N997),_xll.BDP($C997, "OPT_UNDL_PX")," ")</f>
        <v>2698.172</v>
      </c>
      <c r="Q997" s="7">
        <f>IF(ISNUMBER(N997),+G997*_xll.BDP($C997, "PX_POS_MULT_FACTOR")*P997/K997," ")</f>
        <v>-0.13907882597881907</v>
      </c>
      <c r="R997" s="8" t="str">
        <f>IF(OR($A997="TUA",$A997="TYA"),"",IF(ISNUMBER(_xll.BDP($C997,"DUR_ADJ_OAS_MID")),_xll.BDP($C997,"DUR_ADJ_OAS_MID"),IF(ISNUMBER(_xll.BDP($E997&amp;" ISIN","DUR_ADJ_OAS_MID")),_xll.BDP($E997&amp;" ISIN","DUR_ADJ_OAS_MID")," ")))</f>
        <v xml:space="preserve"> </v>
      </c>
      <c r="S997" s="7">
        <f t="shared" si="15"/>
        <v>9.2363639120793522E-3</v>
      </c>
      <c r="T997" t="s">
        <v>114</v>
      </c>
      <c r="U997" t="s">
        <v>52</v>
      </c>
      <c r="AG997">
        <v>1.6149999999999999E-3</v>
      </c>
    </row>
    <row r="998" spans="1:33" x14ac:dyDescent="0.25">
      <c r="A998" t="s">
        <v>3171</v>
      </c>
      <c r="B998" t="s">
        <v>115</v>
      </c>
      <c r="C998" t="s">
        <v>115</v>
      </c>
      <c r="F998" t="s">
        <v>116</v>
      </c>
      <c r="G998" s="1">
        <v>34</v>
      </c>
      <c r="H998" s="1">
        <v>12.65</v>
      </c>
      <c r="I998" s="2">
        <v>43010</v>
      </c>
      <c r="J998" s="3">
        <v>9.2374000000000004E-4</v>
      </c>
      <c r="K998" s="4">
        <v>46560738.159999996</v>
      </c>
      <c r="L998" s="5">
        <v>1875001</v>
      </c>
      <c r="M998" s="6">
        <v>24.832380440000001</v>
      </c>
      <c r="N998" s="7">
        <f>IF(ISNUMBER(_xll.BDP($C998, "DELTA_MID")),_xll.BDP($C998, "DELTA_MID")," ")</f>
        <v>0.38966800000000001</v>
      </c>
      <c r="O998" s="7" t="str">
        <f>IF(ISNUMBER(N998),_xll.BDP($C998, "OPT_UNDL_TICKER"),"")</f>
        <v>SPX</v>
      </c>
      <c r="P998" s="8">
        <f>IF(ISNUMBER(N998),_xll.BDP($C998, "OPT_UNDL_PX")," ")</f>
        <v>6875.62</v>
      </c>
      <c r="Q998" s="7">
        <f>IF(ISNUMBER(N998),+G998*_xll.BDP($C998, "PX_POS_MULT_FACTOR")*P998/K998," ")</f>
        <v>0.50207769300537231</v>
      </c>
      <c r="R998" s="8" t="str">
        <f>IF(OR($A998="TUA",$A998="TYA"),"",IF(ISNUMBER(_xll.BDP($C998,"DUR_ADJ_OAS_MID")),_xll.BDP($C998,"DUR_ADJ_OAS_MID"),IF(ISNUMBER(_xll.BDP($E998&amp;" ISIN","DUR_ADJ_OAS_MID")),_xll.BDP($E998&amp;" ISIN","DUR_ADJ_OAS_MID")," ")))</f>
        <v xml:space="preserve"> </v>
      </c>
      <c r="S998" s="7">
        <f t="shared" si="15"/>
        <v>0.19564361047801743</v>
      </c>
      <c r="T998" t="s">
        <v>116</v>
      </c>
      <c r="U998" t="s">
        <v>52</v>
      </c>
      <c r="AG998">
        <v>1.6149999999999999E-3</v>
      </c>
    </row>
    <row r="999" spans="1:33" x14ac:dyDescent="0.25">
      <c r="A999" t="s">
        <v>3171</v>
      </c>
      <c r="B999" t="s">
        <v>117</v>
      </c>
      <c r="C999" t="s">
        <v>117</v>
      </c>
      <c r="F999" t="s">
        <v>118</v>
      </c>
      <c r="G999" s="1">
        <v>39</v>
      </c>
      <c r="H999" s="1">
        <v>6.5</v>
      </c>
      <c r="I999" s="2">
        <v>25350</v>
      </c>
      <c r="J999" s="3">
        <v>5.4445000000000003E-4</v>
      </c>
      <c r="K999" s="4">
        <v>46560738.159999996</v>
      </c>
      <c r="L999" s="5">
        <v>1875001</v>
      </c>
      <c r="M999" s="6">
        <v>24.832380440000001</v>
      </c>
      <c r="N999" s="7">
        <f>IF(ISNUMBER(_xll.BDP($C999, "DELTA_MID")),_xll.BDP($C999, "DELTA_MID")," ")</f>
        <v>0.15215999999999999</v>
      </c>
      <c r="O999" s="7" t="str">
        <f>IF(ISNUMBER(N999),_xll.BDP($C999, "OPT_UNDL_TICKER"),"")</f>
        <v>SPX</v>
      </c>
      <c r="P999" s="8">
        <f>IF(ISNUMBER(N999),_xll.BDP($C999, "OPT_UNDL_PX")," ")</f>
        <v>6875.62</v>
      </c>
      <c r="Q999" s="7">
        <f>IF(ISNUMBER(N999),+G999*_xll.BDP($C999, "PX_POS_MULT_FACTOR")*P999/K999," ")</f>
        <v>0.57591264785910345</v>
      </c>
      <c r="R999" s="8" t="str">
        <f>IF(OR($A999="TUA",$A999="TYA"),"",IF(ISNUMBER(_xll.BDP($C999,"DUR_ADJ_OAS_MID")),_xll.BDP($C999,"DUR_ADJ_OAS_MID"),IF(ISNUMBER(_xll.BDP($E999&amp;" ISIN","DUR_ADJ_OAS_MID")),_xll.BDP($E999&amp;" ISIN","DUR_ADJ_OAS_MID")," ")))</f>
        <v xml:space="preserve"> </v>
      </c>
      <c r="S999" s="7">
        <f t="shared" si="15"/>
        <v>8.7630868498241171E-2</v>
      </c>
      <c r="T999" t="s">
        <v>118</v>
      </c>
      <c r="U999" t="s">
        <v>52</v>
      </c>
      <c r="AG999">
        <v>1.6149999999999999E-3</v>
      </c>
    </row>
    <row r="1000" spans="1:33" x14ac:dyDescent="0.25">
      <c r="A1000" t="s">
        <v>3171</v>
      </c>
      <c r="B1000" t="s">
        <v>119</v>
      </c>
      <c r="C1000" t="s">
        <v>119</v>
      </c>
      <c r="F1000" t="s">
        <v>120</v>
      </c>
      <c r="G1000" s="1">
        <v>8</v>
      </c>
      <c r="H1000" s="1">
        <v>0.7</v>
      </c>
      <c r="I1000" s="2">
        <v>560</v>
      </c>
      <c r="J1000" s="3">
        <v>1.203E-5</v>
      </c>
      <c r="K1000" s="4">
        <v>46560738.159999996</v>
      </c>
      <c r="L1000" s="5">
        <v>1875001</v>
      </c>
      <c r="M1000" s="6">
        <v>24.832380440000001</v>
      </c>
      <c r="N1000" s="7">
        <f>IF(ISNUMBER(_xll.BDP($C1000, "DELTA_MID")),_xll.BDP($C1000, "DELTA_MID")," ")</f>
        <v>-9.0589999999999993E-3</v>
      </c>
      <c r="O1000" s="7" t="str">
        <f>IF(ISNUMBER(N1000),_xll.BDP($C1000, "OPT_UNDL_TICKER"),"")</f>
        <v>SPX</v>
      </c>
      <c r="P1000" s="8">
        <f>IF(ISNUMBER(N1000),_xll.BDP($C1000, "OPT_UNDL_PX")," ")</f>
        <v>6875.62</v>
      </c>
      <c r="Q1000" s="7">
        <f>IF(ISNUMBER(N1000),+G1000*_xll.BDP($C1000, "PX_POS_MULT_FACTOR")*P1000/K1000," ")</f>
        <v>0.11813592776596994</v>
      </c>
      <c r="R1000" s="8" t="str">
        <f>IF(OR($A1000="TUA",$A1000="TYA"),"",IF(ISNUMBER(_xll.BDP($C1000,"DUR_ADJ_OAS_MID")),_xll.BDP($C1000,"DUR_ADJ_OAS_MID"),IF(ISNUMBER(_xll.BDP($E1000&amp;" ISIN","DUR_ADJ_OAS_MID")),_xll.BDP($E1000&amp;" ISIN","DUR_ADJ_OAS_MID")," ")))</f>
        <v xml:space="preserve"> </v>
      </c>
      <c r="S1000" s="7">
        <f t="shared" si="15"/>
        <v>-1.0701933696319215E-3</v>
      </c>
      <c r="T1000" t="s">
        <v>120</v>
      </c>
      <c r="U1000" t="s">
        <v>52</v>
      </c>
      <c r="AG1000">
        <v>1.6149999999999999E-3</v>
      </c>
    </row>
    <row r="1001" spans="1:33" x14ac:dyDescent="0.25">
      <c r="A1001" t="s">
        <v>3171</v>
      </c>
      <c r="B1001" t="s">
        <v>121</v>
      </c>
      <c r="C1001" t="s">
        <v>121</v>
      </c>
      <c r="F1001" t="s">
        <v>122</v>
      </c>
      <c r="G1001" s="1">
        <v>-8</v>
      </c>
      <c r="H1001" s="1">
        <v>6.05</v>
      </c>
      <c r="I1001" s="2">
        <v>-4840</v>
      </c>
      <c r="J1001" s="3">
        <v>-1.0395000000000001E-4</v>
      </c>
      <c r="K1001" s="4">
        <v>46560738.159999996</v>
      </c>
      <c r="L1001" s="5">
        <v>1875001</v>
      </c>
      <c r="M1001" s="6">
        <v>24.832380440000001</v>
      </c>
      <c r="N1001" s="7">
        <f>IF(ISNUMBER(_xll.BDP($C1001, "DELTA_MID")),_xll.BDP($C1001, "DELTA_MID")," ")</f>
        <v>-6.5013000000000001E-2</v>
      </c>
      <c r="O1001" s="7" t="str">
        <f>IF(ISNUMBER(N1001),_xll.BDP($C1001, "OPT_UNDL_TICKER"),"")</f>
        <v>SPX</v>
      </c>
      <c r="P1001" s="8">
        <f>IF(ISNUMBER(N1001),_xll.BDP($C1001, "OPT_UNDL_PX")," ")</f>
        <v>6875.62</v>
      </c>
      <c r="Q1001" s="7">
        <f>IF(ISNUMBER(N1001),+G1001*_xll.BDP($C1001, "PX_POS_MULT_FACTOR")*P1001/K1001," ")</f>
        <v>-0.11813592776596994</v>
      </c>
      <c r="R1001" s="8" t="str">
        <f>IF(OR($A1001="TUA",$A1001="TYA"),"",IF(ISNUMBER(_xll.BDP($C1001,"DUR_ADJ_OAS_MID")),_xll.BDP($C1001,"DUR_ADJ_OAS_MID"),IF(ISNUMBER(_xll.BDP($E1001&amp;" ISIN","DUR_ADJ_OAS_MID")),_xll.BDP($E1001&amp;" ISIN","DUR_ADJ_OAS_MID")," ")))</f>
        <v xml:space="preserve"> </v>
      </c>
      <c r="S1001" s="7">
        <f t="shared" si="15"/>
        <v>7.6803710718490042E-3</v>
      </c>
      <c r="T1001" t="s">
        <v>122</v>
      </c>
      <c r="U1001" t="s">
        <v>52</v>
      </c>
      <c r="AG1001">
        <v>1.6149999999999999E-3</v>
      </c>
    </row>
    <row r="1002" spans="1:33" x14ac:dyDescent="0.25">
      <c r="A1002" t="s">
        <v>3171</v>
      </c>
      <c r="B1002" t="s">
        <v>123</v>
      </c>
      <c r="C1002" t="s">
        <v>123</v>
      </c>
      <c r="F1002" t="s">
        <v>124</v>
      </c>
      <c r="G1002" s="1">
        <v>26</v>
      </c>
      <c r="H1002" s="1">
        <v>4.5999999999999996</v>
      </c>
      <c r="I1002" s="2">
        <v>11960</v>
      </c>
      <c r="J1002" s="3">
        <v>2.5687000000000003E-4</v>
      </c>
      <c r="K1002" s="4">
        <v>46560738.159999996</v>
      </c>
      <c r="L1002" s="5">
        <v>1875001</v>
      </c>
      <c r="M1002" s="6">
        <v>24.832380440000001</v>
      </c>
      <c r="N1002" s="7">
        <f>IF(ISNUMBER(_xll.BDP($C1002, "DELTA_MID")),_xll.BDP($C1002, "DELTA_MID")," ")</f>
        <v>0.10573</v>
      </c>
      <c r="O1002" s="7" t="str">
        <f>IF(ISNUMBER(N1002),_xll.BDP($C1002, "OPT_UNDL_TICKER"),"")</f>
        <v>SPX</v>
      </c>
      <c r="P1002" s="8">
        <f>IF(ISNUMBER(N1002),_xll.BDP($C1002, "OPT_UNDL_PX")," ")</f>
        <v>6875.62</v>
      </c>
      <c r="Q1002" s="7">
        <f>IF(ISNUMBER(N1002),+G1002*_xll.BDP($C1002, "PX_POS_MULT_FACTOR")*P1002/K1002," ")</f>
        <v>0.38394176523940232</v>
      </c>
      <c r="R1002" s="8" t="str">
        <f>IF(OR($A1002="TUA",$A1002="TYA"),"",IF(ISNUMBER(_xll.BDP($C1002,"DUR_ADJ_OAS_MID")),_xll.BDP($C1002,"DUR_ADJ_OAS_MID"),IF(ISNUMBER(_xll.BDP($E1002&amp;" ISIN","DUR_ADJ_OAS_MID")),_xll.BDP($E1002&amp;" ISIN","DUR_ADJ_OAS_MID")," ")))</f>
        <v xml:space="preserve"> </v>
      </c>
      <c r="S1002" s="7">
        <f t="shared" si="15"/>
        <v>4.0594162838762007E-2</v>
      </c>
      <c r="T1002" t="s">
        <v>124</v>
      </c>
      <c r="U1002" t="s">
        <v>52</v>
      </c>
      <c r="AG1002">
        <v>1.6149999999999999E-3</v>
      </c>
    </row>
    <row r="1003" spans="1:33" x14ac:dyDescent="0.25">
      <c r="A1003" t="s">
        <v>3171</v>
      </c>
      <c r="B1003" t="s">
        <v>125</v>
      </c>
      <c r="C1003" t="s">
        <v>125</v>
      </c>
      <c r="F1003" t="s">
        <v>126</v>
      </c>
      <c r="G1003" s="1">
        <v>8</v>
      </c>
      <c r="H1003" s="1">
        <v>2.5249999999999999</v>
      </c>
      <c r="I1003" s="2">
        <v>2020</v>
      </c>
      <c r="J1003" s="3">
        <v>4.3380000000000001E-5</v>
      </c>
      <c r="K1003" s="4">
        <v>46560738.159999996</v>
      </c>
      <c r="L1003" s="5">
        <v>1875001</v>
      </c>
      <c r="M1003" s="6">
        <v>24.832380440000001</v>
      </c>
      <c r="N1003" s="7">
        <f>IF(ISNUMBER(_xll.BDP($C1003, "DELTA_MID")),_xll.BDP($C1003, "DELTA_MID")," ")</f>
        <v>-2.1430999999999999E-2</v>
      </c>
      <c r="O1003" s="7" t="str">
        <f>IF(ISNUMBER(N1003),_xll.BDP($C1003, "OPT_UNDL_TICKER"),"")</f>
        <v>SPX</v>
      </c>
      <c r="P1003" s="8">
        <f>IF(ISNUMBER(N1003),_xll.BDP($C1003, "OPT_UNDL_PX")," ")</f>
        <v>6875.62</v>
      </c>
      <c r="Q1003" s="7">
        <f>IF(ISNUMBER(N1003),+G1003*_xll.BDP($C1003, "PX_POS_MULT_FACTOR")*P1003/K1003," ")</f>
        <v>0.11813592776596994</v>
      </c>
      <c r="R1003" s="8" t="str">
        <f>IF(OR($A1003="TUA",$A1003="TYA"),"",IF(ISNUMBER(_xll.BDP($C1003,"DUR_ADJ_OAS_MID")),_xll.BDP($C1003,"DUR_ADJ_OAS_MID"),IF(ISNUMBER(_xll.BDP($E1003&amp;" ISIN","DUR_ADJ_OAS_MID")),_xll.BDP($E1003&amp;" ISIN","DUR_ADJ_OAS_MID")," ")))</f>
        <v xml:space="preserve"> </v>
      </c>
      <c r="S1003" s="7">
        <f t="shared" si="15"/>
        <v>-2.5317710679525016E-3</v>
      </c>
      <c r="T1003" t="s">
        <v>126</v>
      </c>
      <c r="U1003" t="s">
        <v>52</v>
      </c>
      <c r="AG1003">
        <v>1.6149999999999999E-3</v>
      </c>
    </row>
    <row r="1004" spans="1:33" x14ac:dyDescent="0.25">
      <c r="A1004" t="s">
        <v>3171</v>
      </c>
      <c r="B1004" t="s">
        <v>127</v>
      </c>
      <c r="C1004" t="s">
        <v>127</v>
      </c>
      <c r="F1004" t="s">
        <v>128</v>
      </c>
      <c r="G1004" s="1">
        <v>-8</v>
      </c>
      <c r="H1004" s="1">
        <v>15.35</v>
      </c>
      <c r="I1004" s="2">
        <v>-12280</v>
      </c>
      <c r="J1004" s="3">
        <v>-2.6373999999999999E-4</v>
      </c>
      <c r="K1004" s="4">
        <v>46560738.159999996</v>
      </c>
      <c r="L1004" s="5">
        <v>1875001</v>
      </c>
      <c r="M1004" s="6">
        <v>24.832380440000001</v>
      </c>
      <c r="N1004" s="7">
        <f>IF(ISNUMBER(_xll.BDP($C1004, "DELTA_MID")),_xll.BDP($C1004, "DELTA_MID")," ")</f>
        <v>-0.12876199999999999</v>
      </c>
      <c r="O1004" s="7" t="str">
        <f>IF(ISNUMBER(N1004),_xll.BDP($C1004, "OPT_UNDL_TICKER"),"")</f>
        <v>SPX</v>
      </c>
      <c r="P1004" s="8">
        <f>IF(ISNUMBER(N1004),_xll.BDP($C1004, "OPT_UNDL_PX")," ")</f>
        <v>6875.62</v>
      </c>
      <c r="Q1004" s="7">
        <f>IF(ISNUMBER(N1004),+G1004*_xll.BDP($C1004, "PX_POS_MULT_FACTOR")*P1004/K1004," ")</f>
        <v>-0.11813592776596994</v>
      </c>
      <c r="R1004" s="8" t="str">
        <f>IF(OR($A1004="TUA",$A1004="TYA"),"",IF(ISNUMBER(_xll.BDP($C1004,"DUR_ADJ_OAS_MID")),_xll.BDP($C1004,"DUR_ADJ_OAS_MID"),IF(ISNUMBER(_xll.BDP($E1004&amp;" ISIN","DUR_ADJ_OAS_MID")),_xll.BDP($E1004&amp;" ISIN","DUR_ADJ_OAS_MID")," ")))</f>
        <v xml:space="preserve"> </v>
      </c>
      <c r="S1004" s="7">
        <f t="shared" si="15"/>
        <v>1.5211418331001821E-2</v>
      </c>
      <c r="T1004" t="s">
        <v>128</v>
      </c>
      <c r="U1004" t="s">
        <v>52</v>
      </c>
      <c r="AG1004">
        <v>1.6149999999999999E-3</v>
      </c>
    </row>
    <row r="1005" spans="1:33" x14ac:dyDescent="0.25">
      <c r="A1005" t="s">
        <v>3171</v>
      </c>
      <c r="B1005" t="s">
        <v>129</v>
      </c>
      <c r="C1005" t="s">
        <v>129</v>
      </c>
      <c r="F1005" t="s">
        <v>130</v>
      </c>
      <c r="G1005" s="1">
        <v>8</v>
      </c>
      <c r="H1005" s="1">
        <v>20.85</v>
      </c>
      <c r="I1005" s="2">
        <v>16680</v>
      </c>
      <c r="J1005" s="3">
        <v>3.5824000000000001E-4</v>
      </c>
      <c r="K1005" s="4">
        <v>46560738.159999996</v>
      </c>
      <c r="L1005" s="5">
        <v>1875001</v>
      </c>
      <c r="M1005" s="6">
        <v>24.832380440000001</v>
      </c>
      <c r="N1005" s="7">
        <f>IF(ISNUMBER(_xll.BDP($C1005, "DELTA_MID")),_xll.BDP($C1005, "DELTA_MID")," ")</f>
        <v>0.144097</v>
      </c>
      <c r="O1005" s="7" t="str">
        <f>IF(ISNUMBER(N1005),_xll.BDP($C1005, "OPT_UNDL_TICKER"),"")</f>
        <v>SPX</v>
      </c>
      <c r="P1005" s="8">
        <f>IF(ISNUMBER(N1005),_xll.BDP($C1005, "OPT_UNDL_PX")," ")</f>
        <v>6875.62</v>
      </c>
      <c r="Q1005" s="7">
        <f>IF(ISNUMBER(N1005),+G1005*_xll.BDP($C1005, "PX_POS_MULT_FACTOR")*P1005/K1005," ")</f>
        <v>0.11813592776596994</v>
      </c>
      <c r="R1005" s="8" t="str">
        <f>IF(OR($A1005="TUA",$A1005="TYA"),"",IF(ISNUMBER(_xll.BDP($C1005,"DUR_ADJ_OAS_MID")),_xll.BDP($C1005,"DUR_ADJ_OAS_MID"),IF(ISNUMBER(_xll.BDP($E1005&amp;" ISIN","DUR_ADJ_OAS_MID")),_xll.BDP($E1005&amp;" ISIN","DUR_ADJ_OAS_MID")," ")))</f>
        <v xml:space="preserve"> </v>
      </c>
      <c r="S1005" s="7">
        <f t="shared" si="15"/>
        <v>1.7023032783292973E-2</v>
      </c>
      <c r="T1005" t="s">
        <v>130</v>
      </c>
      <c r="U1005" t="s">
        <v>52</v>
      </c>
      <c r="AG1005">
        <v>1.6149999999999999E-3</v>
      </c>
    </row>
    <row r="1006" spans="1:33" x14ac:dyDescent="0.25">
      <c r="A1006" t="s">
        <v>3171</v>
      </c>
      <c r="B1006" t="s">
        <v>131</v>
      </c>
      <c r="C1006" t="s">
        <v>131</v>
      </c>
      <c r="F1006" t="s">
        <v>132</v>
      </c>
      <c r="G1006" s="1">
        <v>21</v>
      </c>
      <c r="H1006" s="1">
        <v>11.25</v>
      </c>
      <c r="I1006" s="2">
        <v>23625</v>
      </c>
      <c r="J1006" s="3">
        <v>5.0739999999999997E-4</v>
      </c>
      <c r="K1006" s="4">
        <v>46560738.159999996</v>
      </c>
      <c r="L1006" s="5">
        <v>1875001</v>
      </c>
      <c r="M1006" s="6">
        <v>24.832380440000001</v>
      </c>
      <c r="N1006" s="7">
        <f>IF(ISNUMBER(_xll.BDP($C1006, "DELTA_MID")),_xll.BDP($C1006, "DELTA_MID")," ")</f>
        <v>8.8179999999999994E-2</v>
      </c>
      <c r="O1006" s="7" t="str">
        <f>IF(ISNUMBER(N1006),_xll.BDP($C1006, "OPT_UNDL_TICKER"),"")</f>
        <v>SPX</v>
      </c>
      <c r="P1006" s="8">
        <f>IF(ISNUMBER(N1006),_xll.BDP($C1006, "OPT_UNDL_PX")," ")</f>
        <v>6875.62</v>
      </c>
      <c r="Q1006" s="7">
        <f>IF(ISNUMBER(N1006),+G1006*_xll.BDP($C1006, "PX_POS_MULT_FACTOR")*P1006/K1006," ")</f>
        <v>0.31010681038567112</v>
      </c>
      <c r="R1006" s="8" t="str">
        <f>IF(OR($A1006="TUA",$A1006="TYA"),"",IF(ISNUMBER(_xll.BDP($C1006,"DUR_ADJ_OAS_MID")),_xll.BDP($C1006,"DUR_ADJ_OAS_MID"),IF(ISNUMBER(_xll.BDP($E1006&amp;" ISIN","DUR_ADJ_OAS_MID")),_xll.BDP($E1006&amp;" ISIN","DUR_ADJ_OAS_MID")," ")))</f>
        <v xml:space="preserve"> </v>
      </c>
      <c r="S1006" s="7">
        <f t="shared" si="15"/>
        <v>2.7345218539808477E-2</v>
      </c>
      <c r="T1006" t="s">
        <v>132</v>
      </c>
      <c r="U1006" t="s">
        <v>52</v>
      </c>
      <c r="AG1006">
        <v>1.6149999999999999E-3</v>
      </c>
    </row>
    <row r="1007" spans="1:33" x14ac:dyDescent="0.25">
      <c r="A1007" t="s">
        <v>3171</v>
      </c>
      <c r="B1007" t="s">
        <v>133</v>
      </c>
      <c r="C1007" t="s">
        <v>133</v>
      </c>
      <c r="F1007" t="s">
        <v>134</v>
      </c>
      <c r="G1007" s="1">
        <v>22</v>
      </c>
      <c r="H1007" s="1">
        <v>17.05</v>
      </c>
      <c r="I1007" s="2">
        <v>37510</v>
      </c>
      <c r="J1007" s="3">
        <v>8.0561000000000001E-4</v>
      </c>
      <c r="K1007" s="4">
        <v>46560738.159999996</v>
      </c>
      <c r="L1007" s="5">
        <v>1875001</v>
      </c>
      <c r="M1007" s="6">
        <v>24.832380440000001</v>
      </c>
      <c r="N1007" s="7">
        <f>IF(ISNUMBER(_xll.BDP($C1007, "DELTA_MID")),_xll.BDP($C1007, "DELTA_MID")," ")</f>
        <v>0.11720800000000001</v>
      </c>
      <c r="O1007" s="7" t="str">
        <f>IF(ISNUMBER(N1007),_xll.BDP($C1007, "OPT_UNDL_TICKER"),"")</f>
        <v>SPX</v>
      </c>
      <c r="P1007" s="8">
        <f>IF(ISNUMBER(N1007),_xll.BDP($C1007, "OPT_UNDL_PX")," ")</f>
        <v>6875.62</v>
      </c>
      <c r="Q1007" s="7">
        <f>IF(ISNUMBER(N1007),+G1007*_xll.BDP($C1007, "PX_POS_MULT_FACTOR")*P1007/K1007," ")</f>
        <v>0.32487380135641736</v>
      </c>
      <c r="R1007" s="8" t="str">
        <f>IF(OR($A1007="TUA",$A1007="TYA"),"",IF(ISNUMBER(_xll.BDP($C1007,"DUR_ADJ_OAS_MID")),_xll.BDP($C1007,"DUR_ADJ_OAS_MID"),IF(ISNUMBER(_xll.BDP($E1007&amp;" ISIN","DUR_ADJ_OAS_MID")),_xll.BDP($E1007&amp;" ISIN","DUR_ADJ_OAS_MID")," ")))</f>
        <v xml:space="preserve"> </v>
      </c>
      <c r="S1007" s="7">
        <f t="shared" si="15"/>
        <v>3.8077808509382971E-2</v>
      </c>
      <c r="T1007" t="s">
        <v>134</v>
      </c>
      <c r="U1007" t="s">
        <v>52</v>
      </c>
      <c r="AG1007">
        <v>1.6149999999999999E-3</v>
      </c>
    </row>
    <row r="1008" spans="1:33" x14ac:dyDescent="0.25">
      <c r="A1008" t="s">
        <v>3171</v>
      </c>
      <c r="B1008" t="s">
        <v>3172</v>
      </c>
      <c r="C1008" t="s">
        <v>3173</v>
      </c>
      <c r="D1008" t="s">
        <v>3174</v>
      </c>
      <c r="E1008" t="s">
        <v>3175</v>
      </c>
      <c r="F1008" t="s">
        <v>3176</v>
      </c>
      <c r="G1008" s="1">
        <v>1500000</v>
      </c>
      <c r="H1008" s="1">
        <v>104.36680333</v>
      </c>
      <c r="I1008" s="2">
        <v>1565502.05</v>
      </c>
      <c r="J1008" s="3">
        <v>3.362279E-2</v>
      </c>
      <c r="K1008" s="4">
        <v>46560738.159999996</v>
      </c>
      <c r="L1008" s="5">
        <v>1875001</v>
      </c>
      <c r="M1008" s="6">
        <v>24.832380440000001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f>IF(OR($A1008="TUA",$A1008="TYA"),"",IF(ISNUMBER(_xll.BDP($C1008,"DUR_ADJ_OAS_MID")),_xll.BDP($C1008,"DUR_ADJ_OAS_MID"),IF(ISNUMBER(_xll.BDP($E1008&amp;" ISIN","DUR_ADJ_OAS_MID")),_xll.BDP($E1008&amp;" ISIN","DUR_ADJ_OAS_MID")," ")))</f>
        <v>13.686553914204179</v>
      </c>
      <c r="S1008" s="7">
        <f t="shared" si="15"/>
        <v>0.46018012808096515</v>
      </c>
      <c r="T1008" t="s">
        <v>3176</v>
      </c>
      <c r="U1008" t="s">
        <v>1190</v>
      </c>
      <c r="AG1008">
        <v>1.6149999999999999E-3</v>
      </c>
    </row>
    <row r="1009" spans="1:33" x14ac:dyDescent="0.25">
      <c r="A1009" t="s">
        <v>3171</v>
      </c>
      <c r="B1009" t="s">
        <v>3177</v>
      </c>
      <c r="C1009" t="s">
        <v>3178</v>
      </c>
      <c r="D1009" t="s">
        <v>3179</v>
      </c>
      <c r="E1009" t="s">
        <v>3180</v>
      </c>
      <c r="F1009" t="s">
        <v>3181</v>
      </c>
      <c r="G1009" s="1">
        <v>1000000</v>
      </c>
      <c r="H1009" s="1">
        <v>93.027294440000006</v>
      </c>
      <c r="I1009" s="2">
        <v>930272.94</v>
      </c>
      <c r="J1009" s="3">
        <v>1.9979770000000001E-2</v>
      </c>
      <c r="K1009" s="4">
        <v>46560738.159999996</v>
      </c>
      <c r="L1009" s="5">
        <v>1875001</v>
      </c>
      <c r="M1009" s="6">
        <v>24.832380440000001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f>IF(OR($A1009="TUA",$A1009="TYA"),"",IF(ISNUMBER(_xll.BDP($C1009,"DUR_ADJ_OAS_MID")),_xll.BDP($C1009,"DUR_ADJ_OAS_MID"),IF(ISNUMBER(_xll.BDP($E1009&amp;" ISIN","DUR_ADJ_OAS_MID")),_xll.BDP($E1009&amp;" ISIN","DUR_ADJ_OAS_MID")," ")))</f>
        <v>15.677785730618336</v>
      </c>
      <c r="S1009" s="7">
        <f t="shared" si="15"/>
        <v>0.31323855300703629</v>
      </c>
      <c r="T1009" t="s">
        <v>3181</v>
      </c>
      <c r="U1009" t="s">
        <v>1190</v>
      </c>
      <c r="AG1009">
        <v>1.6149999999999999E-3</v>
      </c>
    </row>
    <row r="1010" spans="1:33" x14ac:dyDescent="0.25">
      <c r="A1010" t="s">
        <v>3171</v>
      </c>
      <c r="B1010" t="s">
        <v>3182</v>
      </c>
      <c r="C1010" t="s">
        <v>3183</v>
      </c>
      <c r="D1010" t="s">
        <v>3184</v>
      </c>
      <c r="E1010" t="s">
        <v>3185</v>
      </c>
      <c r="F1010" t="s">
        <v>3186</v>
      </c>
      <c r="G1010" s="1">
        <v>2000000</v>
      </c>
      <c r="H1010" s="1">
        <v>106.38015</v>
      </c>
      <c r="I1010" s="2">
        <v>2127603</v>
      </c>
      <c r="J1010" s="3">
        <v>4.5695220000000002E-2</v>
      </c>
      <c r="K1010" s="4">
        <v>46560738.159999996</v>
      </c>
      <c r="L1010" s="5">
        <v>1875001</v>
      </c>
      <c r="M1010" s="6">
        <v>24.832380440000001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f>IF(OR($A1010="TUA",$A1010="TYA"),"",IF(ISNUMBER(_xll.BDP($C1010,"DUR_ADJ_OAS_MID")),_xll.BDP($C1010,"DUR_ADJ_OAS_MID"),IF(ISNUMBER(_xll.BDP($E1010&amp;" ISIN","DUR_ADJ_OAS_MID")),_xll.BDP($E1010&amp;" ISIN","DUR_ADJ_OAS_MID")," ")))</f>
        <v>13.973534543916735</v>
      </c>
      <c r="S1010" s="7">
        <f t="shared" si="15"/>
        <v>0.63852373516187488</v>
      </c>
      <c r="T1010" t="s">
        <v>3186</v>
      </c>
      <c r="U1010" t="s">
        <v>1190</v>
      </c>
      <c r="AG1010">
        <v>1.6149999999999999E-3</v>
      </c>
    </row>
    <row r="1011" spans="1:33" x14ac:dyDescent="0.25">
      <c r="A1011" t="s">
        <v>3171</v>
      </c>
      <c r="B1011" t="s">
        <v>3187</v>
      </c>
      <c r="C1011" t="s">
        <v>3188</v>
      </c>
      <c r="D1011" t="s">
        <v>3189</v>
      </c>
      <c r="E1011" t="s">
        <v>3190</v>
      </c>
      <c r="F1011" t="s">
        <v>3191</v>
      </c>
      <c r="G1011" s="1">
        <v>1500000</v>
      </c>
      <c r="H1011" s="1">
        <v>95.97287</v>
      </c>
      <c r="I1011" s="2">
        <v>1439593.05</v>
      </c>
      <c r="J1011" s="3">
        <v>3.0918600000000001E-2</v>
      </c>
      <c r="K1011" s="4">
        <v>46560738.159999996</v>
      </c>
      <c r="L1011" s="5">
        <v>1875001</v>
      </c>
      <c r="M1011" s="6">
        <v>24.832380440000001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f>IF(OR($A1011="TUA",$A1011="TYA"),"",IF(ISNUMBER(_xll.BDP($C1011,"DUR_ADJ_OAS_MID")),_xll.BDP($C1011,"DUR_ADJ_OAS_MID"),IF(ISNUMBER(_xll.BDP($E1011&amp;" ISIN","DUR_ADJ_OAS_MID")),_xll.BDP($E1011&amp;" ISIN","DUR_ADJ_OAS_MID")," ")))</f>
        <v>15.978367176029334</v>
      </c>
      <c r="S1011" s="7">
        <f t="shared" si="15"/>
        <v>0.49402874336878055</v>
      </c>
      <c r="T1011" t="s">
        <v>3191</v>
      </c>
      <c r="U1011" t="s">
        <v>1190</v>
      </c>
      <c r="AG1011">
        <v>1.6149999999999999E-3</v>
      </c>
    </row>
    <row r="1012" spans="1:33" x14ac:dyDescent="0.25">
      <c r="A1012" t="s">
        <v>3171</v>
      </c>
      <c r="B1012" t="s">
        <v>3192</v>
      </c>
      <c r="C1012" t="s">
        <v>3193</v>
      </c>
      <c r="D1012" t="s">
        <v>3194</v>
      </c>
      <c r="E1012" t="s">
        <v>3195</v>
      </c>
      <c r="F1012" t="s">
        <v>3196</v>
      </c>
      <c r="G1012" s="1">
        <v>1000000</v>
      </c>
      <c r="H1012" s="1">
        <v>93.915639440000007</v>
      </c>
      <c r="I1012" s="2">
        <v>939156.39</v>
      </c>
      <c r="J1012" s="3">
        <v>2.0170560000000001E-2</v>
      </c>
      <c r="K1012" s="4">
        <v>46560738.159999996</v>
      </c>
      <c r="L1012" s="5">
        <v>1875001</v>
      </c>
      <c r="M1012" s="6">
        <v>24.832380440000001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f>IF(OR($A1012="TUA",$A1012="TYA"),"",IF(ISNUMBER(_xll.BDP($C1012,"DUR_ADJ_OAS_MID")),_xll.BDP($C1012,"DUR_ADJ_OAS_MID"),IF(ISNUMBER(_xll.BDP($E1012&amp;" ISIN","DUR_ADJ_OAS_MID")),_xll.BDP($E1012&amp;" ISIN","DUR_ADJ_OAS_MID")," ")))</f>
        <v>16.680145092722306</v>
      </c>
      <c r="S1012" s="7">
        <f t="shared" si="15"/>
        <v>0.33644786740146082</v>
      </c>
      <c r="T1012" t="s">
        <v>3196</v>
      </c>
      <c r="U1012" t="s">
        <v>1190</v>
      </c>
      <c r="AG1012">
        <v>1.6149999999999999E-3</v>
      </c>
    </row>
    <row r="1013" spans="1:33" x14ac:dyDescent="0.25">
      <c r="A1013" t="s">
        <v>3171</v>
      </c>
      <c r="B1013" t="s">
        <v>3197</v>
      </c>
      <c r="C1013" t="s">
        <v>3198</v>
      </c>
      <c r="D1013" t="s">
        <v>3199</v>
      </c>
      <c r="E1013" t="s">
        <v>3200</v>
      </c>
      <c r="F1013" t="s">
        <v>3201</v>
      </c>
      <c r="G1013" s="1">
        <v>2000000</v>
      </c>
      <c r="H1013" s="1">
        <v>91.322413330000003</v>
      </c>
      <c r="I1013" s="2">
        <v>1826448.27</v>
      </c>
      <c r="J1013" s="3">
        <v>3.922722E-2</v>
      </c>
      <c r="K1013" s="4">
        <v>46560738.159999996</v>
      </c>
      <c r="L1013" s="5">
        <v>1875001</v>
      </c>
      <c r="M1013" s="6">
        <v>24.832380440000001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f>IF(OR($A1013="TUA",$A1013="TYA"),"",IF(ISNUMBER(_xll.BDP($C1013,"DUR_ADJ_OAS_MID")),_xll.BDP($C1013,"DUR_ADJ_OAS_MID"),IF(ISNUMBER(_xll.BDP($E1013&amp;" ISIN","DUR_ADJ_OAS_MID")),_xll.BDP($E1013&amp;" ISIN","DUR_ADJ_OAS_MID")," ")))</f>
        <v>15.804557635873985</v>
      </c>
      <c r="S1013" s="7">
        <f t="shared" si="15"/>
        <v>0.61996885938510871</v>
      </c>
      <c r="T1013" t="s">
        <v>3201</v>
      </c>
      <c r="U1013" t="s">
        <v>1190</v>
      </c>
      <c r="AG1013">
        <v>1.6149999999999999E-3</v>
      </c>
    </row>
    <row r="1014" spans="1:33" x14ac:dyDescent="0.25">
      <c r="A1014" t="s">
        <v>3171</v>
      </c>
      <c r="B1014" t="s">
        <v>3202</v>
      </c>
      <c r="C1014" t="s">
        <v>3203</v>
      </c>
      <c r="D1014" t="s">
        <v>3204</v>
      </c>
      <c r="E1014" t="s">
        <v>3205</v>
      </c>
      <c r="F1014" t="s">
        <v>3206</v>
      </c>
      <c r="G1014" s="1">
        <v>2000000</v>
      </c>
      <c r="H1014" s="1">
        <v>107.50440666999999</v>
      </c>
      <c r="I1014" s="2">
        <v>2150088.13</v>
      </c>
      <c r="J1014" s="3">
        <v>4.6178139999999999E-2</v>
      </c>
      <c r="K1014" s="4">
        <v>46560738.159999996</v>
      </c>
      <c r="L1014" s="5">
        <v>1875001</v>
      </c>
      <c r="M1014" s="6">
        <v>24.832380440000001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f>IF(OR($A1014="TUA",$A1014="TYA"),"",IF(ISNUMBER(_xll.BDP($C1014,"DUR_ADJ_OAS_MID")),_xll.BDP($C1014,"DUR_ADJ_OAS_MID"),IF(ISNUMBER(_xll.BDP($E1014&amp;" ISIN","DUR_ADJ_OAS_MID")),_xll.BDP($E1014&amp;" ISIN","DUR_ADJ_OAS_MID")," ")))</f>
        <v>13.851964543639575</v>
      </c>
      <c r="S1014" s="7">
        <f t="shared" si="15"/>
        <v>0.63965795797122438</v>
      </c>
      <c r="T1014" t="s">
        <v>3206</v>
      </c>
      <c r="U1014" t="s">
        <v>1190</v>
      </c>
      <c r="AG1014">
        <v>1.6149999999999999E-3</v>
      </c>
    </row>
    <row r="1015" spans="1:33" x14ac:dyDescent="0.25">
      <c r="A1015" t="s">
        <v>3171</v>
      </c>
      <c r="B1015" t="s">
        <v>3207</v>
      </c>
      <c r="C1015" t="s">
        <v>3208</v>
      </c>
      <c r="D1015" t="s">
        <v>3209</v>
      </c>
      <c r="E1015" t="s">
        <v>3210</v>
      </c>
      <c r="F1015" t="s">
        <v>3211</v>
      </c>
      <c r="G1015" s="1">
        <v>1460000</v>
      </c>
      <c r="H1015" s="1">
        <v>104.95569666999999</v>
      </c>
      <c r="I1015" s="2">
        <v>1532353.17</v>
      </c>
      <c r="J1015" s="3">
        <v>3.2910839999999997E-2</v>
      </c>
      <c r="K1015" s="4">
        <v>46560738.159999996</v>
      </c>
      <c r="L1015" s="5">
        <v>1875001</v>
      </c>
      <c r="M1015" s="6">
        <v>24.832380440000001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f>IF(OR($A1015="TUA",$A1015="TYA"),"",IF(ISNUMBER(_xll.BDP($C1015,"DUR_ADJ_OAS_MID")),_xll.BDP($C1015,"DUR_ADJ_OAS_MID"),IF(ISNUMBER(_xll.BDP($E1015&amp;" ISIN","DUR_ADJ_OAS_MID")),_xll.BDP($E1015&amp;" ISIN","DUR_ADJ_OAS_MID")," ")))</f>
        <v>14.725319483272024</v>
      </c>
      <c r="S1015" s="7">
        <f t="shared" si="15"/>
        <v>0.48462263346284823</v>
      </c>
      <c r="T1015" t="s">
        <v>3211</v>
      </c>
      <c r="U1015" t="s">
        <v>1190</v>
      </c>
      <c r="AG1015">
        <v>1.6149999999999999E-3</v>
      </c>
    </row>
    <row r="1016" spans="1:33" x14ac:dyDescent="0.25">
      <c r="A1016" t="s">
        <v>3171</v>
      </c>
      <c r="B1016" t="s">
        <v>3212</v>
      </c>
      <c r="C1016" t="s">
        <v>3213</v>
      </c>
      <c r="D1016" t="s">
        <v>3214</v>
      </c>
      <c r="E1016" t="s">
        <v>3215</v>
      </c>
      <c r="F1016" t="s">
        <v>3216</v>
      </c>
      <c r="G1016" s="1">
        <v>2000000</v>
      </c>
      <c r="H1016" s="1">
        <v>92.569194440000004</v>
      </c>
      <c r="I1016" s="2">
        <v>1851383.89</v>
      </c>
      <c r="J1016" s="3">
        <v>3.9762770000000003E-2</v>
      </c>
      <c r="K1016" s="4">
        <v>46560738.159999996</v>
      </c>
      <c r="L1016" s="5">
        <v>1875001</v>
      </c>
      <c r="M1016" s="6">
        <v>24.832380440000001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3216</v>
      </c>
      <c r="U1016" t="s">
        <v>1190</v>
      </c>
      <c r="AG1016">
        <v>1.6149999999999999E-3</v>
      </c>
    </row>
    <row r="1017" spans="1:33" x14ac:dyDescent="0.25">
      <c r="A1017" t="s">
        <v>3171</v>
      </c>
      <c r="B1017" t="s">
        <v>3217</v>
      </c>
      <c r="C1017" t="s">
        <v>3218</v>
      </c>
      <c r="D1017" t="s">
        <v>3219</v>
      </c>
      <c r="E1017" t="s">
        <v>3220</v>
      </c>
      <c r="F1017" t="s">
        <v>3221</v>
      </c>
      <c r="G1017" s="1">
        <v>2000000</v>
      </c>
      <c r="H1017" s="1">
        <v>106.69373</v>
      </c>
      <c r="I1017" s="2">
        <v>2133874.6</v>
      </c>
      <c r="J1017" s="3">
        <v>4.5829910000000001E-2</v>
      </c>
      <c r="K1017" s="4">
        <v>46560738.159999996</v>
      </c>
      <c r="L1017" s="5">
        <v>1875001</v>
      </c>
      <c r="M1017" s="6">
        <v>24.832380440000001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f>IF(OR($A1017="TUA",$A1017="TYA"),"",IF(ISNUMBER(_xll.BDP($C1017,"DUR_ADJ_OAS_MID")),_xll.BDP($C1017,"DUR_ADJ_OAS_MID"),IF(ISNUMBER(_xll.BDP($E1017&amp;" ISIN","DUR_ADJ_OAS_MID")),_xll.BDP($E1017&amp;" ISIN","DUR_ADJ_OAS_MID")," ")))</f>
        <v>14.048044417741188</v>
      </c>
      <c r="S1017" s="7">
        <f t="shared" si="15"/>
        <v>0.64382061134108104</v>
      </c>
      <c r="T1017" t="s">
        <v>3221</v>
      </c>
      <c r="U1017" t="s">
        <v>1190</v>
      </c>
      <c r="AG1017">
        <v>1.6149999999999999E-3</v>
      </c>
    </row>
    <row r="1018" spans="1:33" x14ac:dyDescent="0.25">
      <c r="A1018" t="s">
        <v>3171</v>
      </c>
      <c r="B1018" t="s">
        <v>3222</v>
      </c>
      <c r="C1018" t="s">
        <v>3223</v>
      </c>
      <c r="D1018" t="s">
        <v>3224</v>
      </c>
      <c r="E1018" t="s">
        <v>3225</v>
      </c>
      <c r="F1018" t="s">
        <v>3226</v>
      </c>
      <c r="G1018" s="1">
        <v>1000000</v>
      </c>
      <c r="H1018" s="1">
        <v>104.31261444</v>
      </c>
      <c r="I1018" s="2">
        <v>1043126.14</v>
      </c>
      <c r="J1018" s="3">
        <v>2.2403559999999999E-2</v>
      </c>
      <c r="K1018" s="4">
        <v>46560738.159999996</v>
      </c>
      <c r="L1018" s="5">
        <v>1875001</v>
      </c>
      <c r="M1018" s="6">
        <v>24.832380440000001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f>IF(OR($A1018="TUA",$A1018="TYA"),"",IF(ISNUMBER(_xll.BDP($C1018,"DUR_ADJ_OAS_MID")),_xll.BDP($C1018,"DUR_ADJ_OAS_MID"),IF(ISNUMBER(_xll.BDP($E1018&amp;" ISIN","DUR_ADJ_OAS_MID")),_xll.BDP($E1018&amp;" ISIN","DUR_ADJ_OAS_MID")," ")))</f>
        <v>14.753390809223193</v>
      </c>
      <c r="S1018" s="7">
        <f t="shared" si="15"/>
        <v>0.33052847619788034</v>
      </c>
      <c r="T1018" t="s">
        <v>3226</v>
      </c>
      <c r="U1018" t="s">
        <v>1190</v>
      </c>
      <c r="AG1018">
        <v>1.6149999999999999E-3</v>
      </c>
    </row>
    <row r="1019" spans="1:33" x14ac:dyDescent="0.25">
      <c r="A1019" t="s">
        <v>3171</v>
      </c>
      <c r="B1019" t="s">
        <v>3227</v>
      </c>
      <c r="C1019" t="s">
        <v>3228</v>
      </c>
      <c r="D1019" t="s">
        <v>3229</v>
      </c>
      <c r="E1019" t="s">
        <v>3230</v>
      </c>
      <c r="F1019" t="s">
        <v>3231</v>
      </c>
      <c r="G1019" s="1">
        <v>1700000</v>
      </c>
      <c r="H1019" s="1">
        <v>109.61876444000001</v>
      </c>
      <c r="I1019" s="2">
        <v>1863519</v>
      </c>
      <c r="J1019" s="3">
        <v>4.0023400000000001E-2</v>
      </c>
      <c r="K1019" s="4">
        <v>46560738.159999996</v>
      </c>
      <c r="L1019" s="5">
        <v>1875001</v>
      </c>
      <c r="M1019" s="6">
        <v>24.832380440000001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f>IF(OR($A1019="TUA",$A1019="TYA"),"",IF(ISNUMBER(_xll.BDP($C1019,"DUR_ADJ_OAS_MID")),_xll.BDP($C1019,"DUR_ADJ_OAS_MID"),IF(ISNUMBER(_xll.BDP($E1019&amp;" ISIN","DUR_ADJ_OAS_MID")),_xll.BDP($E1019&amp;" ISIN","DUR_ADJ_OAS_MID")," ")))</f>
        <v>13.420625238338122</v>
      </c>
      <c r="S1019" s="7">
        <f t="shared" si="15"/>
        <v>0.53713905216410196</v>
      </c>
      <c r="T1019" t="s">
        <v>3231</v>
      </c>
      <c r="U1019" t="s">
        <v>1190</v>
      </c>
      <c r="AG1019">
        <v>1.6149999999999999E-3</v>
      </c>
    </row>
    <row r="1020" spans="1:33" x14ac:dyDescent="0.25">
      <c r="A1020" t="s">
        <v>3171</v>
      </c>
      <c r="B1020" t="s">
        <v>3232</v>
      </c>
      <c r="C1020" t="s">
        <v>3233</v>
      </c>
      <c r="D1020" t="s">
        <v>3234</v>
      </c>
      <c r="E1020" t="s">
        <v>3235</v>
      </c>
      <c r="F1020" t="s">
        <v>3236</v>
      </c>
      <c r="G1020" s="1">
        <v>1750000</v>
      </c>
      <c r="H1020" s="1">
        <v>104.01835</v>
      </c>
      <c r="I1020" s="2">
        <v>1820321.12</v>
      </c>
      <c r="J1020" s="3">
        <v>3.9095619999999998E-2</v>
      </c>
      <c r="K1020" s="4">
        <v>46560738.159999996</v>
      </c>
      <c r="L1020" s="5">
        <v>1875001</v>
      </c>
      <c r="M1020" s="6">
        <v>24.832380440000001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f>IF(OR($A1020="TUA",$A1020="TYA"),"",IF(ISNUMBER(_xll.BDP($C1020,"DUR_ADJ_OAS_MID")),_xll.BDP($C1020,"DUR_ADJ_OAS_MID"),IF(ISNUMBER(_xll.BDP($E1020&amp;" ISIN","DUR_ADJ_OAS_MID")),_xll.BDP($E1020&amp;" ISIN","DUR_ADJ_OAS_MID")," ")))</f>
        <v>14.073593942306209</v>
      </c>
      <c r="S1020" s="7">
        <f t="shared" si="15"/>
        <v>0.55021588080270545</v>
      </c>
      <c r="T1020" t="s">
        <v>3236</v>
      </c>
      <c r="U1020" t="s">
        <v>1190</v>
      </c>
      <c r="AG1020">
        <v>1.6149999999999999E-3</v>
      </c>
    </row>
    <row r="1021" spans="1:33" x14ac:dyDescent="0.25">
      <c r="A1021" t="s">
        <v>3171</v>
      </c>
      <c r="B1021" t="s">
        <v>3237</v>
      </c>
      <c r="C1021" t="s">
        <v>3238</v>
      </c>
      <c r="D1021" t="s">
        <v>3239</v>
      </c>
      <c r="E1021" t="s">
        <v>3240</v>
      </c>
      <c r="F1021" t="s">
        <v>3241</v>
      </c>
      <c r="G1021" s="1">
        <v>2000000</v>
      </c>
      <c r="H1021" s="1">
        <v>101.96263666999999</v>
      </c>
      <c r="I1021" s="2">
        <v>2039252.73</v>
      </c>
      <c r="J1021" s="3">
        <v>4.379769E-2</v>
      </c>
      <c r="K1021" s="4">
        <v>46560738.159999996</v>
      </c>
      <c r="L1021" s="5">
        <v>1875001</v>
      </c>
      <c r="M1021" s="6">
        <v>24.832380440000001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f>IF(OR($A1021="TUA",$A1021="TYA"),"",IF(ISNUMBER(_xll.BDP($C1021,"DUR_ADJ_OAS_MID")),_xll.BDP($C1021,"DUR_ADJ_OAS_MID"),IF(ISNUMBER(_xll.BDP($E1021&amp;" ISIN","DUR_ADJ_OAS_MID")),_xll.BDP($E1021&amp;" ISIN","DUR_ADJ_OAS_MID")," ")))</f>
        <v>14.705048214531653</v>
      </c>
      <c r="S1021" s="7">
        <f t="shared" si="15"/>
        <v>0.6440471431351108</v>
      </c>
      <c r="T1021" t="s">
        <v>3241</v>
      </c>
      <c r="U1021" t="s">
        <v>1190</v>
      </c>
      <c r="AG1021">
        <v>1.6149999999999999E-3</v>
      </c>
    </row>
    <row r="1022" spans="1:33" x14ac:dyDescent="0.25">
      <c r="A1022" t="s">
        <v>3171</v>
      </c>
      <c r="B1022" t="s">
        <v>3242</v>
      </c>
      <c r="C1022" t="s">
        <v>3243</v>
      </c>
      <c r="D1022" t="s">
        <v>3244</v>
      </c>
      <c r="E1022" t="s">
        <v>3245</v>
      </c>
      <c r="F1022" t="s">
        <v>3246</v>
      </c>
      <c r="G1022" s="1">
        <v>1000000</v>
      </c>
      <c r="H1022" s="1">
        <v>102.53379</v>
      </c>
      <c r="I1022" s="2">
        <v>1025337.9</v>
      </c>
      <c r="J1022" s="3">
        <v>2.2021510000000001E-2</v>
      </c>
      <c r="K1022" s="4">
        <v>46560738.159999996</v>
      </c>
      <c r="L1022" s="5">
        <v>1875001</v>
      </c>
      <c r="M1022" s="6">
        <v>24.832380440000001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f>IF(OR($A1022="TUA",$A1022="TYA"),"",IF(ISNUMBER(_xll.BDP($C1022,"DUR_ADJ_OAS_MID")),_xll.BDP($C1022,"DUR_ADJ_OAS_MID"),IF(ISNUMBER(_xll.BDP($E1022&amp;" ISIN","DUR_ADJ_OAS_MID")),_xll.BDP($E1022&amp;" ISIN","DUR_ADJ_OAS_MID")," ")))</f>
        <v>14.718339598058217</v>
      </c>
      <c r="S1022" s="7">
        <f t="shared" si="15"/>
        <v>0.32412006264203502</v>
      </c>
      <c r="T1022" t="s">
        <v>3246</v>
      </c>
      <c r="U1022" t="s">
        <v>1190</v>
      </c>
      <c r="AG1022">
        <v>1.6149999999999999E-3</v>
      </c>
    </row>
    <row r="1023" spans="1:33" x14ac:dyDescent="0.25">
      <c r="A1023" t="s">
        <v>3171</v>
      </c>
      <c r="B1023" t="s">
        <v>3247</v>
      </c>
      <c r="C1023" t="s">
        <v>3248</v>
      </c>
      <c r="D1023" t="s">
        <v>3249</v>
      </c>
      <c r="E1023" t="s">
        <v>3250</v>
      </c>
      <c r="F1023" t="s">
        <v>3251</v>
      </c>
      <c r="G1023" s="1">
        <v>1500000</v>
      </c>
      <c r="H1023" s="1">
        <v>102.90617889000001</v>
      </c>
      <c r="I1023" s="2">
        <v>1543592.68</v>
      </c>
      <c r="J1023" s="3">
        <v>3.3152239999999999E-2</v>
      </c>
      <c r="K1023" s="4">
        <v>46560738.159999996</v>
      </c>
      <c r="L1023" s="5">
        <v>1875001</v>
      </c>
      <c r="M1023" s="6">
        <v>24.832380440000001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f>IF(OR($A1023="TUA",$A1023="TYA"),"",IF(ISNUMBER(_xll.BDP($C1023,"DUR_ADJ_OAS_MID")),_xll.BDP($C1023,"DUR_ADJ_OAS_MID"),IF(ISNUMBER(_xll.BDP($E1023&amp;" ISIN","DUR_ADJ_OAS_MID")),_xll.BDP($E1023&amp;" ISIN","DUR_ADJ_OAS_MID")," ")))</f>
        <v>14.741885285263079</v>
      </c>
      <c r="S1023" s="7">
        <f t="shared" si="15"/>
        <v>0.48872651902951003</v>
      </c>
      <c r="T1023" t="s">
        <v>3251</v>
      </c>
      <c r="U1023" t="s">
        <v>1190</v>
      </c>
      <c r="AG1023">
        <v>1.6149999999999999E-3</v>
      </c>
    </row>
    <row r="1024" spans="1:33" x14ac:dyDescent="0.25">
      <c r="A1024" t="s">
        <v>3171</v>
      </c>
      <c r="B1024" t="s">
        <v>3252</v>
      </c>
      <c r="C1024" t="s">
        <v>3253</v>
      </c>
      <c r="D1024" t="s">
        <v>3254</v>
      </c>
      <c r="E1024" t="s">
        <v>3255</v>
      </c>
      <c r="F1024" t="s">
        <v>3256</v>
      </c>
      <c r="G1024" s="1">
        <v>1500000</v>
      </c>
      <c r="H1024" s="1">
        <v>105.60639556</v>
      </c>
      <c r="I1024" s="2">
        <v>1584095.93</v>
      </c>
      <c r="J1024" s="3">
        <v>3.4022139999999999E-2</v>
      </c>
      <c r="K1024" s="4">
        <v>46560738.159999996</v>
      </c>
      <c r="L1024" s="5">
        <v>1875001</v>
      </c>
      <c r="M1024" s="6">
        <v>24.832380440000001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f>IF(OR($A1024="TUA",$A1024="TYA"),"",IF(ISNUMBER(_xll.BDP($C1024,"DUR_ADJ_OAS_MID")),_xll.BDP($C1024,"DUR_ADJ_OAS_MID"),IF(ISNUMBER(_xll.BDP($E1024&amp;" ISIN","DUR_ADJ_OAS_MID")),_xll.BDP($E1024&amp;" ISIN","DUR_ADJ_OAS_MID")," ")))</f>
        <v>14.311736041989207</v>
      </c>
      <c r="S1024" s="7">
        <f t="shared" si="15"/>
        <v>0.48691588726360263</v>
      </c>
      <c r="T1024" t="s">
        <v>3256</v>
      </c>
      <c r="U1024" t="s">
        <v>1190</v>
      </c>
      <c r="AG1024">
        <v>1.6149999999999999E-3</v>
      </c>
    </row>
    <row r="1025" spans="1:33" x14ac:dyDescent="0.25">
      <c r="A1025" t="s">
        <v>3171</v>
      </c>
      <c r="B1025" t="s">
        <v>3257</v>
      </c>
      <c r="C1025" t="s">
        <v>3258</v>
      </c>
      <c r="D1025" t="s">
        <v>3259</v>
      </c>
      <c r="E1025" t="s">
        <v>3260</v>
      </c>
      <c r="F1025" t="s">
        <v>3261</v>
      </c>
      <c r="G1025" s="1">
        <v>3000000</v>
      </c>
      <c r="H1025" s="1">
        <v>75.86936</v>
      </c>
      <c r="I1025" s="2">
        <v>2276080.7999999998</v>
      </c>
      <c r="J1025" s="3">
        <v>4.8884120000000003E-2</v>
      </c>
      <c r="K1025" s="4">
        <v>46560738.159999996</v>
      </c>
      <c r="L1025" s="5">
        <v>1875001</v>
      </c>
      <c r="M1025" s="6">
        <v>24.832380440000001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f>IF(OR($A1025="TUA",$A1025="TYA"),"",IF(ISNUMBER(_xll.BDP($C1025,"DUR_ADJ_OAS_MID")),_xll.BDP($C1025,"DUR_ADJ_OAS_MID"),IF(ISNUMBER(_xll.BDP($E1025&amp;" ISIN","DUR_ADJ_OAS_MID")),_xll.BDP($E1025&amp;" ISIN","DUR_ADJ_OAS_MID")," ")))</f>
        <v>15.428770597149294</v>
      </c>
      <c r="S1025" s="7">
        <f t="shared" si="15"/>
        <v>0.75422187332351776</v>
      </c>
      <c r="T1025" t="s">
        <v>3261</v>
      </c>
      <c r="U1025" t="s">
        <v>1190</v>
      </c>
      <c r="AG1025">
        <v>1.6149999999999999E-3</v>
      </c>
    </row>
    <row r="1026" spans="1:33" x14ac:dyDescent="0.25">
      <c r="A1026" t="s">
        <v>3171</v>
      </c>
      <c r="B1026" t="s">
        <v>3262</v>
      </c>
      <c r="C1026" t="s">
        <v>3258</v>
      </c>
      <c r="D1026" t="s">
        <v>3263</v>
      </c>
      <c r="E1026" t="s">
        <v>3264</v>
      </c>
      <c r="F1026" t="s">
        <v>3265</v>
      </c>
      <c r="G1026" s="1">
        <v>1500000</v>
      </c>
      <c r="H1026" s="1">
        <v>105.34459333</v>
      </c>
      <c r="I1026" s="2">
        <v>1580168.9</v>
      </c>
      <c r="J1026" s="3">
        <v>3.3937799999999997E-2</v>
      </c>
      <c r="K1026" s="4">
        <v>46560738.159999996</v>
      </c>
      <c r="L1026" s="5">
        <v>1875001</v>
      </c>
      <c r="M1026" s="6">
        <v>24.832380440000001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f>IF(OR($A1026="TUA",$A1026="TYA"),"",IF(ISNUMBER(_xll.BDP($C1026,"DUR_ADJ_OAS_MID")),_xll.BDP($C1026,"DUR_ADJ_OAS_MID"),IF(ISNUMBER(_xll.BDP($E1026&amp;" ISIN","DUR_ADJ_OAS_MID")),_xll.BDP($E1026&amp;" ISIN","DUR_ADJ_OAS_MID")," ")))</f>
        <v>14.235456349333601</v>
      </c>
      <c r="S1026" s="7">
        <f t="shared" si="15"/>
        <v>0.48312007049241384</v>
      </c>
      <c r="T1026" t="s">
        <v>3265</v>
      </c>
      <c r="U1026" t="s">
        <v>1190</v>
      </c>
      <c r="AG1026">
        <v>1.6149999999999999E-3</v>
      </c>
    </row>
    <row r="1027" spans="1:33" x14ac:dyDescent="0.25">
      <c r="A1027" t="s">
        <v>3171</v>
      </c>
      <c r="B1027" t="s">
        <v>3266</v>
      </c>
      <c r="C1027" t="s">
        <v>3267</v>
      </c>
      <c r="D1027" t="s">
        <v>3268</v>
      </c>
      <c r="E1027" t="s">
        <v>3269</v>
      </c>
      <c r="F1027" t="s">
        <v>3270</v>
      </c>
      <c r="G1027" s="1">
        <v>2000000</v>
      </c>
      <c r="H1027" s="1">
        <v>110.54690110999999</v>
      </c>
      <c r="I1027" s="2">
        <v>2210938.02</v>
      </c>
      <c r="J1027" s="3">
        <v>4.7485029999999998E-2</v>
      </c>
      <c r="K1027" s="4">
        <v>46560738.159999996</v>
      </c>
      <c r="L1027" s="5">
        <v>1875001</v>
      </c>
      <c r="M1027" s="6">
        <v>24.832380440000001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f>IF(OR($A1027="TUA",$A1027="TYA"),"",IF(ISNUMBER(_xll.BDP($C1027,"DUR_ADJ_OAS_MID")),_xll.BDP($C1027,"DUR_ADJ_OAS_MID"),IF(ISNUMBER(_xll.BDP($E1027&amp;" ISIN","DUR_ADJ_OAS_MID")),_xll.BDP($E1027&amp;" ISIN","DUR_ADJ_OAS_MID")," ")))</f>
        <v>13.442449010135553</v>
      </c>
      <c r="S1027" s="7">
        <f t="shared" ref="S1027:S1090" si="16">IF(ISNUMBER(N1027),Q1027*N1027,IF(ISNUMBER(R1027),J1027*R1027," "))</f>
        <v>0.63831509451975699</v>
      </c>
      <c r="T1027" t="s">
        <v>3270</v>
      </c>
      <c r="U1027" t="s">
        <v>1190</v>
      </c>
      <c r="AG1027">
        <v>1.6149999999999999E-3</v>
      </c>
    </row>
    <row r="1028" spans="1:33" x14ac:dyDescent="0.25">
      <c r="A1028" t="s">
        <v>3171</v>
      </c>
      <c r="B1028" t="s">
        <v>3271</v>
      </c>
      <c r="C1028" t="s">
        <v>3272</v>
      </c>
      <c r="D1028" t="s">
        <v>3273</v>
      </c>
      <c r="E1028" t="s">
        <v>3274</v>
      </c>
      <c r="F1028" t="s">
        <v>3275</v>
      </c>
      <c r="G1028" s="1">
        <v>2000000</v>
      </c>
      <c r="H1028" s="1">
        <v>105.89343</v>
      </c>
      <c r="I1028" s="2">
        <v>2117868.6</v>
      </c>
      <c r="J1028" s="3">
        <v>4.5486150000000003E-2</v>
      </c>
      <c r="K1028" s="4">
        <v>46560738.159999996</v>
      </c>
      <c r="L1028" s="5">
        <v>1875001</v>
      </c>
      <c r="M1028" s="6">
        <v>24.832380440000001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f>IF(OR($A1028="TUA",$A1028="TYA"),"",IF(ISNUMBER(_xll.BDP($C1028,"DUR_ADJ_OAS_MID")),_xll.BDP($C1028,"DUR_ADJ_OAS_MID"),IF(ISNUMBER(_xll.BDP($E1028&amp;" ISIN","DUR_ADJ_OAS_MID")),_xll.BDP($E1028&amp;" ISIN","DUR_ADJ_OAS_MID")," ")))</f>
        <v>14.005046561172207</v>
      </c>
      <c r="S1028" s="7">
        <f t="shared" si="16"/>
        <v>0.63703564863846329</v>
      </c>
      <c r="T1028" t="s">
        <v>3275</v>
      </c>
      <c r="U1028" t="s">
        <v>1190</v>
      </c>
      <c r="AG1028">
        <v>1.6149999999999999E-3</v>
      </c>
    </row>
    <row r="1029" spans="1:33" x14ac:dyDescent="0.25">
      <c r="A1029" t="s">
        <v>3171</v>
      </c>
      <c r="B1029" t="s">
        <v>3276</v>
      </c>
      <c r="C1029" t="s">
        <v>3277</v>
      </c>
      <c r="D1029" t="s">
        <v>3278</v>
      </c>
      <c r="E1029" t="s">
        <v>3279</v>
      </c>
      <c r="F1029" t="s">
        <v>3280</v>
      </c>
      <c r="G1029" s="1">
        <v>1500000</v>
      </c>
      <c r="H1029" s="1">
        <v>106.60562222</v>
      </c>
      <c r="I1029" s="2">
        <v>1599084.33</v>
      </c>
      <c r="J1029" s="3">
        <v>3.4344050000000001E-2</v>
      </c>
      <c r="K1029" s="4">
        <v>46560738.159999996</v>
      </c>
      <c r="L1029" s="5">
        <v>1875001</v>
      </c>
      <c r="M1029" s="6">
        <v>24.832380440000001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f>IF(OR($A1029="TUA",$A1029="TYA"),"",IF(ISNUMBER(_xll.BDP($C1029,"DUR_ADJ_OAS_MID")),_xll.BDP($C1029,"DUR_ADJ_OAS_MID"),IF(ISNUMBER(_xll.BDP($E1029&amp;" ISIN","DUR_ADJ_OAS_MID")),_xll.BDP($E1029&amp;" ISIN","DUR_ADJ_OAS_MID")," ")))</f>
        <v>13.812458734930306</v>
      </c>
      <c r="S1029" s="7">
        <f t="shared" si="16"/>
        <v>0.47437577341538317</v>
      </c>
      <c r="T1029" t="s">
        <v>3280</v>
      </c>
      <c r="U1029" t="s">
        <v>1190</v>
      </c>
      <c r="AG1029">
        <v>1.6149999999999999E-3</v>
      </c>
    </row>
    <row r="1030" spans="1:33" x14ac:dyDescent="0.25">
      <c r="A1030" t="s">
        <v>3171</v>
      </c>
      <c r="B1030" t="s">
        <v>3281</v>
      </c>
      <c r="C1030" t="s">
        <v>3277</v>
      </c>
      <c r="D1030" t="s">
        <v>3282</v>
      </c>
      <c r="E1030" t="s">
        <v>3283</v>
      </c>
      <c r="F1030" t="s">
        <v>3284</v>
      </c>
      <c r="G1030" s="1">
        <v>1500000</v>
      </c>
      <c r="H1030" s="1">
        <v>103.88171667</v>
      </c>
      <c r="I1030" s="2">
        <v>1558225.75</v>
      </c>
      <c r="J1030" s="3">
        <v>3.346652E-2</v>
      </c>
      <c r="K1030" s="4">
        <v>46560738.159999996</v>
      </c>
      <c r="L1030" s="5">
        <v>1875001</v>
      </c>
      <c r="M1030" s="6">
        <v>24.832380440000001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f>IF(OR($A1030="TUA",$A1030="TYA"),"",IF(ISNUMBER(_xll.BDP($C1030,"DUR_ADJ_OAS_MID")),_xll.BDP($C1030,"DUR_ADJ_OAS_MID"),IF(ISNUMBER(_xll.BDP($E1030&amp;" ISIN","DUR_ADJ_OAS_MID")),_xll.BDP($E1030&amp;" ISIN","DUR_ADJ_OAS_MID")," ")))</f>
        <v>14.261540492306509</v>
      </c>
      <c r="S1030" s="7">
        <f t="shared" si="16"/>
        <v>0.4772841301165856</v>
      </c>
      <c r="T1030" t="s">
        <v>3284</v>
      </c>
      <c r="U1030" t="s">
        <v>1190</v>
      </c>
      <c r="AG1030">
        <v>1.6149999999999999E-3</v>
      </c>
    </row>
    <row r="1031" spans="1:33" x14ac:dyDescent="0.25">
      <c r="A1031" t="s">
        <v>3171</v>
      </c>
      <c r="B1031" t="s">
        <v>3285</v>
      </c>
      <c r="C1031" t="s">
        <v>3286</v>
      </c>
      <c r="D1031" t="s">
        <v>3287</v>
      </c>
      <c r="E1031" t="s">
        <v>3288</v>
      </c>
      <c r="F1031" t="s">
        <v>3289</v>
      </c>
      <c r="G1031" s="1">
        <v>1000000</v>
      </c>
      <c r="H1031" s="1">
        <v>89.854584439999996</v>
      </c>
      <c r="I1031" s="2">
        <v>898545.84</v>
      </c>
      <c r="J1031" s="3">
        <v>1.9298360000000001E-2</v>
      </c>
      <c r="K1031" s="4">
        <v>46560738.159999996</v>
      </c>
      <c r="L1031" s="5">
        <v>1875001</v>
      </c>
      <c r="M1031" s="6">
        <v>24.832380440000001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f>IF(OR($A1031="TUA",$A1031="TYA"),"",IF(ISNUMBER(_xll.BDP($C1031,"DUR_ADJ_OAS_MID")),_xll.BDP($C1031,"DUR_ADJ_OAS_MID"),IF(ISNUMBER(_xll.BDP($E1031&amp;" ISIN","DUR_ADJ_OAS_MID")),_xll.BDP($E1031&amp;" ISIN","DUR_ADJ_OAS_MID")," ")))</f>
        <v>16.711886093307232</v>
      </c>
      <c r="S1031" s="7">
        <f t="shared" si="16"/>
        <v>0.32251199410763653</v>
      </c>
      <c r="T1031" t="s">
        <v>3289</v>
      </c>
      <c r="U1031" t="s">
        <v>1190</v>
      </c>
      <c r="AG1031">
        <v>1.6149999999999999E-3</v>
      </c>
    </row>
    <row r="1032" spans="1:33" x14ac:dyDescent="0.25">
      <c r="A1032" t="s">
        <v>3171</v>
      </c>
      <c r="B1032" t="s">
        <v>3290</v>
      </c>
      <c r="C1032" t="s">
        <v>3291</v>
      </c>
      <c r="D1032" t="s">
        <v>3292</v>
      </c>
      <c r="E1032" t="s">
        <v>3293</v>
      </c>
      <c r="F1032" t="s">
        <v>3294</v>
      </c>
      <c r="G1032" s="1">
        <v>1000000</v>
      </c>
      <c r="H1032" s="1">
        <v>109.26241555999999</v>
      </c>
      <c r="I1032" s="2">
        <v>1092624.1599999999</v>
      </c>
      <c r="J1032" s="3">
        <v>2.346664E-2</v>
      </c>
      <c r="K1032" s="4">
        <v>46560738.159999996</v>
      </c>
      <c r="L1032" s="5">
        <v>1875001</v>
      </c>
      <c r="M1032" s="6">
        <v>24.832380440000001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f>IF(OR($A1032="TUA",$A1032="TYA"),"",IF(ISNUMBER(_xll.BDP($C1032,"DUR_ADJ_OAS_MID")),_xll.BDP($C1032,"DUR_ADJ_OAS_MID"),IF(ISNUMBER(_xll.BDP($E1032&amp;" ISIN","DUR_ADJ_OAS_MID")),_xll.BDP($E1032&amp;" ISIN","DUR_ADJ_OAS_MID")," ")))</f>
        <v>13.690150417070926</v>
      </c>
      <c r="S1032" s="7">
        <f t="shared" si="16"/>
        <v>0.32126183138325326</v>
      </c>
      <c r="T1032" t="s">
        <v>3294</v>
      </c>
      <c r="U1032" t="s">
        <v>1190</v>
      </c>
      <c r="AG1032">
        <v>1.6149999999999999E-3</v>
      </c>
    </row>
    <row r="1033" spans="1:33" x14ac:dyDescent="0.25">
      <c r="A1033" t="s">
        <v>3171</v>
      </c>
      <c r="B1033" t="s">
        <v>3295</v>
      </c>
      <c r="C1033" t="s">
        <v>3291</v>
      </c>
      <c r="D1033" t="s">
        <v>3296</v>
      </c>
      <c r="E1033" t="s">
        <v>3297</v>
      </c>
      <c r="F1033" t="s">
        <v>3298</v>
      </c>
      <c r="G1033" s="1">
        <v>790000</v>
      </c>
      <c r="H1033" s="1">
        <v>105.14366778</v>
      </c>
      <c r="I1033" s="2">
        <v>830634.98</v>
      </c>
      <c r="J1033" s="3">
        <v>1.7839819999999999E-2</v>
      </c>
      <c r="K1033" s="4">
        <v>46560738.159999996</v>
      </c>
      <c r="L1033" s="5">
        <v>1875001</v>
      </c>
      <c r="M1033" s="6">
        <v>24.832380440000001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f>IF(OR($A1033="TUA",$A1033="TYA"),"",IF(ISNUMBER(_xll.BDP($C1033,"DUR_ADJ_OAS_MID")),_xll.BDP($C1033,"DUR_ADJ_OAS_MID"),IF(ISNUMBER(_xll.BDP($E1033&amp;" ISIN","DUR_ADJ_OAS_MID")),_xll.BDP($E1033&amp;" ISIN","DUR_ADJ_OAS_MID")," ")))</f>
        <v>13.68579605026058</v>
      </c>
      <c r="S1033" s="7">
        <f t="shared" si="16"/>
        <v>0.24415213809335967</v>
      </c>
      <c r="T1033" t="s">
        <v>3298</v>
      </c>
      <c r="U1033" t="s">
        <v>1190</v>
      </c>
      <c r="AG1033">
        <v>1.6149999999999999E-3</v>
      </c>
    </row>
    <row r="1034" spans="1:33" x14ac:dyDescent="0.25">
      <c r="A1034" t="s">
        <v>3171</v>
      </c>
      <c r="B1034" t="s">
        <v>99</v>
      </c>
      <c r="C1034" t="s">
        <v>99</v>
      </c>
      <c r="G1034" s="1">
        <v>4851770.76</v>
      </c>
      <c r="H1034" s="1">
        <v>1</v>
      </c>
      <c r="I1034" s="2">
        <v>4851770.76</v>
      </c>
      <c r="J1034" s="3">
        <v>0.10420305000000001</v>
      </c>
      <c r="K1034" s="4">
        <v>46560738.159999996</v>
      </c>
      <c r="L1034" s="5">
        <v>1875001</v>
      </c>
      <c r="M1034" s="6">
        <v>24.832380440000001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99</v>
      </c>
      <c r="U1034" t="s">
        <v>99</v>
      </c>
      <c r="AG1034">
        <v>1.6149999999999999E-3</v>
      </c>
    </row>
    <row r="1035" spans="1:33" x14ac:dyDescent="0.25">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row>
    <row r="1036" spans="1:33" x14ac:dyDescent="0.25">
      <c r="A1036" t="s">
        <v>3299</v>
      </c>
      <c r="B1036" t="s">
        <v>3300</v>
      </c>
      <c r="C1036" t="s">
        <v>3301</v>
      </c>
      <c r="D1036" t="s">
        <v>3302</v>
      </c>
      <c r="E1036" t="s">
        <v>3303</v>
      </c>
      <c r="F1036" t="s">
        <v>3304</v>
      </c>
      <c r="G1036" s="1">
        <v>597</v>
      </c>
      <c r="H1036" s="1">
        <v>139.77000000000001</v>
      </c>
      <c r="I1036" s="2">
        <v>83442.69</v>
      </c>
      <c r="J1036" s="3">
        <v>2.3768800000000001E-3</v>
      </c>
      <c r="K1036" s="4">
        <v>35105907.969999999</v>
      </c>
      <c r="L1036" s="5">
        <v>1100001</v>
      </c>
      <c r="M1036" s="6">
        <v>31.914432779999999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3304</v>
      </c>
      <c r="U1036" t="s">
        <v>1147</v>
      </c>
    </row>
    <row r="1037" spans="1:33" x14ac:dyDescent="0.25">
      <c r="A1037" t="s">
        <v>3299</v>
      </c>
      <c r="B1037" t="s">
        <v>3305</v>
      </c>
      <c r="C1037" t="s">
        <v>3306</v>
      </c>
      <c r="D1037" t="s">
        <v>3307</v>
      </c>
      <c r="E1037" t="s">
        <v>3308</v>
      </c>
      <c r="F1037" t="s">
        <v>3309</v>
      </c>
      <c r="G1037" s="1">
        <v>1077</v>
      </c>
      <c r="H1037" s="1">
        <v>133.59</v>
      </c>
      <c r="I1037" s="2">
        <v>143876.43</v>
      </c>
      <c r="J1037" s="3">
        <v>4.0983499999999997E-3</v>
      </c>
      <c r="K1037" s="4">
        <v>35105907.969999999</v>
      </c>
      <c r="L1037" s="5">
        <v>1100001</v>
      </c>
      <c r="M1037" s="6">
        <v>31.914432779999999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3309</v>
      </c>
      <c r="U1037" t="s">
        <v>1147</v>
      </c>
    </row>
    <row r="1038" spans="1:33" x14ac:dyDescent="0.25">
      <c r="A1038" t="s">
        <v>3299</v>
      </c>
      <c r="B1038" t="s">
        <v>3310</v>
      </c>
      <c r="C1038" t="s">
        <v>3311</v>
      </c>
      <c r="D1038" t="s">
        <v>3312</v>
      </c>
      <c r="E1038" t="s">
        <v>3313</v>
      </c>
      <c r="F1038" t="s">
        <v>3314</v>
      </c>
      <c r="G1038" s="1">
        <v>562</v>
      </c>
      <c r="H1038" s="1">
        <v>92.28</v>
      </c>
      <c r="I1038" s="2">
        <v>51861.36</v>
      </c>
      <c r="J1038" s="3">
        <v>1.4772800000000001E-3</v>
      </c>
      <c r="K1038" s="4">
        <v>35105907.969999999</v>
      </c>
      <c r="L1038" s="5">
        <v>1100001</v>
      </c>
      <c r="M1038" s="6">
        <v>31.914432779999999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3314</v>
      </c>
      <c r="U1038" t="s">
        <v>1147</v>
      </c>
    </row>
    <row r="1039" spans="1:33" x14ac:dyDescent="0.25">
      <c r="A1039" t="s">
        <v>3299</v>
      </c>
      <c r="B1039" t="s">
        <v>3315</v>
      </c>
      <c r="C1039" t="s">
        <v>3316</v>
      </c>
      <c r="D1039" t="s">
        <v>3317</v>
      </c>
      <c r="E1039" t="s">
        <v>3318</v>
      </c>
      <c r="F1039" t="s">
        <v>3319</v>
      </c>
      <c r="G1039" s="1">
        <v>1153</v>
      </c>
      <c r="H1039" s="1">
        <v>257.44</v>
      </c>
      <c r="I1039" s="2">
        <v>296828.32</v>
      </c>
      <c r="J1039" s="3">
        <v>8.4552199999999994E-3</v>
      </c>
      <c r="K1039" s="4">
        <v>35105907.969999999</v>
      </c>
      <c r="L1039" s="5">
        <v>1100001</v>
      </c>
      <c r="M1039" s="6">
        <v>31.914432779999999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3319</v>
      </c>
      <c r="U1039" t="s">
        <v>1147</v>
      </c>
    </row>
    <row r="1040" spans="1:33" x14ac:dyDescent="0.25">
      <c r="A1040" t="s">
        <v>3299</v>
      </c>
      <c r="B1040" t="s">
        <v>3320</v>
      </c>
      <c r="C1040" t="s">
        <v>3321</v>
      </c>
      <c r="D1040" t="s">
        <v>3322</v>
      </c>
      <c r="E1040" t="s">
        <v>3323</v>
      </c>
      <c r="F1040" t="s">
        <v>3324</v>
      </c>
      <c r="G1040" s="1">
        <v>821</v>
      </c>
      <c r="H1040" s="1">
        <v>108.56</v>
      </c>
      <c r="I1040" s="2">
        <v>89127.76</v>
      </c>
      <c r="J1040" s="3">
        <v>2.5388300000000002E-3</v>
      </c>
      <c r="K1040" s="4">
        <v>35105907.969999999</v>
      </c>
      <c r="L1040" s="5">
        <v>1100001</v>
      </c>
      <c r="M1040" s="6">
        <v>31.914432779999999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3324</v>
      </c>
      <c r="U1040" t="s">
        <v>1147</v>
      </c>
    </row>
    <row r="1041" spans="1:21" x14ac:dyDescent="0.25">
      <c r="A1041" t="s">
        <v>3299</v>
      </c>
      <c r="B1041" t="s">
        <v>3325</v>
      </c>
      <c r="C1041" t="s">
        <v>3326</v>
      </c>
      <c r="D1041" t="s">
        <v>3327</v>
      </c>
      <c r="E1041" t="s">
        <v>3328</v>
      </c>
      <c r="F1041" t="s">
        <v>3329</v>
      </c>
      <c r="G1041" s="1">
        <v>547</v>
      </c>
      <c r="H1041" s="1">
        <v>71.760000000000005</v>
      </c>
      <c r="I1041" s="2">
        <v>39252.720000000001</v>
      </c>
      <c r="J1041" s="3">
        <v>1.11812E-3</v>
      </c>
      <c r="K1041" s="4">
        <v>35105907.969999999</v>
      </c>
      <c r="L1041" s="5">
        <v>1100001</v>
      </c>
      <c r="M1041" s="6">
        <v>31.914432779999999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3329</v>
      </c>
      <c r="U1041" t="s">
        <v>1147</v>
      </c>
    </row>
    <row r="1042" spans="1:21" x14ac:dyDescent="0.25">
      <c r="A1042" t="s">
        <v>3299</v>
      </c>
      <c r="B1042" t="s">
        <v>3330</v>
      </c>
      <c r="C1042" t="s">
        <v>3331</v>
      </c>
      <c r="D1042" t="s">
        <v>3332</v>
      </c>
      <c r="E1042" t="s">
        <v>3333</v>
      </c>
      <c r="F1042" t="s">
        <v>3334</v>
      </c>
      <c r="G1042" s="1">
        <v>773</v>
      </c>
      <c r="H1042" s="1">
        <v>71.89</v>
      </c>
      <c r="I1042" s="2">
        <v>55570.97</v>
      </c>
      <c r="J1042" s="3">
        <v>1.5829500000000001E-3</v>
      </c>
      <c r="K1042" s="4">
        <v>35105907.969999999</v>
      </c>
      <c r="L1042" s="5">
        <v>1100001</v>
      </c>
      <c r="M1042" s="6">
        <v>31.914432779999999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3334</v>
      </c>
      <c r="U1042" t="s">
        <v>1147</v>
      </c>
    </row>
    <row r="1043" spans="1:21" x14ac:dyDescent="0.25">
      <c r="A1043" t="s">
        <v>3299</v>
      </c>
      <c r="B1043" t="s">
        <v>3335</v>
      </c>
      <c r="C1043" t="s">
        <v>3336</v>
      </c>
      <c r="D1043" t="s">
        <v>613</v>
      </c>
      <c r="E1043" t="s">
        <v>614</v>
      </c>
      <c r="F1043" t="s">
        <v>615</v>
      </c>
      <c r="G1043" s="1">
        <v>393</v>
      </c>
      <c r="H1043" s="1">
        <v>250.08</v>
      </c>
      <c r="I1043" s="2">
        <v>98281.44</v>
      </c>
      <c r="J1043" s="3">
        <v>2.7995699999999999E-3</v>
      </c>
      <c r="K1043" s="4">
        <v>35105907.969999999</v>
      </c>
      <c r="L1043" s="5">
        <v>1100001</v>
      </c>
      <c r="M1043" s="6">
        <v>31.914432779999999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615</v>
      </c>
      <c r="U1043" t="s">
        <v>1147</v>
      </c>
    </row>
    <row r="1044" spans="1:21" x14ac:dyDescent="0.25">
      <c r="A1044" t="s">
        <v>3299</v>
      </c>
      <c r="B1044" t="s">
        <v>3337</v>
      </c>
      <c r="C1044" t="s">
        <v>3338</v>
      </c>
      <c r="D1044" t="s">
        <v>3339</v>
      </c>
      <c r="E1044" t="s">
        <v>3340</v>
      </c>
      <c r="F1044" t="s">
        <v>3341</v>
      </c>
      <c r="G1044" s="1">
        <v>409</v>
      </c>
      <c r="H1044" s="1">
        <v>193.66</v>
      </c>
      <c r="I1044" s="2">
        <v>79206.94</v>
      </c>
      <c r="J1044" s="3">
        <v>2.2562300000000001E-3</v>
      </c>
      <c r="K1044" s="4">
        <v>35105907.969999999</v>
      </c>
      <c r="L1044" s="5">
        <v>1100001</v>
      </c>
      <c r="M1044" s="6">
        <v>31.914432779999999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3341</v>
      </c>
      <c r="U1044" t="s">
        <v>1147</v>
      </c>
    </row>
    <row r="1045" spans="1:21" x14ac:dyDescent="0.25">
      <c r="A1045" t="s">
        <v>3299</v>
      </c>
      <c r="B1045" t="s">
        <v>3342</v>
      </c>
      <c r="C1045" t="s">
        <v>3343</v>
      </c>
      <c r="D1045" t="s">
        <v>3344</v>
      </c>
      <c r="E1045" t="s">
        <v>3345</v>
      </c>
      <c r="F1045" t="s">
        <v>3346</v>
      </c>
      <c r="G1045" s="1">
        <v>1114</v>
      </c>
      <c r="H1045" s="1">
        <v>365.46</v>
      </c>
      <c r="I1045" s="2">
        <v>407122.44</v>
      </c>
      <c r="J1045" s="3">
        <v>1.159698E-2</v>
      </c>
      <c r="K1045" s="4">
        <v>35105907.969999999</v>
      </c>
      <c r="L1045" s="5">
        <v>1100001</v>
      </c>
      <c r="M1045" s="6">
        <v>31.914432779999999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3346</v>
      </c>
      <c r="U1045" t="s">
        <v>1147</v>
      </c>
    </row>
    <row r="1046" spans="1:21" x14ac:dyDescent="0.25">
      <c r="A1046" t="s">
        <v>3299</v>
      </c>
      <c r="B1046" t="s">
        <v>3347</v>
      </c>
      <c r="C1046" t="s">
        <v>3348</v>
      </c>
      <c r="D1046" t="s">
        <v>3349</v>
      </c>
      <c r="E1046" t="s">
        <v>3350</v>
      </c>
      <c r="F1046" t="s">
        <v>3351</v>
      </c>
      <c r="G1046" s="1">
        <v>1009</v>
      </c>
      <c r="H1046" s="1">
        <v>325.24</v>
      </c>
      <c r="I1046" s="2">
        <v>328167.15999999997</v>
      </c>
      <c r="J1046" s="3">
        <v>9.3479199999999991E-3</v>
      </c>
      <c r="K1046" s="4">
        <v>35105907.969999999</v>
      </c>
      <c r="L1046" s="5">
        <v>1100001</v>
      </c>
      <c r="M1046" s="6">
        <v>31.914432779999999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3351</v>
      </c>
      <c r="U1046" t="s">
        <v>1147</v>
      </c>
    </row>
    <row r="1047" spans="1:21" x14ac:dyDescent="0.25">
      <c r="A1047" t="s">
        <v>3299</v>
      </c>
      <c r="B1047" t="s">
        <v>3352</v>
      </c>
      <c r="C1047" t="s">
        <v>3353</v>
      </c>
      <c r="D1047" t="s">
        <v>3354</v>
      </c>
      <c r="E1047" t="s">
        <v>3355</v>
      </c>
      <c r="F1047" t="s">
        <v>3356</v>
      </c>
      <c r="G1047" s="1">
        <v>143</v>
      </c>
      <c r="H1047" s="1">
        <v>503.75</v>
      </c>
      <c r="I1047" s="2">
        <v>72036.25</v>
      </c>
      <c r="J1047" s="3">
        <v>2.0519700000000002E-3</v>
      </c>
      <c r="K1047" s="4">
        <v>35105907.969999999</v>
      </c>
      <c r="L1047" s="5">
        <v>1100001</v>
      </c>
      <c r="M1047" s="6">
        <v>31.914432779999999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3356</v>
      </c>
      <c r="U1047" t="s">
        <v>1147</v>
      </c>
    </row>
    <row r="1048" spans="1:21" x14ac:dyDescent="0.25">
      <c r="A1048" t="s">
        <v>3299</v>
      </c>
      <c r="B1048" t="s">
        <v>3357</v>
      </c>
      <c r="C1048" t="s">
        <v>3358</v>
      </c>
      <c r="D1048" t="s">
        <v>3359</v>
      </c>
      <c r="E1048" t="s">
        <v>3360</v>
      </c>
      <c r="F1048" t="s">
        <v>3361</v>
      </c>
      <c r="G1048" s="1">
        <v>1761</v>
      </c>
      <c r="H1048" s="1">
        <v>532.55999999999995</v>
      </c>
      <c r="I1048" s="2">
        <v>937838.16</v>
      </c>
      <c r="J1048" s="3">
        <v>2.6714539999999998E-2</v>
      </c>
      <c r="K1048" s="4">
        <v>35105907.969999999</v>
      </c>
      <c r="L1048" s="5">
        <v>1100001</v>
      </c>
      <c r="M1048" s="6">
        <v>31.914432779999999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3361</v>
      </c>
      <c r="U1048" t="s">
        <v>1147</v>
      </c>
    </row>
    <row r="1049" spans="1:21" x14ac:dyDescent="0.25">
      <c r="A1049" t="s">
        <v>3299</v>
      </c>
      <c r="B1049" t="s">
        <v>3362</v>
      </c>
      <c r="C1049" t="s">
        <v>3363</v>
      </c>
      <c r="D1049" t="s">
        <v>3364</v>
      </c>
      <c r="E1049" t="s">
        <v>3365</v>
      </c>
      <c r="F1049" t="s">
        <v>3366</v>
      </c>
      <c r="G1049" s="1">
        <v>196</v>
      </c>
      <c r="H1049" s="1">
        <v>217.81</v>
      </c>
      <c r="I1049" s="2">
        <v>42690.76</v>
      </c>
      <c r="J1049" s="3">
        <v>1.2160599999999999E-3</v>
      </c>
      <c r="K1049" s="4">
        <v>35105907.969999999</v>
      </c>
      <c r="L1049" s="5">
        <v>1100001</v>
      </c>
      <c r="M1049" s="6">
        <v>31.914432779999999</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3366</v>
      </c>
      <c r="U1049" t="s">
        <v>1147</v>
      </c>
    </row>
    <row r="1050" spans="1:21" x14ac:dyDescent="0.25">
      <c r="A1050" t="s">
        <v>3299</v>
      </c>
      <c r="B1050" t="s">
        <v>3367</v>
      </c>
      <c r="C1050" t="s">
        <v>3368</v>
      </c>
      <c r="D1050" t="s">
        <v>3369</v>
      </c>
      <c r="E1050" t="s">
        <v>3370</v>
      </c>
      <c r="F1050" t="s">
        <v>3371</v>
      </c>
      <c r="G1050" s="1">
        <v>11019</v>
      </c>
      <c r="H1050" s="1">
        <v>4.66</v>
      </c>
      <c r="I1050" s="2">
        <v>51348.54</v>
      </c>
      <c r="J1050" s="3">
        <v>1.4626800000000001E-3</v>
      </c>
      <c r="K1050" s="4">
        <v>35105907.969999999</v>
      </c>
      <c r="L1050" s="5">
        <v>1100001</v>
      </c>
      <c r="M1050" s="6">
        <v>31.914432779999999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3371</v>
      </c>
      <c r="U1050" t="s">
        <v>1147</v>
      </c>
    </row>
    <row r="1051" spans="1:21" x14ac:dyDescent="0.25">
      <c r="A1051" t="s">
        <v>3299</v>
      </c>
      <c r="B1051" t="s">
        <v>3372</v>
      </c>
      <c r="C1051" t="s">
        <v>3373</v>
      </c>
      <c r="D1051" t="s">
        <v>3374</v>
      </c>
      <c r="E1051" t="s">
        <v>3375</v>
      </c>
      <c r="F1051" t="s">
        <v>3376</v>
      </c>
      <c r="G1051" s="1">
        <v>1070</v>
      </c>
      <c r="H1051" s="1">
        <v>359.61</v>
      </c>
      <c r="I1051" s="2">
        <v>384782.7</v>
      </c>
      <c r="J1051" s="3">
        <v>1.0960630000000001E-2</v>
      </c>
      <c r="K1051" s="4">
        <v>35105907.969999999</v>
      </c>
      <c r="L1051" s="5">
        <v>1100001</v>
      </c>
      <c r="M1051" s="6">
        <v>31.914432779999999</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3376</v>
      </c>
      <c r="U1051" t="s">
        <v>1147</v>
      </c>
    </row>
    <row r="1052" spans="1:21" x14ac:dyDescent="0.25">
      <c r="A1052" t="s">
        <v>3299</v>
      </c>
      <c r="B1052" t="s">
        <v>3377</v>
      </c>
      <c r="C1052" t="s">
        <v>3378</v>
      </c>
      <c r="D1052" t="s">
        <v>3379</v>
      </c>
      <c r="E1052" t="s">
        <v>3380</v>
      </c>
      <c r="F1052" t="s">
        <v>3381</v>
      </c>
      <c r="G1052" s="1">
        <v>363</v>
      </c>
      <c r="H1052" s="1">
        <v>189.1</v>
      </c>
      <c r="I1052" s="2">
        <v>68643.3</v>
      </c>
      <c r="J1052" s="3">
        <v>1.95532E-3</v>
      </c>
      <c r="K1052" s="4">
        <v>35105907.969999999</v>
      </c>
      <c r="L1052" s="5">
        <v>1100001</v>
      </c>
      <c r="M1052" s="6">
        <v>31.914432779999999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3381</v>
      </c>
      <c r="U1052" t="s">
        <v>1147</v>
      </c>
    </row>
    <row r="1053" spans="1:21" x14ac:dyDescent="0.25">
      <c r="A1053" t="s">
        <v>3299</v>
      </c>
      <c r="B1053" t="s">
        <v>3382</v>
      </c>
      <c r="C1053" t="s">
        <v>3383</v>
      </c>
      <c r="D1053" t="s">
        <v>656</v>
      </c>
      <c r="E1053" t="s">
        <v>657</v>
      </c>
      <c r="F1053" t="s">
        <v>658</v>
      </c>
      <c r="G1053" s="1">
        <v>35</v>
      </c>
      <c r="H1053" s="1">
        <v>3671.68</v>
      </c>
      <c r="I1053" s="2">
        <v>128508.8</v>
      </c>
      <c r="J1053" s="3">
        <v>3.6606E-3</v>
      </c>
      <c r="K1053" s="4">
        <v>35105907.969999999</v>
      </c>
      <c r="L1053" s="5">
        <v>1100001</v>
      </c>
      <c r="M1053" s="6">
        <v>31.914432779999999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658</v>
      </c>
      <c r="U1053" t="s">
        <v>1147</v>
      </c>
    </row>
    <row r="1054" spans="1:21" x14ac:dyDescent="0.25">
      <c r="A1054" t="s">
        <v>3299</v>
      </c>
      <c r="B1054" t="s">
        <v>3384</v>
      </c>
      <c r="C1054" t="s">
        <v>3385</v>
      </c>
      <c r="D1054" t="s">
        <v>3386</v>
      </c>
      <c r="E1054" t="s">
        <v>3387</v>
      </c>
      <c r="F1054" t="s">
        <v>3388</v>
      </c>
      <c r="G1054" s="1">
        <v>1384</v>
      </c>
      <c r="H1054" s="1">
        <v>78.150000000000006</v>
      </c>
      <c r="I1054" s="2">
        <v>108159.6</v>
      </c>
      <c r="J1054" s="3">
        <v>3.0809499999999998E-3</v>
      </c>
      <c r="K1054" s="4">
        <v>35105907.969999999</v>
      </c>
      <c r="L1054" s="5">
        <v>1100001</v>
      </c>
      <c r="M1054" s="6">
        <v>31.914432779999999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3388</v>
      </c>
      <c r="U1054" t="s">
        <v>1147</v>
      </c>
    </row>
    <row r="1055" spans="1:21" x14ac:dyDescent="0.25">
      <c r="A1055" t="s">
        <v>3299</v>
      </c>
      <c r="B1055" t="s">
        <v>3389</v>
      </c>
      <c r="C1055" t="s">
        <v>3390</v>
      </c>
      <c r="D1055" t="s">
        <v>3391</v>
      </c>
      <c r="E1055" t="s">
        <v>3392</v>
      </c>
      <c r="F1055" t="s">
        <v>3393</v>
      </c>
      <c r="G1055" s="1">
        <v>577</v>
      </c>
      <c r="H1055" s="1">
        <v>66.56</v>
      </c>
      <c r="I1055" s="2">
        <v>38405.120000000003</v>
      </c>
      <c r="J1055" s="3">
        <v>1.09398E-3</v>
      </c>
      <c r="K1055" s="4">
        <v>35105907.969999999</v>
      </c>
      <c r="L1055" s="5">
        <v>1100001</v>
      </c>
      <c r="M1055" s="6">
        <v>31.914432779999999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3393</v>
      </c>
      <c r="U1055" t="s">
        <v>1147</v>
      </c>
    </row>
    <row r="1056" spans="1:21" x14ac:dyDescent="0.25">
      <c r="A1056" t="s">
        <v>3299</v>
      </c>
      <c r="B1056" t="s">
        <v>3394</v>
      </c>
      <c r="C1056" t="s">
        <v>3395</v>
      </c>
      <c r="D1056" t="s">
        <v>3396</v>
      </c>
      <c r="E1056" t="s">
        <v>3397</v>
      </c>
      <c r="F1056" t="s">
        <v>3398</v>
      </c>
      <c r="G1056" s="1">
        <v>57</v>
      </c>
      <c r="H1056" s="1">
        <v>5163.6099999999997</v>
      </c>
      <c r="I1056" s="2">
        <v>294325.77</v>
      </c>
      <c r="J1056" s="3">
        <v>8.3839399999999994E-3</v>
      </c>
      <c r="K1056" s="4">
        <v>35105907.969999999</v>
      </c>
      <c r="L1056" s="5">
        <v>1100001</v>
      </c>
      <c r="M1056" s="6">
        <v>31.914432779999999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3398</v>
      </c>
      <c r="U1056" t="s">
        <v>1147</v>
      </c>
    </row>
    <row r="1057" spans="1:21" x14ac:dyDescent="0.25">
      <c r="A1057" t="s">
        <v>3299</v>
      </c>
      <c r="B1057" t="s">
        <v>3399</v>
      </c>
      <c r="C1057" t="s">
        <v>3400</v>
      </c>
      <c r="D1057" t="s">
        <v>3401</v>
      </c>
      <c r="E1057" t="s">
        <v>3402</v>
      </c>
      <c r="F1057" t="s">
        <v>3403</v>
      </c>
      <c r="G1057" s="1">
        <v>1998</v>
      </c>
      <c r="H1057" s="1">
        <v>53.59</v>
      </c>
      <c r="I1057" s="2">
        <v>107072.82</v>
      </c>
      <c r="J1057" s="3">
        <v>3.0499899999999998E-3</v>
      </c>
      <c r="K1057" s="4">
        <v>35105907.969999999</v>
      </c>
      <c r="L1057" s="5">
        <v>1100001</v>
      </c>
      <c r="M1057" s="6">
        <v>31.914432779999999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3403</v>
      </c>
      <c r="U1057" t="s">
        <v>1147</v>
      </c>
    </row>
    <row r="1058" spans="1:21" x14ac:dyDescent="0.25">
      <c r="A1058" t="s">
        <v>3299</v>
      </c>
      <c r="B1058" t="s">
        <v>3404</v>
      </c>
      <c r="C1058" t="s">
        <v>3405</v>
      </c>
      <c r="D1058" t="s">
        <v>680</v>
      </c>
      <c r="E1058" t="s">
        <v>681</v>
      </c>
      <c r="F1058" t="s">
        <v>682</v>
      </c>
      <c r="G1058" s="1">
        <v>528</v>
      </c>
      <c r="H1058" s="1">
        <v>78.069999999999993</v>
      </c>
      <c r="I1058" s="2">
        <v>41220.959999999999</v>
      </c>
      <c r="J1058" s="3">
        <v>1.1741900000000001E-3</v>
      </c>
      <c r="K1058" s="4">
        <v>35105907.969999999</v>
      </c>
      <c r="L1058" s="5">
        <v>1100001</v>
      </c>
      <c r="M1058" s="6">
        <v>31.914432779999999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682</v>
      </c>
      <c r="U1058" t="s">
        <v>1147</v>
      </c>
    </row>
    <row r="1059" spans="1:21" x14ac:dyDescent="0.25">
      <c r="A1059" t="s">
        <v>3299</v>
      </c>
      <c r="B1059" t="s">
        <v>3406</v>
      </c>
      <c r="C1059" t="s">
        <v>3407</v>
      </c>
      <c r="D1059" t="s">
        <v>3408</v>
      </c>
      <c r="E1059" t="s">
        <v>3409</v>
      </c>
      <c r="F1059" t="s">
        <v>3410</v>
      </c>
      <c r="G1059" s="1">
        <v>163</v>
      </c>
      <c r="H1059" s="1">
        <v>310.77999999999997</v>
      </c>
      <c r="I1059" s="2">
        <v>50657.14</v>
      </c>
      <c r="J1059" s="3">
        <v>1.44298E-3</v>
      </c>
      <c r="K1059" s="4">
        <v>35105907.969999999</v>
      </c>
      <c r="L1059" s="5">
        <v>1100001</v>
      </c>
      <c r="M1059" s="6">
        <v>31.914432779999999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3410</v>
      </c>
      <c r="U1059" t="s">
        <v>1147</v>
      </c>
    </row>
    <row r="1060" spans="1:21" x14ac:dyDescent="0.25">
      <c r="A1060" t="s">
        <v>3299</v>
      </c>
      <c r="B1060" t="s">
        <v>3411</v>
      </c>
      <c r="C1060" t="s">
        <v>3412</v>
      </c>
      <c r="D1060" t="s">
        <v>3413</v>
      </c>
      <c r="E1060" t="s">
        <v>3414</v>
      </c>
      <c r="F1060" t="s">
        <v>3415</v>
      </c>
      <c r="G1060" s="1">
        <v>1947</v>
      </c>
      <c r="H1060" s="1">
        <v>155.97</v>
      </c>
      <c r="I1060" s="2">
        <v>303673.59000000003</v>
      </c>
      <c r="J1060" s="3">
        <v>8.6502100000000002E-3</v>
      </c>
      <c r="K1060" s="4">
        <v>35105907.969999999</v>
      </c>
      <c r="L1060" s="5">
        <v>1100001</v>
      </c>
      <c r="M1060" s="6">
        <v>31.914432779999999</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3415</v>
      </c>
      <c r="U1060" t="s">
        <v>1147</v>
      </c>
    </row>
    <row r="1061" spans="1:21" x14ac:dyDescent="0.25">
      <c r="A1061" t="s">
        <v>3299</v>
      </c>
      <c r="B1061" t="s">
        <v>3416</v>
      </c>
      <c r="C1061" t="s">
        <v>3417</v>
      </c>
      <c r="D1061" t="s">
        <v>690</v>
      </c>
      <c r="E1061" t="s">
        <v>691</v>
      </c>
      <c r="F1061" t="s">
        <v>692</v>
      </c>
      <c r="G1061" s="1">
        <v>123</v>
      </c>
      <c r="H1061" s="1">
        <v>632.55999999999995</v>
      </c>
      <c r="I1061" s="2">
        <v>77804.88</v>
      </c>
      <c r="J1061" s="3">
        <v>2.2162900000000001E-3</v>
      </c>
      <c r="K1061" s="4">
        <v>35105907.969999999</v>
      </c>
      <c r="L1061" s="5">
        <v>1100001</v>
      </c>
      <c r="M1061" s="6">
        <v>31.914432779999999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692</v>
      </c>
      <c r="U1061" t="s">
        <v>1147</v>
      </c>
    </row>
    <row r="1062" spans="1:21" x14ac:dyDescent="0.25">
      <c r="A1062" t="s">
        <v>3299</v>
      </c>
      <c r="B1062" t="s">
        <v>3418</v>
      </c>
      <c r="C1062" t="s">
        <v>3419</v>
      </c>
      <c r="D1062" t="s">
        <v>695</v>
      </c>
      <c r="E1062" t="s">
        <v>696</v>
      </c>
      <c r="F1062" t="s">
        <v>697</v>
      </c>
      <c r="G1062" s="1">
        <v>172</v>
      </c>
      <c r="H1062" s="1">
        <v>273.07</v>
      </c>
      <c r="I1062" s="2">
        <v>46968.04</v>
      </c>
      <c r="J1062" s="3">
        <v>1.3378999999999999E-3</v>
      </c>
      <c r="K1062" s="4">
        <v>35105907.969999999</v>
      </c>
      <c r="L1062" s="5">
        <v>1100001</v>
      </c>
      <c r="M1062" s="6">
        <v>31.914432779999999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697</v>
      </c>
      <c r="U1062" t="s">
        <v>1147</v>
      </c>
    </row>
    <row r="1063" spans="1:21" x14ac:dyDescent="0.25">
      <c r="A1063" t="s">
        <v>3299</v>
      </c>
      <c r="B1063" t="s">
        <v>3420</v>
      </c>
      <c r="C1063" t="s">
        <v>3421</v>
      </c>
      <c r="D1063" t="s">
        <v>3422</v>
      </c>
      <c r="E1063" t="s">
        <v>3423</v>
      </c>
      <c r="F1063" t="s">
        <v>3424</v>
      </c>
      <c r="G1063" s="1">
        <v>481</v>
      </c>
      <c r="H1063" s="1">
        <v>170.29</v>
      </c>
      <c r="I1063" s="2">
        <v>81909.490000000005</v>
      </c>
      <c r="J1063" s="3">
        <v>2.3332100000000001E-3</v>
      </c>
      <c r="K1063" s="4">
        <v>35105907.969999999</v>
      </c>
      <c r="L1063" s="5">
        <v>1100001</v>
      </c>
      <c r="M1063" s="6">
        <v>31.914432779999999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3424</v>
      </c>
      <c r="U1063" t="s">
        <v>1147</v>
      </c>
    </row>
    <row r="1064" spans="1:21" x14ac:dyDescent="0.25">
      <c r="A1064" t="s">
        <v>3299</v>
      </c>
      <c r="B1064" t="s">
        <v>3425</v>
      </c>
      <c r="C1064" t="s">
        <v>3426</v>
      </c>
      <c r="D1064" t="s">
        <v>3427</v>
      </c>
      <c r="E1064" t="s">
        <v>3428</v>
      </c>
      <c r="F1064" t="s">
        <v>3429</v>
      </c>
      <c r="G1064" s="1">
        <v>1497</v>
      </c>
      <c r="H1064" s="1">
        <v>313.83999999999997</v>
      </c>
      <c r="I1064" s="2">
        <v>469818.48</v>
      </c>
      <c r="J1064" s="3">
        <v>1.338289E-2</v>
      </c>
      <c r="K1064" s="4">
        <v>35105907.969999999</v>
      </c>
      <c r="L1064" s="5">
        <v>1100001</v>
      </c>
      <c r="M1064" s="6">
        <v>31.914432779999999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3429</v>
      </c>
      <c r="U1064" t="s">
        <v>1147</v>
      </c>
    </row>
    <row r="1065" spans="1:21" x14ac:dyDescent="0.25">
      <c r="A1065" t="s">
        <v>3299</v>
      </c>
      <c r="B1065" t="s">
        <v>3430</v>
      </c>
      <c r="C1065" t="s">
        <v>3431</v>
      </c>
      <c r="D1065" t="s">
        <v>3432</v>
      </c>
      <c r="E1065" t="s">
        <v>3433</v>
      </c>
      <c r="F1065" t="s">
        <v>3434</v>
      </c>
      <c r="G1065" s="1">
        <v>1420</v>
      </c>
      <c r="H1065" s="1">
        <v>30.5</v>
      </c>
      <c r="I1065" s="2">
        <v>43310</v>
      </c>
      <c r="J1065" s="3">
        <v>1.2336999999999999E-3</v>
      </c>
      <c r="K1065" s="4">
        <v>35105907.969999999</v>
      </c>
      <c r="L1065" s="5">
        <v>1100001</v>
      </c>
      <c r="M1065" s="6">
        <v>31.914432779999999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3434</v>
      </c>
      <c r="U1065" t="s">
        <v>1147</v>
      </c>
    </row>
    <row r="1066" spans="1:21" x14ac:dyDescent="0.25">
      <c r="A1066" t="s">
        <v>3299</v>
      </c>
      <c r="B1066" t="s">
        <v>3435</v>
      </c>
      <c r="C1066" t="s">
        <v>3436</v>
      </c>
      <c r="D1066" t="s">
        <v>3437</v>
      </c>
      <c r="E1066" t="s">
        <v>3438</v>
      </c>
      <c r="F1066" t="s">
        <v>3439</v>
      </c>
      <c r="G1066" s="1">
        <v>1112</v>
      </c>
      <c r="H1066" s="1">
        <v>32.35</v>
      </c>
      <c r="I1066" s="2">
        <v>35973.199999999997</v>
      </c>
      <c r="J1066" s="3">
        <v>1.0247100000000001E-3</v>
      </c>
      <c r="K1066" s="4">
        <v>35105907.969999999</v>
      </c>
      <c r="L1066" s="5">
        <v>1100001</v>
      </c>
      <c r="M1066" s="6">
        <v>31.914432779999999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3439</v>
      </c>
      <c r="U1066" t="s">
        <v>1147</v>
      </c>
    </row>
    <row r="1067" spans="1:21" x14ac:dyDescent="0.25">
      <c r="A1067" t="s">
        <v>3299</v>
      </c>
      <c r="B1067" t="s">
        <v>3440</v>
      </c>
      <c r="C1067" t="s">
        <v>3441</v>
      </c>
      <c r="D1067" t="s">
        <v>3442</v>
      </c>
      <c r="E1067" t="s">
        <v>3443</v>
      </c>
      <c r="F1067" t="s">
        <v>3444</v>
      </c>
      <c r="G1067" s="1">
        <v>414</v>
      </c>
      <c r="H1067" s="1">
        <v>274.91000000000003</v>
      </c>
      <c r="I1067" s="2">
        <v>113812.74</v>
      </c>
      <c r="J1067" s="3">
        <v>3.2419800000000002E-3</v>
      </c>
      <c r="K1067" s="4">
        <v>35105907.969999999</v>
      </c>
      <c r="L1067" s="5">
        <v>1100001</v>
      </c>
      <c r="M1067" s="6">
        <v>31.914432779999999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3444</v>
      </c>
      <c r="U1067" t="s">
        <v>1147</v>
      </c>
    </row>
    <row r="1068" spans="1:21" x14ac:dyDescent="0.25">
      <c r="A1068" t="s">
        <v>3299</v>
      </c>
      <c r="B1068" t="s">
        <v>3445</v>
      </c>
      <c r="C1068" t="s">
        <v>3446</v>
      </c>
      <c r="D1068" t="s">
        <v>3447</v>
      </c>
      <c r="E1068" t="s">
        <v>3448</v>
      </c>
      <c r="F1068" t="s">
        <v>3449</v>
      </c>
      <c r="G1068" s="1">
        <v>244</v>
      </c>
      <c r="H1068" s="1">
        <v>161.78</v>
      </c>
      <c r="I1068" s="2">
        <v>39474.32</v>
      </c>
      <c r="J1068" s="3">
        <v>1.12444E-3</v>
      </c>
      <c r="K1068" s="4">
        <v>35105907.969999999</v>
      </c>
      <c r="L1068" s="5">
        <v>1100001</v>
      </c>
      <c r="M1068" s="6">
        <v>31.914432779999999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3449</v>
      </c>
      <c r="U1068" t="s">
        <v>1147</v>
      </c>
    </row>
    <row r="1069" spans="1:21" x14ac:dyDescent="0.25">
      <c r="A1069" t="s">
        <v>3299</v>
      </c>
      <c r="B1069" t="s">
        <v>3450</v>
      </c>
      <c r="C1069" t="s">
        <v>3451</v>
      </c>
      <c r="D1069" t="s">
        <v>720</v>
      </c>
      <c r="E1069" t="s">
        <v>721</v>
      </c>
      <c r="F1069" t="s">
        <v>722</v>
      </c>
      <c r="G1069" s="1">
        <v>1481</v>
      </c>
      <c r="H1069" s="1">
        <v>84.73</v>
      </c>
      <c r="I1069" s="2">
        <v>125485.13</v>
      </c>
      <c r="J1069" s="3">
        <v>3.5744700000000002E-3</v>
      </c>
      <c r="K1069" s="4">
        <v>35105907.969999999</v>
      </c>
      <c r="L1069" s="5">
        <v>1100001</v>
      </c>
      <c r="M1069" s="6">
        <v>31.914432779999999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722</v>
      </c>
      <c r="U1069" t="s">
        <v>1147</v>
      </c>
    </row>
    <row r="1070" spans="1:21" x14ac:dyDescent="0.25">
      <c r="A1070" t="s">
        <v>3299</v>
      </c>
      <c r="B1070" t="s">
        <v>3452</v>
      </c>
      <c r="C1070" t="s">
        <v>3453</v>
      </c>
      <c r="D1070" t="s">
        <v>3454</v>
      </c>
      <c r="E1070" t="s">
        <v>3455</v>
      </c>
      <c r="F1070" t="s">
        <v>3456</v>
      </c>
      <c r="G1070" s="1">
        <v>263</v>
      </c>
      <c r="H1070" s="1">
        <v>582.04</v>
      </c>
      <c r="I1070" s="2">
        <v>153076.51999999999</v>
      </c>
      <c r="J1070" s="3">
        <v>4.3604200000000003E-3</v>
      </c>
      <c r="K1070" s="4">
        <v>35105907.969999999</v>
      </c>
      <c r="L1070" s="5">
        <v>1100001</v>
      </c>
      <c r="M1070" s="6">
        <v>31.914432779999999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3456</v>
      </c>
      <c r="U1070" t="s">
        <v>1147</v>
      </c>
    </row>
    <row r="1071" spans="1:21" x14ac:dyDescent="0.25">
      <c r="A1071" t="s">
        <v>3299</v>
      </c>
      <c r="B1071" t="s">
        <v>3457</v>
      </c>
      <c r="C1071" t="s">
        <v>3458</v>
      </c>
      <c r="D1071" t="s">
        <v>3459</v>
      </c>
      <c r="E1071" t="s">
        <v>3460</v>
      </c>
      <c r="F1071" t="s">
        <v>3461</v>
      </c>
      <c r="G1071" s="1">
        <v>1064</v>
      </c>
      <c r="H1071" s="1">
        <v>39.9</v>
      </c>
      <c r="I1071" s="2">
        <v>42453.599999999999</v>
      </c>
      <c r="J1071" s="3">
        <v>1.2093E-3</v>
      </c>
      <c r="K1071" s="4">
        <v>35105907.969999999</v>
      </c>
      <c r="L1071" s="5">
        <v>1100001</v>
      </c>
      <c r="M1071" s="6">
        <v>31.914432779999999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3461</v>
      </c>
      <c r="U1071" t="s">
        <v>1147</v>
      </c>
    </row>
    <row r="1072" spans="1:21" x14ac:dyDescent="0.25">
      <c r="A1072" t="s">
        <v>3299</v>
      </c>
      <c r="B1072" t="s">
        <v>3462</v>
      </c>
      <c r="C1072" t="s">
        <v>3463</v>
      </c>
      <c r="D1072" t="s">
        <v>3464</v>
      </c>
      <c r="E1072" t="s">
        <v>3465</v>
      </c>
      <c r="F1072" t="s">
        <v>3466</v>
      </c>
      <c r="G1072" s="1">
        <v>470</v>
      </c>
      <c r="H1072" s="1">
        <v>226.93</v>
      </c>
      <c r="I1072" s="2">
        <v>106657.1</v>
      </c>
      <c r="J1072" s="3">
        <v>3.0381499999999999E-3</v>
      </c>
      <c r="K1072" s="4">
        <v>35105907.969999999</v>
      </c>
      <c r="L1072" s="5">
        <v>1100001</v>
      </c>
      <c r="M1072" s="6">
        <v>31.914432779999999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3466</v>
      </c>
      <c r="U1072" t="s">
        <v>1147</v>
      </c>
    </row>
    <row r="1073" spans="1:21" x14ac:dyDescent="0.25">
      <c r="A1073" t="s">
        <v>3299</v>
      </c>
      <c r="B1073" t="s">
        <v>3467</v>
      </c>
      <c r="C1073" t="s">
        <v>3468</v>
      </c>
      <c r="D1073" t="s">
        <v>735</v>
      </c>
      <c r="E1073" t="s">
        <v>736</v>
      </c>
      <c r="F1073" t="s">
        <v>737</v>
      </c>
      <c r="G1073" s="1">
        <v>724</v>
      </c>
      <c r="H1073" s="1">
        <v>36.31</v>
      </c>
      <c r="I1073" s="2">
        <v>26288.44</v>
      </c>
      <c r="J1073" s="3">
        <v>7.4883000000000003E-4</v>
      </c>
      <c r="K1073" s="4">
        <v>35105907.969999999</v>
      </c>
      <c r="L1073" s="5">
        <v>1100001</v>
      </c>
      <c r="M1073" s="6">
        <v>31.914432779999999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737</v>
      </c>
      <c r="U1073" t="s">
        <v>1147</v>
      </c>
    </row>
    <row r="1074" spans="1:21" x14ac:dyDescent="0.25">
      <c r="A1074" t="s">
        <v>3299</v>
      </c>
      <c r="B1074" t="s">
        <v>3469</v>
      </c>
      <c r="C1074" t="s">
        <v>3470</v>
      </c>
      <c r="D1074" t="s">
        <v>740</v>
      </c>
      <c r="E1074" t="s">
        <v>741</v>
      </c>
      <c r="F1074" t="s">
        <v>3471</v>
      </c>
      <c r="G1074" s="1">
        <v>761</v>
      </c>
      <c r="H1074" s="1">
        <v>121</v>
      </c>
      <c r="I1074" s="2">
        <v>92081</v>
      </c>
      <c r="J1074" s="3">
        <v>2.6229500000000002E-3</v>
      </c>
      <c r="K1074" s="4">
        <v>35105907.969999999</v>
      </c>
      <c r="L1074" s="5">
        <v>1100001</v>
      </c>
      <c r="M1074" s="6">
        <v>31.914432779999999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3471</v>
      </c>
      <c r="U1074" t="s">
        <v>1147</v>
      </c>
    </row>
    <row r="1075" spans="1:21" x14ac:dyDescent="0.25">
      <c r="A1075" t="s">
        <v>3299</v>
      </c>
      <c r="B1075" t="s">
        <v>3472</v>
      </c>
      <c r="C1075" t="s">
        <v>3473</v>
      </c>
      <c r="D1075" t="s">
        <v>3474</v>
      </c>
      <c r="E1075" t="s">
        <v>3475</v>
      </c>
      <c r="F1075" t="s">
        <v>3476</v>
      </c>
      <c r="G1075" s="1">
        <v>20449</v>
      </c>
      <c r="H1075" s="1">
        <v>73.69</v>
      </c>
      <c r="I1075" s="2">
        <v>1506886.81</v>
      </c>
      <c r="J1075" s="3">
        <v>4.292402E-2</v>
      </c>
      <c r="K1075" s="4">
        <v>35105907.969999999</v>
      </c>
      <c r="L1075" s="5">
        <v>1100001</v>
      </c>
      <c r="M1075" s="6">
        <v>31.914432779999999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3476</v>
      </c>
      <c r="U1075" t="s">
        <v>1147</v>
      </c>
    </row>
    <row r="1076" spans="1:21" x14ac:dyDescent="0.25">
      <c r="A1076" t="s">
        <v>3299</v>
      </c>
      <c r="B1076" t="s">
        <v>3477</v>
      </c>
      <c r="C1076" t="s">
        <v>3478</v>
      </c>
      <c r="D1076" t="s">
        <v>749</v>
      </c>
      <c r="E1076" t="s">
        <v>750</v>
      </c>
      <c r="F1076" t="s">
        <v>751</v>
      </c>
      <c r="G1076" s="1">
        <v>781</v>
      </c>
      <c r="H1076" s="1">
        <v>195.41</v>
      </c>
      <c r="I1076" s="2">
        <v>152615.21</v>
      </c>
      <c r="J1076" s="3">
        <v>4.3472800000000002E-3</v>
      </c>
      <c r="K1076" s="4">
        <v>35105907.969999999</v>
      </c>
      <c r="L1076" s="5">
        <v>1100001</v>
      </c>
      <c r="M1076" s="6">
        <v>31.914432779999999</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751</v>
      </c>
      <c r="U1076" t="s">
        <v>1147</v>
      </c>
    </row>
    <row r="1077" spans="1:21" x14ac:dyDescent="0.25">
      <c r="A1077" t="s">
        <v>3299</v>
      </c>
      <c r="B1077" t="s">
        <v>3479</v>
      </c>
      <c r="C1077" t="s">
        <v>3480</v>
      </c>
      <c r="D1077" t="s">
        <v>3481</v>
      </c>
      <c r="E1077" t="s">
        <v>3482</v>
      </c>
      <c r="F1077" t="s">
        <v>3483</v>
      </c>
      <c r="G1077" s="1">
        <v>241</v>
      </c>
      <c r="H1077" s="1">
        <v>455.02</v>
      </c>
      <c r="I1077" s="2">
        <v>109659.82</v>
      </c>
      <c r="J1077" s="3">
        <v>3.1236900000000001E-3</v>
      </c>
      <c r="K1077" s="4">
        <v>35105907.969999999</v>
      </c>
      <c r="L1077" s="5">
        <v>1100001</v>
      </c>
      <c r="M1077" s="6">
        <v>31.914432779999999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3483</v>
      </c>
      <c r="U1077" t="s">
        <v>1147</v>
      </c>
    </row>
    <row r="1078" spans="1:21" x14ac:dyDescent="0.25">
      <c r="A1078" t="s">
        <v>3299</v>
      </c>
      <c r="B1078" t="s">
        <v>3484</v>
      </c>
      <c r="C1078" t="s">
        <v>3485</v>
      </c>
      <c r="D1078" t="s">
        <v>3486</v>
      </c>
      <c r="E1078" t="s">
        <v>3487</v>
      </c>
      <c r="F1078" t="s">
        <v>3488</v>
      </c>
      <c r="G1078" s="1">
        <v>1954</v>
      </c>
      <c r="H1078" s="1">
        <v>80.16</v>
      </c>
      <c r="I1078" s="2">
        <v>156632.64000000001</v>
      </c>
      <c r="J1078" s="3">
        <v>4.4617199999999997E-3</v>
      </c>
      <c r="K1078" s="4">
        <v>35105907.969999999</v>
      </c>
      <c r="L1078" s="5">
        <v>1100001</v>
      </c>
      <c r="M1078" s="6">
        <v>31.914432779999999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3488</v>
      </c>
      <c r="U1078" t="s">
        <v>1147</v>
      </c>
    </row>
    <row r="1079" spans="1:21" x14ac:dyDescent="0.25">
      <c r="A1079" t="s">
        <v>3299</v>
      </c>
      <c r="B1079" t="s">
        <v>3489</v>
      </c>
      <c r="C1079" t="s">
        <v>3490</v>
      </c>
      <c r="D1079" t="s">
        <v>3491</v>
      </c>
      <c r="E1079" t="s">
        <v>3492</v>
      </c>
      <c r="F1079" t="s">
        <v>3493</v>
      </c>
      <c r="G1079" s="1">
        <v>1467</v>
      </c>
      <c r="H1079" s="1">
        <v>60.92</v>
      </c>
      <c r="I1079" s="2">
        <v>89369.64</v>
      </c>
      <c r="J1079" s="3">
        <v>2.54572E-3</v>
      </c>
      <c r="K1079" s="4">
        <v>35105907.969999999</v>
      </c>
      <c r="L1079" s="5">
        <v>1100001</v>
      </c>
      <c r="M1079" s="6">
        <v>31.914432779999999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3493</v>
      </c>
      <c r="U1079" t="s">
        <v>1147</v>
      </c>
    </row>
    <row r="1080" spans="1:21" x14ac:dyDescent="0.25">
      <c r="A1080" t="s">
        <v>3299</v>
      </c>
      <c r="B1080" t="s">
        <v>3494</v>
      </c>
      <c r="C1080" t="s">
        <v>3495</v>
      </c>
      <c r="D1080" t="s">
        <v>3496</v>
      </c>
      <c r="E1080" t="s">
        <v>3497</v>
      </c>
      <c r="F1080" t="s">
        <v>3498</v>
      </c>
      <c r="G1080" s="1">
        <v>806</v>
      </c>
      <c r="H1080" s="1">
        <v>206.48</v>
      </c>
      <c r="I1080" s="2">
        <v>166422.88</v>
      </c>
      <c r="J1080" s="3">
        <v>4.7405900000000003E-3</v>
      </c>
      <c r="K1080" s="4">
        <v>35105907.969999999</v>
      </c>
      <c r="L1080" s="5">
        <v>1100001</v>
      </c>
      <c r="M1080" s="6">
        <v>31.914432779999999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3498</v>
      </c>
      <c r="U1080" t="s">
        <v>1147</v>
      </c>
    </row>
    <row r="1081" spans="1:21" x14ac:dyDescent="0.25">
      <c r="A1081" t="s">
        <v>3299</v>
      </c>
      <c r="B1081" t="s">
        <v>3499</v>
      </c>
      <c r="C1081" t="s">
        <v>3500</v>
      </c>
      <c r="D1081" t="s">
        <v>3501</v>
      </c>
      <c r="E1081" t="s">
        <v>3502</v>
      </c>
      <c r="F1081" t="s">
        <v>3503</v>
      </c>
      <c r="G1081" s="1">
        <v>1399</v>
      </c>
      <c r="H1081" s="1">
        <v>26.05</v>
      </c>
      <c r="I1081" s="2">
        <v>36443.949999999997</v>
      </c>
      <c r="J1081" s="3">
        <v>1.0381100000000001E-3</v>
      </c>
      <c r="K1081" s="4">
        <v>35105907.969999999</v>
      </c>
      <c r="L1081" s="5">
        <v>1100001</v>
      </c>
      <c r="M1081" s="6">
        <v>31.914432779999999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3503</v>
      </c>
      <c r="U1081" t="s">
        <v>1147</v>
      </c>
    </row>
    <row r="1082" spans="1:21" x14ac:dyDescent="0.25">
      <c r="A1082" t="s">
        <v>3299</v>
      </c>
      <c r="B1082" t="s">
        <v>3504</v>
      </c>
      <c r="C1082" t="s">
        <v>3505</v>
      </c>
      <c r="D1082" t="s">
        <v>764</v>
      </c>
      <c r="E1082" t="s">
        <v>765</v>
      </c>
      <c r="F1082" t="s">
        <v>766</v>
      </c>
      <c r="G1082" s="1">
        <v>252</v>
      </c>
      <c r="H1082" s="1">
        <v>101.94</v>
      </c>
      <c r="I1082" s="2">
        <v>25688.880000000001</v>
      </c>
      <c r="J1082" s="3">
        <v>7.3174999999999998E-4</v>
      </c>
      <c r="K1082" s="4">
        <v>35105907.969999999</v>
      </c>
      <c r="L1082" s="5">
        <v>1100001</v>
      </c>
      <c r="M1082" s="6">
        <v>31.914432779999999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766</v>
      </c>
      <c r="U1082" t="s">
        <v>1147</v>
      </c>
    </row>
    <row r="1083" spans="1:21" x14ac:dyDescent="0.25">
      <c r="A1083" t="s">
        <v>3299</v>
      </c>
      <c r="B1083" t="s">
        <v>3506</v>
      </c>
      <c r="C1083" t="s">
        <v>3507</v>
      </c>
      <c r="D1083" t="s">
        <v>3508</v>
      </c>
      <c r="E1083" t="s">
        <v>3509</v>
      </c>
      <c r="F1083" t="s">
        <v>3510</v>
      </c>
      <c r="G1083" s="1">
        <v>3728</v>
      </c>
      <c r="H1083" s="1">
        <v>113.26</v>
      </c>
      <c r="I1083" s="2">
        <v>422233.28</v>
      </c>
      <c r="J1083" s="3">
        <v>1.2027410000000001E-2</v>
      </c>
      <c r="K1083" s="4">
        <v>35105907.969999999</v>
      </c>
      <c r="L1083" s="5">
        <v>1100001</v>
      </c>
      <c r="M1083" s="6">
        <v>31.914432779999999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3510</v>
      </c>
      <c r="U1083" t="s">
        <v>1147</v>
      </c>
    </row>
    <row r="1084" spans="1:21" x14ac:dyDescent="0.25">
      <c r="A1084" t="s">
        <v>3299</v>
      </c>
      <c r="B1084" t="s">
        <v>3511</v>
      </c>
      <c r="C1084" t="s">
        <v>3512</v>
      </c>
      <c r="D1084" t="s">
        <v>3513</v>
      </c>
      <c r="E1084" t="s">
        <v>3514</v>
      </c>
      <c r="F1084" t="s">
        <v>3515</v>
      </c>
      <c r="G1084" s="1">
        <v>887</v>
      </c>
      <c r="H1084" s="1">
        <v>31.58</v>
      </c>
      <c r="I1084" s="2">
        <v>28011.46</v>
      </c>
      <c r="J1084" s="3">
        <v>7.9790999999999998E-4</v>
      </c>
      <c r="K1084" s="4">
        <v>35105907.969999999</v>
      </c>
      <c r="L1084" s="5">
        <v>1100001</v>
      </c>
      <c r="M1084" s="6">
        <v>31.914432779999999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3515</v>
      </c>
      <c r="U1084" t="s">
        <v>1147</v>
      </c>
    </row>
    <row r="1085" spans="1:21" x14ac:dyDescent="0.25">
      <c r="A1085" t="s">
        <v>3299</v>
      </c>
      <c r="B1085" t="s">
        <v>3516</v>
      </c>
      <c r="C1085" t="s">
        <v>3517</v>
      </c>
      <c r="D1085" t="s">
        <v>3518</v>
      </c>
      <c r="E1085" t="s">
        <v>3519</v>
      </c>
      <c r="F1085" t="s">
        <v>3520</v>
      </c>
      <c r="G1085" s="1">
        <v>171</v>
      </c>
      <c r="H1085" s="1">
        <v>62.15</v>
      </c>
      <c r="I1085" s="2">
        <v>10627.65</v>
      </c>
      <c r="J1085" s="3">
        <v>3.0273000000000002E-4</v>
      </c>
      <c r="K1085" s="4">
        <v>35105907.969999999</v>
      </c>
      <c r="L1085" s="5">
        <v>1100001</v>
      </c>
      <c r="M1085" s="6">
        <v>31.914432779999999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3520</v>
      </c>
      <c r="U1085" t="s">
        <v>1147</v>
      </c>
    </row>
    <row r="1086" spans="1:21" x14ac:dyDescent="0.25">
      <c r="A1086" t="s">
        <v>3299</v>
      </c>
      <c r="B1086" t="s">
        <v>3521</v>
      </c>
      <c r="C1086" t="s">
        <v>3522</v>
      </c>
      <c r="D1086" t="s">
        <v>3523</v>
      </c>
      <c r="E1086" t="s">
        <v>3524</v>
      </c>
      <c r="F1086" t="s">
        <v>3525</v>
      </c>
      <c r="G1086" s="1">
        <v>1096</v>
      </c>
      <c r="H1086" s="1">
        <v>56.03</v>
      </c>
      <c r="I1086" s="2">
        <v>61408.88</v>
      </c>
      <c r="J1086" s="3">
        <v>1.7492499999999999E-3</v>
      </c>
      <c r="K1086" s="4">
        <v>35105907.969999999</v>
      </c>
      <c r="L1086" s="5">
        <v>1100001</v>
      </c>
      <c r="M1086" s="6">
        <v>31.914432779999999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3525</v>
      </c>
      <c r="U1086" t="s">
        <v>1147</v>
      </c>
    </row>
    <row r="1087" spans="1:21" x14ac:dyDescent="0.25">
      <c r="A1087" t="s">
        <v>3299</v>
      </c>
      <c r="B1087" t="s">
        <v>3526</v>
      </c>
      <c r="C1087" t="s">
        <v>3527</v>
      </c>
      <c r="D1087" t="s">
        <v>3528</v>
      </c>
      <c r="E1087" t="s">
        <v>3529</v>
      </c>
      <c r="F1087" t="s">
        <v>3530</v>
      </c>
      <c r="G1087" s="1">
        <v>1558</v>
      </c>
      <c r="H1087" s="1">
        <v>39.4</v>
      </c>
      <c r="I1087" s="2">
        <v>61385.2</v>
      </c>
      <c r="J1087" s="3">
        <v>1.7485700000000001E-3</v>
      </c>
      <c r="K1087" s="4">
        <v>35105907.969999999</v>
      </c>
      <c r="L1087" s="5">
        <v>1100001</v>
      </c>
      <c r="M1087" s="6">
        <v>31.914432779999999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3530</v>
      </c>
      <c r="U1087" t="s">
        <v>1147</v>
      </c>
    </row>
    <row r="1088" spans="1:21" x14ac:dyDescent="0.25">
      <c r="A1088" t="s">
        <v>3299</v>
      </c>
      <c r="B1088" t="s">
        <v>3531</v>
      </c>
      <c r="C1088" t="s">
        <v>3532</v>
      </c>
      <c r="D1088" t="s">
        <v>3533</v>
      </c>
      <c r="E1088" t="s">
        <v>3534</v>
      </c>
      <c r="F1088" t="s">
        <v>3535</v>
      </c>
      <c r="G1088" s="1">
        <v>241</v>
      </c>
      <c r="H1088" s="1">
        <v>146.81</v>
      </c>
      <c r="I1088" s="2">
        <v>35381.21</v>
      </c>
      <c r="J1088" s="3">
        <v>1.0078400000000001E-3</v>
      </c>
      <c r="K1088" s="4">
        <v>35105907.969999999</v>
      </c>
      <c r="L1088" s="5">
        <v>1100001</v>
      </c>
      <c r="M1088" s="6">
        <v>31.914432779999999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3535</v>
      </c>
      <c r="U1088" t="s">
        <v>1147</v>
      </c>
    </row>
    <row r="1089" spans="1:21" x14ac:dyDescent="0.25">
      <c r="A1089" t="s">
        <v>3299</v>
      </c>
      <c r="B1089" t="s">
        <v>3536</v>
      </c>
      <c r="C1089" t="s">
        <v>3537</v>
      </c>
      <c r="D1089" t="s">
        <v>779</v>
      </c>
      <c r="E1089" t="s">
        <v>780</v>
      </c>
      <c r="F1089" t="s">
        <v>781</v>
      </c>
      <c r="G1089" s="1">
        <v>1302</v>
      </c>
      <c r="H1089" s="1">
        <v>204.15</v>
      </c>
      <c r="I1089" s="2">
        <v>265803.3</v>
      </c>
      <c r="J1089" s="3">
        <v>7.5714700000000003E-3</v>
      </c>
      <c r="K1089" s="4">
        <v>35105907.969999999</v>
      </c>
      <c r="L1089" s="5">
        <v>1100001</v>
      </c>
      <c r="M1089" s="6">
        <v>31.914432779999999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781</v>
      </c>
      <c r="U1089" t="s">
        <v>1147</v>
      </c>
    </row>
    <row r="1090" spans="1:21" x14ac:dyDescent="0.25">
      <c r="A1090" t="s">
        <v>3299</v>
      </c>
      <c r="B1090" t="s">
        <v>3538</v>
      </c>
      <c r="C1090" t="s">
        <v>3539</v>
      </c>
      <c r="D1090" t="s">
        <v>784</v>
      </c>
      <c r="E1090" t="s">
        <v>785</v>
      </c>
      <c r="F1090" t="s">
        <v>786</v>
      </c>
      <c r="G1090" s="1">
        <v>361</v>
      </c>
      <c r="H1090" s="1">
        <v>279.86</v>
      </c>
      <c r="I1090" s="2">
        <v>101029.46</v>
      </c>
      <c r="J1090" s="3">
        <v>2.8778499999999999E-3</v>
      </c>
      <c r="K1090" s="4">
        <v>35105907.969999999</v>
      </c>
      <c r="L1090" s="5">
        <v>1100001</v>
      </c>
      <c r="M1090" s="6">
        <v>31.914432779999999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786</v>
      </c>
      <c r="U1090" t="s">
        <v>1147</v>
      </c>
    </row>
    <row r="1091" spans="1:21" x14ac:dyDescent="0.25">
      <c r="A1091" t="s">
        <v>3299</v>
      </c>
      <c r="B1091" t="s">
        <v>3540</v>
      </c>
      <c r="C1091" t="s">
        <v>3541</v>
      </c>
      <c r="D1091" t="s">
        <v>3542</v>
      </c>
      <c r="E1091" t="s">
        <v>3543</v>
      </c>
      <c r="F1091" t="s">
        <v>3544</v>
      </c>
      <c r="G1091" s="1">
        <v>602</v>
      </c>
      <c r="H1091" s="1">
        <v>103.84</v>
      </c>
      <c r="I1091" s="2">
        <v>62511.68</v>
      </c>
      <c r="J1091" s="3">
        <v>1.7806600000000001E-3</v>
      </c>
      <c r="K1091" s="4">
        <v>35105907.969999999</v>
      </c>
      <c r="L1091" s="5">
        <v>1100001</v>
      </c>
      <c r="M1091" s="6">
        <v>31.914432779999999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c r="T1091" t="s">
        <v>3544</v>
      </c>
      <c r="U1091" t="s">
        <v>1147</v>
      </c>
    </row>
    <row r="1092" spans="1:21" x14ac:dyDescent="0.25">
      <c r="A1092" t="s">
        <v>3299</v>
      </c>
      <c r="B1092" t="s">
        <v>3545</v>
      </c>
      <c r="C1092" t="s">
        <v>3546</v>
      </c>
      <c r="D1092" t="s">
        <v>3547</v>
      </c>
      <c r="E1092" t="s">
        <v>3548</v>
      </c>
      <c r="F1092" t="s">
        <v>3549</v>
      </c>
      <c r="G1092" s="1">
        <v>697</v>
      </c>
      <c r="H1092" s="1">
        <v>117.87</v>
      </c>
      <c r="I1092" s="2">
        <v>82155.39</v>
      </c>
      <c r="J1092" s="3">
        <v>2.3402200000000001E-3</v>
      </c>
      <c r="K1092" s="4">
        <v>35105907.969999999</v>
      </c>
      <c r="L1092" s="5">
        <v>1100001</v>
      </c>
      <c r="M1092" s="6">
        <v>31.914432779999999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3549</v>
      </c>
      <c r="U1092" t="s">
        <v>1147</v>
      </c>
    </row>
    <row r="1093" spans="1:21" x14ac:dyDescent="0.25">
      <c r="A1093" t="s">
        <v>3299</v>
      </c>
      <c r="B1093" t="s">
        <v>3550</v>
      </c>
      <c r="C1093" t="s">
        <v>3551</v>
      </c>
      <c r="D1093" t="s">
        <v>3552</v>
      </c>
      <c r="E1093" t="s">
        <v>3553</v>
      </c>
      <c r="F1093" t="s">
        <v>3554</v>
      </c>
      <c r="G1093" s="1">
        <v>326</v>
      </c>
      <c r="H1093" s="1">
        <v>369.88</v>
      </c>
      <c r="I1093" s="2">
        <v>120580.88</v>
      </c>
      <c r="J1093" s="3">
        <v>3.4347700000000002E-3</v>
      </c>
      <c r="K1093" s="4">
        <v>35105907.969999999</v>
      </c>
      <c r="L1093" s="5">
        <v>1100001</v>
      </c>
      <c r="M1093" s="6">
        <v>31.914432779999999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3554</v>
      </c>
      <c r="U1093" t="s">
        <v>1147</v>
      </c>
    </row>
    <row r="1094" spans="1:21" x14ac:dyDescent="0.25">
      <c r="A1094" t="s">
        <v>3299</v>
      </c>
      <c r="B1094" t="s">
        <v>3555</v>
      </c>
      <c r="C1094" t="s">
        <v>3556</v>
      </c>
      <c r="D1094" t="s">
        <v>3557</v>
      </c>
      <c r="E1094" t="s">
        <v>3558</v>
      </c>
      <c r="F1094" t="s">
        <v>3559</v>
      </c>
      <c r="G1094" s="1">
        <v>547</v>
      </c>
      <c r="H1094" s="1">
        <v>69.52</v>
      </c>
      <c r="I1094" s="2">
        <v>38027.440000000002</v>
      </c>
      <c r="J1094" s="3">
        <v>1.08322E-3</v>
      </c>
      <c r="K1094" s="4">
        <v>35105907.969999999</v>
      </c>
      <c r="L1094" s="5">
        <v>1100001</v>
      </c>
      <c r="M1094" s="6">
        <v>31.914432779999999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3559</v>
      </c>
      <c r="U1094" t="s">
        <v>1147</v>
      </c>
    </row>
    <row r="1095" spans="1:21" x14ac:dyDescent="0.25">
      <c r="A1095" t="s">
        <v>3299</v>
      </c>
      <c r="B1095" t="s">
        <v>3560</v>
      </c>
      <c r="C1095" t="s">
        <v>3561</v>
      </c>
      <c r="D1095" t="s">
        <v>799</v>
      </c>
      <c r="E1095" t="s">
        <v>800</v>
      </c>
      <c r="F1095" t="s">
        <v>801</v>
      </c>
      <c r="G1095" s="1">
        <v>2064</v>
      </c>
      <c r="H1095" s="1">
        <v>44.81</v>
      </c>
      <c r="I1095" s="2">
        <v>92487.84</v>
      </c>
      <c r="J1095" s="3">
        <v>2.6345399999999999E-3</v>
      </c>
      <c r="K1095" s="4">
        <v>35105907.969999999</v>
      </c>
      <c r="L1095" s="5">
        <v>1100001</v>
      </c>
      <c r="M1095" s="6">
        <v>31.914432779999999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801</v>
      </c>
      <c r="U1095" t="s">
        <v>1147</v>
      </c>
    </row>
    <row r="1096" spans="1:21" x14ac:dyDescent="0.25">
      <c r="A1096" t="s">
        <v>3299</v>
      </c>
      <c r="B1096" t="s">
        <v>3562</v>
      </c>
      <c r="C1096" t="s">
        <v>3563</v>
      </c>
      <c r="D1096" t="s">
        <v>3564</v>
      </c>
      <c r="E1096" t="s">
        <v>3565</v>
      </c>
      <c r="F1096" t="s">
        <v>3566</v>
      </c>
      <c r="G1096" s="1">
        <v>256</v>
      </c>
      <c r="H1096" s="1">
        <v>162.51</v>
      </c>
      <c r="I1096" s="2">
        <v>41602.559999999998</v>
      </c>
      <c r="J1096" s="3">
        <v>1.1850599999999999E-3</v>
      </c>
      <c r="K1096" s="4">
        <v>35105907.969999999</v>
      </c>
      <c r="L1096" s="5">
        <v>1100001</v>
      </c>
      <c r="M1096" s="6">
        <v>31.914432779999999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3566</v>
      </c>
      <c r="U1096" t="s">
        <v>1147</v>
      </c>
    </row>
    <row r="1097" spans="1:21" x14ac:dyDescent="0.25">
      <c r="A1097" t="s">
        <v>3299</v>
      </c>
      <c r="B1097" t="s">
        <v>3567</v>
      </c>
      <c r="C1097" t="s">
        <v>3568</v>
      </c>
      <c r="D1097" t="s">
        <v>3569</v>
      </c>
      <c r="E1097" t="s">
        <v>3570</v>
      </c>
      <c r="F1097" t="s">
        <v>3571</v>
      </c>
      <c r="G1097" s="1">
        <v>215</v>
      </c>
      <c r="H1097" s="1">
        <v>271.56</v>
      </c>
      <c r="I1097" s="2">
        <v>58385.4</v>
      </c>
      <c r="J1097" s="3">
        <v>1.6631199999999999E-3</v>
      </c>
      <c r="K1097" s="4">
        <v>35105907.969999999</v>
      </c>
      <c r="L1097" s="5">
        <v>1100001</v>
      </c>
      <c r="M1097" s="6">
        <v>31.914432779999999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3571</v>
      </c>
      <c r="U1097" t="s">
        <v>1147</v>
      </c>
    </row>
    <row r="1098" spans="1:21" x14ac:dyDescent="0.25">
      <c r="A1098" t="s">
        <v>3299</v>
      </c>
      <c r="B1098" t="s">
        <v>3572</v>
      </c>
      <c r="C1098" t="s">
        <v>3573</v>
      </c>
      <c r="D1098" t="s">
        <v>3574</v>
      </c>
      <c r="E1098" t="s">
        <v>3575</v>
      </c>
      <c r="F1098" t="s">
        <v>3576</v>
      </c>
      <c r="G1098" s="1">
        <v>1339</v>
      </c>
      <c r="H1098" s="1">
        <v>44.61</v>
      </c>
      <c r="I1098" s="2">
        <v>59732.79</v>
      </c>
      <c r="J1098" s="3">
        <v>1.7015000000000001E-3</v>
      </c>
      <c r="K1098" s="4">
        <v>35105907.969999999</v>
      </c>
      <c r="L1098" s="5">
        <v>1100001</v>
      </c>
      <c r="M1098" s="6">
        <v>31.914432779999999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3576</v>
      </c>
      <c r="U1098" t="s">
        <v>1147</v>
      </c>
    </row>
    <row r="1099" spans="1:21" x14ac:dyDescent="0.25">
      <c r="A1099" t="s">
        <v>3299</v>
      </c>
      <c r="B1099" t="s">
        <v>3577</v>
      </c>
      <c r="C1099" t="s">
        <v>3578</v>
      </c>
      <c r="D1099" t="s">
        <v>3579</v>
      </c>
      <c r="E1099" t="s">
        <v>3580</v>
      </c>
      <c r="F1099" t="s">
        <v>3581</v>
      </c>
      <c r="G1099" s="1">
        <v>443</v>
      </c>
      <c r="H1099" s="1">
        <v>306.95</v>
      </c>
      <c r="I1099" s="2">
        <v>135978.85</v>
      </c>
      <c r="J1099" s="3">
        <v>3.87339E-3</v>
      </c>
      <c r="K1099" s="4">
        <v>35105907.969999999</v>
      </c>
      <c r="L1099" s="5">
        <v>1100001</v>
      </c>
      <c r="M1099" s="6">
        <v>31.914432779999999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3581</v>
      </c>
      <c r="U1099" t="s">
        <v>1147</v>
      </c>
    </row>
    <row r="1100" spans="1:21" x14ac:dyDescent="0.25">
      <c r="A1100" t="s">
        <v>3299</v>
      </c>
      <c r="B1100" t="s">
        <v>3582</v>
      </c>
      <c r="C1100" t="s">
        <v>3583</v>
      </c>
      <c r="D1100" t="s">
        <v>804</v>
      </c>
      <c r="E1100" t="s">
        <v>805</v>
      </c>
      <c r="F1100" t="s">
        <v>806</v>
      </c>
      <c r="G1100" s="1">
        <v>257</v>
      </c>
      <c r="H1100" s="1">
        <v>249.35</v>
      </c>
      <c r="I1100" s="2">
        <v>64082.95</v>
      </c>
      <c r="J1100" s="3">
        <v>1.8254199999999999E-3</v>
      </c>
      <c r="K1100" s="4">
        <v>35105907.969999999</v>
      </c>
      <c r="L1100" s="5">
        <v>1100001</v>
      </c>
      <c r="M1100" s="6">
        <v>31.914432779999999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806</v>
      </c>
      <c r="U1100" t="s">
        <v>1147</v>
      </c>
    </row>
    <row r="1101" spans="1:21" x14ac:dyDescent="0.25">
      <c r="A1101" t="s">
        <v>3299</v>
      </c>
      <c r="B1101" t="s">
        <v>3584</v>
      </c>
      <c r="C1101" t="s">
        <v>3585</v>
      </c>
      <c r="D1101" t="s">
        <v>809</v>
      </c>
      <c r="E1101" t="s">
        <v>810</v>
      </c>
      <c r="F1101" t="s">
        <v>811</v>
      </c>
      <c r="G1101" s="1">
        <v>280</v>
      </c>
      <c r="H1101" s="1">
        <v>261.55</v>
      </c>
      <c r="I1101" s="2">
        <v>73234</v>
      </c>
      <c r="J1101" s="3">
        <v>2.0860900000000001E-3</v>
      </c>
      <c r="K1101" s="4">
        <v>35105907.969999999</v>
      </c>
      <c r="L1101" s="5">
        <v>1100001</v>
      </c>
      <c r="M1101" s="6">
        <v>31.914432779999999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811</v>
      </c>
      <c r="U1101" t="s">
        <v>1147</v>
      </c>
    </row>
    <row r="1102" spans="1:21" x14ac:dyDescent="0.25">
      <c r="A1102" t="s">
        <v>3299</v>
      </c>
      <c r="B1102" t="s">
        <v>3586</v>
      </c>
      <c r="C1102" t="s">
        <v>3587</v>
      </c>
      <c r="D1102" t="s">
        <v>3588</v>
      </c>
      <c r="E1102" t="s">
        <v>3589</v>
      </c>
      <c r="F1102" t="s">
        <v>3590</v>
      </c>
      <c r="G1102" s="1">
        <v>121</v>
      </c>
      <c r="H1102" s="1">
        <v>1535.54</v>
      </c>
      <c r="I1102" s="2">
        <v>185800.34</v>
      </c>
      <c r="J1102" s="3">
        <v>5.2925699999999999E-3</v>
      </c>
      <c r="K1102" s="4">
        <v>35105907.969999999</v>
      </c>
      <c r="L1102" s="5">
        <v>1100001</v>
      </c>
      <c r="M1102" s="6">
        <v>31.914432779999999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3590</v>
      </c>
      <c r="U1102" t="s">
        <v>1147</v>
      </c>
    </row>
    <row r="1103" spans="1:21" x14ac:dyDescent="0.25">
      <c r="A1103" t="s">
        <v>3299</v>
      </c>
      <c r="B1103" t="s">
        <v>3591</v>
      </c>
      <c r="C1103" t="s">
        <v>3592</v>
      </c>
      <c r="D1103" t="s">
        <v>3593</v>
      </c>
      <c r="E1103" t="s">
        <v>3594</v>
      </c>
      <c r="F1103" t="s">
        <v>3595</v>
      </c>
      <c r="G1103" s="1">
        <v>2868</v>
      </c>
      <c r="H1103" s="1">
        <v>27.07</v>
      </c>
      <c r="I1103" s="2">
        <v>77636.759999999995</v>
      </c>
      <c r="J1103" s="3">
        <v>2.2114999999999999E-3</v>
      </c>
      <c r="K1103" s="4">
        <v>35105907.969999999</v>
      </c>
      <c r="L1103" s="5">
        <v>1100001</v>
      </c>
      <c r="M1103" s="6">
        <v>31.914432779999999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3595</v>
      </c>
      <c r="U1103" t="s">
        <v>1147</v>
      </c>
    </row>
    <row r="1104" spans="1:21" x14ac:dyDescent="0.25">
      <c r="A1104" t="s">
        <v>3299</v>
      </c>
      <c r="B1104" t="s">
        <v>3596</v>
      </c>
      <c r="C1104" t="s">
        <v>3597</v>
      </c>
      <c r="D1104" t="s">
        <v>3598</v>
      </c>
      <c r="E1104" t="s">
        <v>3599</v>
      </c>
      <c r="F1104" t="s">
        <v>3600</v>
      </c>
      <c r="G1104" s="1">
        <v>303</v>
      </c>
      <c r="H1104" s="1">
        <v>181.07</v>
      </c>
      <c r="I1104" s="2">
        <v>54864.21</v>
      </c>
      <c r="J1104" s="3">
        <v>1.5628199999999999E-3</v>
      </c>
      <c r="K1104" s="4">
        <v>35105907.969999999</v>
      </c>
      <c r="L1104" s="5">
        <v>1100001</v>
      </c>
      <c r="M1104" s="6">
        <v>31.914432779999999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3600</v>
      </c>
      <c r="U1104" t="s">
        <v>1147</v>
      </c>
    </row>
    <row r="1105" spans="1:21" x14ac:dyDescent="0.25">
      <c r="A1105" t="s">
        <v>3299</v>
      </c>
      <c r="B1105" t="s">
        <v>3601</v>
      </c>
      <c r="C1105" t="s">
        <v>3602</v>
      </c>
      <c r="D1105" t="s">
        <v>3603</v>
      </c>
      <c r="E1105" t="s">
        <v>3604</v>
      </c>
      <c r="F1105" t="s">
        <v>3605</v>
      </c>
      <c r="G1105" s="1">
        <v>582</v>
      </c>
      <c r="H1105" s="1">
        <v>54.15</v>
      </c>
      <c r="I1105" s="2">
        <v>31515.3</v>
      </c>
      <c r="J1105" s="3">
        <v>8.9771999999999996E-4</v>
      </c>
      <c r="K1105" s="4">
        <v>35105907.969999999</v>
      </c>
      <c r="L1105" s="5">
        <v>1100001</v>
      </c>
      <c r="M1105" s="6">
        <v>31.914432779999999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3605</v>
      </c>
      <c r="U1105" t="s">
        <v>1147</v>
      </c>
    </row>
    <row r="1106" spans="1:21" x14ac:dyDescent="0.25">
      <c r="A1106" t="s">
        <v>3299</v>
      </c>
      <c r="B1106" t="s">
        <v>3606</v>
      </c>
      <c r="C1106" t="s">
        <v>3607</v>
      </c>
      <c r="D1106" t="s">
        <v>3608</v>
      </c>
      <c r="E1106" t="s">
        <v>3609</v>
      </c>
      <c r="F1106" t="s">
        <v>3610</v>
      </c>
      <c r="G1106" s="1">
        <v>4077</v>
      </c>
      <c r="H1106" s="1">
        <v>75.75</v>
      </c>
      <c r="I1106" s="2">
        <v>308832.75</v>
      </c>
      <c r="J1106" s="3">
        <v>8.79717E-3</v>
      </c>
      <c r="K1106" s="4">
        <v>35105907.969999999</v>
      </c>
      <c r="L1106" s="5">
        <v>1100001</v>
      </c>
      <c r="M1106" s="6">
        <v>31.914432779999999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3610</v>
      </c>
      <c r="U1106" t="s">
        <v>1147</v>
      </c>
    </row>
    <row r="1107" spans="1:21" x14ac:dyDescent="0.25">
      <c r="A1107" t="s">
        <v>3299</v>
      </c>
      <c r="B1107" t="s">
        <v>3611</v>
      </c>
      <c r="C1107" t="s">
        <v>3612</v>
      </c>
      <c r="D1107" t="s">
        <v>823</v>
      </c>
      <c r="E1107" t="s">
        <v>824</v>
      </c>
      <c r="F1107" t="s">
        <v>825</v>
      </c>
      <c r="G1107" s="1">
        <v>741</v>
      </c>
      <c r="H1107" s="1">
        <v>104.14</v>
      </c>
      <c r="I1107" s="2">
        <v>77167.740000000005</v>
      </c>
      <c r="J1107" s="3">
        <v>2.1981399999999999E-3</v>
      </c>
      <c r="K1107" s="4">
        <v>35105907.969999999</v>
      </c>
      <c r="L1107" s="5">
        <v>1100001</v>
      </c>
      <c r="M1107" s="6">
        <v>31.914432779999999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825</v>
      </c>
      <c r="U1107" t="s">
        <v>1147</v>
      </c>
    </row>
    <row r="1108" spans="1:21" x14ac:dyDescent="0.25">
      <c r="A1108" t="s">
        <v>3299</v>
      </c>
      <c r="B1108" t="s">
        <v>3613</v>
      </c>
      <c r="C1108" t="s">
        <v>3614</v>
      </c>
      <c r="D1108" t="s">
        <v>3615</v>
      </c>
      <c r="E1108" t="s">
        <v>3616</v>
      </c>
      <c r="F1108" t="s">
        <v>3617</v>
      </c>
      <c r="G1108" s="1">
        <v>1959</v>
      </c>
      <c r="H1108" s="1">
        <v>318.5</v>
      </c>
      <c r="I1108" s="2">
        <v>623941.5</v>
      </c>
      <c r="J1108" s="3">
        <v>1.777312E-2</v>
      </c>
      <c r="K1108" s="4">
        <v>35105907.969999999</v>
      </c>
      <c r="L1108" s="5">
        <v>1100001</v>
      </c>
      <c r="M1108" s="6">
        <v>31.914432779999999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3617</v>
      </c>
      <c r="U1108" t="s">
        <v>1147</v>
      </c>
    </row>
    <row r="1109" spans="1:21" x14ac:dyDescent="0.25">
      <c r="A1109" t="s">
        <v>3299</v>
      </c>
      <c r="B1109" t="s">
        <v>3618</v>
      </c>
      <c r="C1109" t="s">
        <v>3619</v>
      </c>
      <c r="D1109" t="s">
        <v>3620</v>
      </c>
      <c r="E1109" t="s">
        <v>3621</v>
      </c>
      <c r="F1109" t="s">
        <v>3622</v>
      </c>
      <c r="G1109" s="1">
        <v>420</v>
      </c>
      <c r="H1109" s="1">
        <v>667.89</v>
      </c>
      <c r="I1109" s="2">
        <v>280513.8</v>
      </c>
      <c r="J1109" s="3">
        <v>7.9904999999999993E-3</v>
      </c>
      <c r="K1109" s="4">
        <v>35105907.969999999</v>
      </c>
      <c r="L1109" s="5">
        <v>1100001</v>
      </c>
      <c r="M1109" s="6">
        <v>31.914432779999999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3622</v>
      </c>
      <c r="U1109" t="s">
        <v>1147</v>
      </c>
    </row>
    <row r="1110" spans="1:21" x14ac:dyDescent="0.25">
      <c r="A1110" t="s">
        <v>3299</v>
      </c>
      <c r="B1110" t="s">
        <v>3623</v>
      </c>
      <c r="C1110" t="s">
        <v>3624</v>
      </c>
      <c r="D1110" t="s">
        <v>3625</v>
      </c>
      <c r="E1110" t="s">
        <v>3626</v>
      </c>
      <c r="F1110" t="s">
        <v>3627</v>
      </c>
      <c r="G1110" s="1">
        <v>964</v>
      </c>
      <c r="H1110" s="1">
        <v>115.75</v>
      </c>
      <c r="I1110" s="2">
        <v>111583</v>
      </c>
      <c r="J1110" s="3">
        <v>3.1784700000000001E-3</v>
      </c>
      <c r="K1110" s="4">
        <v>35105907.969999999</v>
      </c>
      <c r="L1110" s="5">
        <v>1100001</v>
      </c>
      <c r="M1110" s="6">
        <v>31.914432779999999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3627</v>
      </c>
      <c r="U1110" t="s">
        <v>1147</v>
      </c>
    </row>
    <row r="1111" spans="1:21" x14ac:dyDescent="0.25">
      <c r="A1111" t="s">
        <v>3299</v>
      </c>
      <c r="B1111" t="s">
        <v>3628</v>
      </c>
      <c r="C1111" t="s">
        <v>3629</v>
      </c>
      <c r="D1111" t="s">
        <v>3630</v>
      </c>
      <c r="E1111" t="s">
        <v>3631</v>
      </c>
      <c r="F1111" t="s">
        <v>3632</v>
      </c>
      <c r="G1111" s="1">
        <v>399</v>
      </c>
      <c r="H1111" s="1">
        <v>124.16</v>
      </c>
      <c r="I1111" s="2">
        <v>49539.839999999997</v>
      </c>
      <c r="J1111" s="3">
        <v>1.4111499999999999E-3</v>
      </c>
      <c r="K1111" s="4">
        <v>35105907.969999999</v>
      </c>
      <c r="L1111" s="5">
        <v>1100001</v>
      </c>
      <c r="M1111" s="6">
        <v>31.914432779999999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3632</v>
      </c>
      <c r="U1111" t="s">
        <v>1147</v>
      </c>
    </row>
    <row r="1112" spans="1:21" x14ac:dyDescent="0.25">
      <c r="A1112" t="s">
        <v>3299</v>
      </c>
      <c r="B1112" t="s">
        <v>3633</v>
      </c>
      <c r="C1112" t="s">
        <v>3634</v>
      </c>
      <c r="D1112" t="s">
        <v>3635</v>
      </c>
      <c r="E1112" t="s">
        <v>3636</v>
      </c>
      <c r="F1112" t="s">
        <v>3637</v>
      </c>
      <c r="G1112" s="1">
        <v>487</v>
      </c>
      <c r="H1112" s="1">
        <v>158.96</v>
      </c>
      <c r="I1112" s="2">
        <v>77413.52</v>
      </c>
      <c r="J1112" s="3">
        <v>2.20514E-3</v>
      </c>
      <c r="K1112" s="4">
        <v>35105907.969999999</v>
      </c>
      <c r="L1112" s="5">
        <v>1100001</v>
      </c>
      <c r="M1112" s="6">
        <v>31.914432779999999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3637</v>
      </c>
      <c r="U1112" t="s">
        <v>1147</v>
      </c>
    </row>
    <row r="1113" spans="1:21" x14ac:dyDescent="0.25">
      <c r="A1113" t="s">
        <v>3299</v>
      </c>
      <c r="B1113" t="s">
        <v>3638</v>
      </c>
      <c r="C1113" t="s">
        <v>3639</v>
      </c>
      <c r="D1113" t="s">
        <v>3640</v>
      </c>
      <c r="E1113" t="s">
        <v>3641</v>
      </c>
      <c r="F1113" t="s">
        <v>3642</v>
      </c>
      <c r="G1113" s="1">
        <v>89</v>
      </c>
      <c r="H1113" s="1">
        <v>1058.58</v>
      </c>
      <c r="I1113" s="2">
        <v>94213.62</v>
      </c>
      <c r="J1113" s="3">
        <v>2.6836999999999998E-3</v>
      </c>
      <c r="K1113" s="4">
        <v>35105907.969999999</v>
      </c>
      <c r="L1113" s="5">
        <v>1100001</v>
      </c>
      <c r="M1113" s="6">
        <v>31.914432779999999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3642</v>
      </c>
      <c r="U1113" t="s">
        <v>1147</v>
      </c>
    </row>
    <row r="1114" spans="1:21" x14ac:dyDescent="0.25">
      <c r="A1114" t="s">
        <v>3299</v>
      </c>
      <c r="B1114" t="s">
        <v>3643</v>
      </c>
      <c r="C1114" t="s">
        <v>3644</v>
      </c>
      <c r="D1114" t="s">
        <v>3645</v>
      </c>
      <c r="E1114" t="s">
        <v>3646</v>
      </c>
      <c r="F1114" t="s">
        <v>3647</v>
      </c>
      <c r="G1114" s="1">
        <v>1165</v>
      </c>
      <c r="H1114" s="1">
        <v>384.64</v>
      </c>
      <c r="I1114" s="2">
        <v>448105.6</v>
      </c>
      <c r="J1114" s="3">
        <v>1.276439E-2</v>
      </c>
      <c r="K1114" s="4">
        <v>35105907.969999999</v>
      </c>
      <c r="L1114" s="5">
        <v>1100001</v>
      </c>
      <c r="M1114" s="6">
        <v>31.914432779999999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3647</v>
      </c>
      <c r="U1114" t="s">
        <v>1147</v>
      </c>
    </row>
    <row r="1115" spans="1:21" x14ac:dyDescent="0.25">
      <c r="A1115" t="s">
        <v>3299</v>
      </c>
      <c r="B1115" t="s">
        <v>3648</v>
      </c>
      <c r="C1115" t="s">
        <v>3649</v>
      </c>
      <c r="D1115" t="s">
        <v>3650</v>
      </c>
      <c r="E1115" t="s">
        <v>3651</v>
      </c>
      <c r="F1115" t="s">
        <v>3652</v>
      </c>
      <c r="G1115" s="1">
        <v>428</v>
      </c>
      <c r="H1115" s="1">
        <v>129.56</v>
      </c>
      <c r="I1115" s="2">
        <v>55451.68</v>
      </c>
      <c r="J1115" s="3">
        <v>1.5795500000000001E-3</v>
      </c>
      <c r="K1115" s="4">
        <v>35105907.969999999</v>
      </c>
      <c r="L1115" s="5">
        <v>1100001</v>
      </c>
      <c r="M1115" s="6">
        <v>31.914432779999999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3652</v>
      </c>
      <c r="U1115" t="s">
        <v>1147</v>
      </c>
    </row>
    <row r="1116" spans="1:21" x14ac:dyDescent="0.25">
      <c r="A1116" t="s">
        <v>3299</v>
      </c>
      <c r="B1116" t="s">
        <v>3653</v>
      </c>
      <c r="C1116" t="s">
        <v>3654</v>
      </c>
      <c r="D1116" t="s">
        <v>3655</v>
      </c>
      <c r="E1116" t="s">
        <v>3656</v>
      </c>
      <c r="F1116" t="s">
        <v>3657</v>
      </c>
      <c r="G1116" s="1">
        <v>1307</v>
      </c>
      <c r="H1116" s="1">
        <v>28.89</v>
      </c>
      <c r="I1116" s="2">
        <v>37759.230000000003</v>
      </c>
      <c r="J1116" s="3">
        <v>1.07558E-3</v>
      </c>
      <c r="K1116" s="4">
        <v>35105907.969999999</v>
      </c>
      <c r="L1116" s="5">
        <v>1100001</v>
      </c>
      <c r="M1116" s="6">
        <v>31.914432779999999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3657</v>
      </c>
      <c r="U1116" t="s">
        <v>1147</v>
      </c>
    </row>
    <row r="1117" spans="1:21" x14ac:dyDescent="0.25">
      <c r="A1117" t="s">
        <v>3299</v>
      </c>
      <c r="B1117" t="s">
        <v>3658</v>
      </c>
      <c r="C1117" t="s">
        <v>3659</v>
      </c>
      <c r="D1117" t="s">
        <v>3660</v>
      </c>
      <c r="E1117" t="s">
        <v>3661</v>
      </c>
      <c r="F1117" t="s">
        <v>3662</v>
      </c>
      <c r="G1117" s="1">
        <v>1694</v>
      </c>
      <c r="H1117" s="1">
        <v>105.92</v>
      </c>
      <c r="I1117" s="2">
        <v>179428.48000000001</v>
      </c>
      <c r="J1117" s="3">
        <v>5.1110599999999997E-3</v>
      </c>
      <c r="K1117" s="4">
        <v>35105907.969999999</v>
      </c>
      <c r="L1117" s="5">
        <v>1100001</v>
      </c>
      <c r="M1117" s="6">
        <v>31.914432779999999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3662</v>
      </c>
      <c r="U1117" t="s">
        <v>1147</v>
      </c>
    </row>
    <row r="1118" spans="1:21" x14ac:dyDescent="0.25">
      <c r="A1118" t="s">
        <v>3299</v>
      </c>
      <c r="B1118" t="s">
        <v>3663</v>
      </c>
      <c r="C1118" t="s">
        <v>3664</v>
      </c>
      <c r="D1118" t="s">
        <v>3665</v>
      </c>
      <c r="E1118" t="s">
        <v>3666</v>
      </c>
      <c r="F1118" t="s">
        <v>3667</v>
      </c>
      <c r="G1118" s="1">
        <v>5155</v>
      </c>
      <c r="H1118" s="1">
        <v>19.53</v>
      </c>
      <c r="I1118" s="2">
        <v>100677.15</v>
      </c>
      <c r="J1118" s="3">
        <v>2.8678100000000002E-3</v>
      </c>
      <c r="K1118" s="4">
        <v>35105907.969999999</v>
      </c>
      <c r="L1118" s="5">
        <v>1100001</v>
      </c>
      <c r="M1118" s="6">
        <v>31.914432779999999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3667</v>
      </c>
      <c r="U1118" t="s">
        <v>1147</v>
      </c>
    </row>
    <row r="1119" spans="1:21" x14ac:dyDescent="0.25">
      <c r="A1119" t="s">
        <v>3299</v>
      </c>
      <c r="B1119" t="s">
        <v>3668</v>
      </c>
      <c r="C1119" t="s">
        <v>3669</v>
      </c>
      <c r="D1119" t="s">
        <v>843</v>
      </c>
      <c r="E1119" t="s">
        <v>844</v>
      </c>
      <c r="F1119" t="s">
        <v>845</v>
      </c>
      <c r="G1119" s="1">
        <v>798</v>
      </c>
      <c r="H1119" s="1">
        <v>78.94</v>
      </c>
      <c r="I1119" s="2">
        <v>62994.12</v>
      </c>
      <c r="J1119" s="3">
        <v>1.7944E-3</v>
      </c>
      <c r="K1119" s="4">
        <v>35105907.969999999</v>
      </c>
      <c r="L1119" s="5">
        <v>1100001</v>
      </c>
      <c r="M1119" s="6">
        <v>31.914432779999999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845</v>
      </c>
      <c r="U1119" t="s">
        <v>1147</v>
      </c>
    </row>
    <row r="1120" spans="1:21" x14ac:dyDescent="0.25">
      <c r="A1120" t="s">
        <v>3299</v>
      </c>
      <c r="B1120" t="s">
        <v>3670</v>
      </c>
      <c r="C1120" t="s">
        <v>3671</v>
      </c>
      <c r="D1120" t="s">
        <v>848</v>
      </c>
      <c r="E1120" t="s">
        <v>849</v>
      </c>
      <c r="F1120" t="s">
        <v>850</v>
      </c>
      <c r="G1120" s="1">
        <v>207</v>
      </c>
      <c r="H1120" s="1">
        <v>196.07</v>
      </c>
      <c r="I1120" s="2">
        <v>40586.49</v>
      </c>
      <c r="J1120" s="3">
        <v>1.1561200000000001E-3</v>
      </c>
      <c r="K1120" s="4">
        <v>35105907.969999999</v>
      </c>
      <c r="L1120" s="5">
        <v>1100001</v>
      </c>
      <c r="M1120" s="6">
        <v>31.914432779999999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850</v>
      </c>
      <c r="U1120" t="s">
        <v>1147</v>
      </c>
    </row>
    <row r="1121" spans="1:21" x14ac:dyDescent="0.25">
      <c r="A1121" t="s">
        <v>3299</v>
      </c>
      <c r="B1121" t="s">
        <v>3672</v>
      </c>
      <c r="C1121" t="s">
        <v>3673</v>
      </c>
      <c r="D1121" t="s">
        <v>3674</v>
      </c>
      <c r="E1121" t="s">
        <v>3675</v>
      </c>
      <c r="F1121" t="s">
        <v>3676</v>
      </c>
      <c r="G1121" s="1">
        <v>285</v>
      </c>
      <c r="H1121" s="1">
        <v>302.32</v>
      </c>
      <c r="I1121" s="2">
        <v>86161.2</v>
      </c>
      <c r="J1121" s="3">
        <v>2.4543199999999999E-3</v>
      </c>
      <c r="K1121" s="4">
        <v>35105907.969999999</v>
      </c>
      <c r="L1121" s="5">
        <v>1100001</v>
      </c>
      <c r="M1121" s="6">
        <v>31.914432779999999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3676</v>
      </c>
      <c r="U1121" t="s">
        <v>1147</v>
      </c>
    </row>
    <row r="1122" spans="1:21" x14ac:dyDescent="0.25">
      <c r="A1122" t="s">
        <v>3299</v>
      </c>
      <c r="B1122" t="s">
        <v>3677</v>
      </c>
      <c r="C1122" t="s">
        <v>3678</v>
      </c>
      <c r="D1122" t="s">
        <v>3679</v>
      </c>
      <c r="E1122" t="s">
        <v>3680</v>
      </c>
      <c r="F1122" t="s">
        <v>3681</v>
      </c>
      <c r="G1122" s="1">
        <v>178</v>
      </c>
      <c r="H1122" s="1">
        <v>270.67</v>
      </c>
      <c r="I1122" s="2">
        <v>48179.26</v>
      </c>
      <c r="J1122" s="3">
        <v>1.3724E-3</v>
      </c>
      <c r="K1122" s="4">
        <v>35105907.969999999</v>
      </c>
      <c r="L1122" s="5">
        <v>1100001</v>
      </c>
      <c r="M1122" s="6">
        <v>31.914432779999999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3681</v>
      </c>
      <c r="U1122" t="s">
        <v>1147</v>
      </c>
    </row>
    <row r="1123" spans="1:21" x14ac:dyDescent="0.25">
      <c r="A1123" t="s">
        <v>3299</v>
      </c>
      <c r="B1123" t="s">
        <v>3682</v>
      </c>
      <c r="C1123" t="s">
        <v>3683</v>
      </c>
      <c r="D1123" t="s">
        <v>3684</v>
      </c>
      <c r="E1123" t="s">
        <v>3685</v>
      </c>
      <c r="F1123" t="s">
        <v>3686</v>
      </c>
      <c r="G1123" s="1">
        <v>4873</v>
      </c>
      <c r="H1123" s="1">
        <v>297.54000000000002</v>
      </c>
      <c r="I1123" s="2">
        <v>1449912.42</v>
      </c>
      <c r="J1123" s="3">
        <v>4.1301089999999999E-2</v>
      </c>
      <c r="K1123" s="4">
        <v>35105907.969999999</v>
      </c>
      <c r="L1123" s="5">
        <v>1100001</v>
      </c>
      <c r="M1123" s="6">
        <v>31.914432779999999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3686</v>
      </c>
      <c r="U1123" t="s">
        <v>1147</v>
      </c>
    </row>
    <row r="1124" spans="1:21" x14ac:dyDescent="0.25">
      <c r="A1124" t="s">
        <v>3299</v>
      </c>
      <c r="B1124" t="s">
        <v>3687</v>
      </c>
      <c r="C1124" t="s">
        <v>3688</v>
      </c>
      <c r="D1124" t="s">
        <v>3689</v>
      </c>
      <c r="E1124" t="s">
        <v>3690</v>
      </c>
      <c r="F1124" t="s">
        <v>3691</v>
      </c>
      <c r="G1124" s="1">
        <v>587</v>
      </c>
      <c r="H1124" s="1">
        <v>696.46</v>
      </c>
      <c r="I1124" s="2">
        <v>408822.02</v>
      </c>
      <c r="J1124" s="3">
        <v>1.164539E-2</v>
      </c>
      <c r="K1124" s="4">
        <v>35105907.969999999</v>
      </c>
      <c r="L1124" s="5">
        <v>1100001</v>
      </c>
      <c r="M1124" s="6">
        <v>31.914432779999999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3691</v>
      </c>
      <c r="U1124" t="s">
        <v>1147</v>
      </c>
    </row>
    <row r="1125" spans="1:21" x14ac:dyDescent="0.25">
      <c r="A1125" t="s">
        <v>3299</v>
      </c>
      <c r="B1125" t="s">
        <v>3692</v>
      </c>
      <c r="C1125" t="s">
        <v>3693</v>
      </c>
      <c r="D1125" t="s">
        <v>3694</v>
      </c>
      <c r="E1125" t="s">
        <v>3695</v>
      </c>
      <c r="F1125" t="s">
        <v>3696</v>
      </c>
      <c r="G1125" s="1">
        <v>288</v>
      </c>
      <c r="H1125" s="1">
        <v>152.47999999999999</v>
      </c>
      <c r="I1125" s="2">
        <v>43914.239999999998</v>
      </c>
      <c r="J1125" s="3">
        <v>1.25091E-3</v>
      </c>
      <c r="K1125" s="4">
        <v>35105907.969999999</v>
      </c>
      <c r="L1125" s="5">
        <v>1100001</v>
      </c>
      <c r="M1125" s="6">
        <v>31.914432779999999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3696</v>
      </c>
      <c r="U1125" t="s">
        <v>1147</v>
      </c>
    </row>
    <row r="1126" spans="1:21" x14ac:dyDescent="0.25">
      <c r="A1126" t="s">
        <v>3299</v>
      </c>
      <c r="B1126" t="s">
        <v>3697</v>
      </c>
      <c r="C1126" t="s">
        <v>3698</v>
      </c>
      <c r="D1126" t="s">
        <v>3699</v>
      </c>
      <c r="E1126" t="s">
        <v>3700</v>
      </c>
      <c r="F1126" t="s">
        <v>3701</v>
      </c>
      <c r="G1126" s="1">
        <v>1440</v>
      </c>
      <c r="H1126" s="1">
        <v>104.67</v>
      </c>
      <c r="I1126" s="2">
        <v>150724.79999999999</v>
      </c>
      <c r="J1126" s="3">
        <v>4.29343E-3</v>
      </c>
      <c r="K1126" s="4">
        <v>35105907.969999999</v>
      </c>
      <c r="L1126" s="5">
        <v>1100001</v>
      </c>
      <c r="M1126" s="6">
        <v>31.914432779999999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3701</v>
      </c>
      <c r="U1126" t="s">
        <v>1147</v>
      </c>
    </row>
    <row r="1127" spans="1:21" x14ac:dyDescent="0.25">
      <c r="A1127" t="s">
        <v>3299</v>
      </c>
      <c r="B1127" t="s">
        <v>3702</v>
      </c>
      <c r="C1127" t="s">
        <v>3703</v>
      </c>
      <c r="D1127" t="s">
        <v>3704</v>
      </c>
      <c r="E1127" t="s">
        <v>3705</v>
      </c>
      <c r="F1127" t="s">
        <v>3706</v>
      </c>
      <c r="G1127" s="1">
        <v>1585</v>
      </c>
      <c r="H1127" s="1">
        <v>156.32</v>
      </c>
      <c r="I1127" s="2">
        <v>247767.2</v>
      </c>
      <c r="J1127" s="3">
        <v>7.05771E-3</v>
      </c>
      <c r="K1127" s="4">
        <v>35105907.969999999</v>
      </c>
      <c r="L1127" s="5">
        <v>1100001</v>
      </c>
      <c r="M1127" s="6">
        <v>31.914432779999999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3706</v>
      </c>
      <c r="U1127" t="s">
        <v>1147</v>
      </c>
    </row>
    <row r="1128" spans="1:21" x14ac:dyDescent="0.25">
      <c r="A1128" t="s">
        <v>3299</v>
      </c>
      <c r="B1128" t="s">
        <v>3707</v>
      </c>
      <c r="C1128" t="s">
        <v>3708</v>
      </c>
      <c r="D1128" t="s">
        <v>3709</v>
      </c>
      <c r="E1128" t="s">
        <v>3710</v>
      </c>
      <c r="F1128" t="s">
        <v>3711</v>
      </c>
      <c r="G1128" s="1">
        <v>1474</v>
      </c>
      <c r="H1128" s="1">
        <v>524.91999999999996</v>
      </c>
      <c r="I1128" s="2">
        <v>773732.08</v>
      </c>
      <c r="J1128" s="3">
        <v>2.2039940000000001E-2</v>
      </c>
      <c r="K1128" s="4">
        <v>35105907.969999999</v>
      </c>
      <c r="L1128" s="5">
        <v>1100001</v>
      </c>
      <c r="M1128" s="6">
        <v>31.914432779999999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3711</v>
      </c>
      <c r="U1128" t="s">
        <v>1147</v>
      </c>
    </row>
    <row r="1129" spans="1:21" x14ac:dyDescent="0.25">
      <c r="A1129" t="s">
        <v>3299</v>
      </c>
      <c r="B1129" t="s">
        <v>3712</v>
      </c>
      <c r="C1129" t="s">
        <v>3713</v>
      </c>
      <c r="D1129" t="s">
        <v>3714</v>
      </c>
      <c r="E1129" t="s">
        <v>3715</v>
      </c>
      <c r="F1129" t="s">
        <v>3716</v>
      </c>
      <c r="G1129" s="1">
        <v>1194</v>
      </c>
      <c r="H1129" s="1">
        <v>79.44</v>
      </c>
      <c r="I1129" s="2">
        <v>94851.36</v>
      </c>
      <c r="J1129" s="3">
        <v>2.7018599999999999E-3</v>
      </c>
      <c r="K1129" s="4">
        <v>35105907.969999999</v>
      </c>
      <c r="L1129" s="5">
        <v>1100001</v>
      </c>
      <c r="M1129" s="6">
        <v>31.914432779999999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3716</v>
      </c>
      <c r="U1129" t="s">
        <v>1147</v>
      </c>
    </row>
    <row r="1130" spans="1:21" x14ac:dyDescent="0.25">
      <c r="A1130" t="s">
        <v>3299</v>
      </c>
      <c r="B1130" t="s">
        <v>3717</v>
      </c>
      <c r="C1130" t="s">
        <v>3718</v>
      </c>
      <c r="D1130" t="s">
        <v>3719</v>
      </c>
      <c r="E1130" t="s">
        <v>3720</v>
      </c>
      <c r="F1130" t="s">
        <v>3721</v>
      </c>
      <c r="G1130" s="1">
        <v>3034</v>
      </c>
      <c r="H1130" s="1">
        <v>31.8</v>
      </c>
      <c r="I1130" s="2">
        <v>96481.2</v>
      </c>
      <c r="J1130" s="3">
        <v>2.74829E-3</v>
      </c>
      <c r="K1130" s="4">
        <v>35105907.969999999</v>
      </c>
      <c r="L1130" s="5">
        <v>1100001</v>
      </c>
      <c r="M1130" s="6">
        <v>31.914432779999999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3721</v>
      </c>
      <c r="U1130" t="s">
        <v>1147</v>
      </c>
    </row>
    <row r="1131" spans="1:21" x14ac:dyDescent="0.25">
      <c r="A1131" t="s">
        <v>3299</v>
      </c>
      <c r="B1131" t="s">
        <v>3722</v>
      </c>
      <c r="C1131" t="s">
        <v>3723</v>
      </c>
      <c r="D1131" t="s">
        <v>3724</v>
      </c>
      <c r="E1131" t="s">
        <v>3725</v>
      </c>
      <c r="F1131" t="s">
        <v>3726</v>
      </c>
      <c r="G1131" s="1">
        <v>243</v>
      </c>
      <c r="H1131" s="1">
        <v>163.65</v>
      </c>
      <c r="I1131" s="2">
        <v>39766.949999999997</v>
      </c>
      <c r="J1131" s="3">
        <v>1.13277E-3</v>
      </c>
      <c r="K1131" s="4">
        <v>35105907.969999999</v>
      </c>
      <c r="L1131" s="5">
        <v>1100001</v>
      </c>
      <c r="M1131" s="6">
        <v>31.914432779999999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3726</v>
      </c>
      <c r="U1131" t="s">
        <v>1147</v>
      </c>
    </row>
    <row r="1132" spans="1:21" x14ac:dyDescent="0.25">
      <c r="A1132" t="s">
        <v>3299</v>
      </c>
      <c r="B1132" t="s">
        <v>3727</v>
      </c>
      <c r="C1132" t="s">
        <v>3728</v>
      </c>
      <c r="D1132" t="s">
        <v>3729</v>
      </c>
      <c r="E1132" t="s">
        <v>3730</v>
      </c>
      <c r="F1132" t="s">
        <v>3731</v>
      </c>
      <c r="G1132" s="1">
        <v>539</v>
      </c>
      <c r="H1132" s="1">
        <v>259.94</v>
      </c>
      <c r="I1132" s="2">
        <v>140107.66</v>
      </c>
      <c r="J1132" s="3">
        <v>3.9909999999999998E-3</v>
      </c>
      <c r="K1132" s="4">
        <v>35105907.969999999</v>
      </c>
      <c r="L1132" s="5">
        <v>1100001</v>
      </c>
      <c r="M1132" s="6">
        <v>31.914432779999999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3731</v>
      </c>
      <c r="U1132" t="s">
        <v>1147</v>
      </c>
    </row>
    <row r="1133" spans="1:21" x14ac:dyDescent="0.25">
      <c r="A1133" t="s">
        <v>3299</v>
      </c>
      <c r="B1133" t="s">
        <v>3732</v>
      </c>
      <c r="C1133" t="s">
        <v>3733</v>
      </c>
      <c r="D1133" t="s">
        <v>3734</v>
      </c>
      <c r="E1133" t="s">
        <v>3735</v>
      </c>
      <c r="F1133" t="s">
        <v>3736</v>
      </c>
      <c r="G1133" s="1">
        <v>1194</v>
      </c>
      <c r="H1133" s="1">
        <v>115.49</v>
      </c>
      <c r="I1133" s="2">
        <v>137895.06</v>
      </c>
      <c r="J1133" s="3">
        <v>3.9279700000000002E-3</v>
      </c>
      <c r="K1133" s="4">
        <v>35105907.969999999</v>
      </c>
      <c r="L1133" s="5">
        <v>1100001</v>
      </c>
      <c r="M1133" s="6">
        <v>31.914432779999999</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3736</v>
      </c>
      <c r="U1133" t="s">
        <v>1147</v>
      </c>
    </row>
    <row r="1134" spans="1:21" x14ac:dyDescent="0.25">
      <c r="A1134" t="s">
        <v>3299</v>
      </c>
      <c r="B1134" t="s">
        <v>3737</v>
      </c>
      <c r="C1134" t="s">
        <v>3738</v>
      </c>
      <c r="D1134" t="s">
        <v>3739</v>
      </c>
      <c r="E1134" t="s">
        <v>3740</v>
      </c>
      <c r="F1134" t="s">
        <v>3741</v>
      </c>
      <c r="G1134" s="1">
        <v>345</v>
      </c>
      <c r="H1134" s="1">
        <v>216.69</v>
      </c>
      <c r="I1134" s="2">
        <v>74758.05</v>
      </c>
      <c r="J1134" s="3">
        <v>2.1294999999999999E-3</v>
      </c>
      <c r="K1134" s="4">
        <v>35105907.969999999</v>
      </c>
      <c r="L1134" s="5">
        <v>1100001</v>
      </c>
      <c r="M1134" s="6">
        <v>31.914432779999999</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3741</v>
      </c>
      <c r="U1134" t="s">
        <v>1147</v>
      </c>
    </row>
    <row r="1135" spans="1:21" x14ac:dyDescent="0.25">
      <c r="A1135" t="s">
        <v>3299</v>
      </c>
      <c r="B1135" t="s">
        <v>3742</v>
      </c>
      <c r="C1135" t="s">
        <v>2163</v>
      </c>
      <c r="D1135" t="s">
        <v>3743</v>
      </c>
      <c r="E1135" t="s">
        <v>3744</v>
      </c>
      <c r="F1135" t="s">
        <v>3745</v>
      </c>
      <c r="G1135" s="1">
        <v>674</v>
      </c>
      <c r="H1135" s="1">
        <v>100.02</v>
      </c>
      <c r="I1135" s="2">
        <v>67413.48</v>
      </c>
      <c r="J1135" s="3">
        <v>1.9202900000000001E-3</v>
      </c>
      <c r="K1135" s="4">
        <v>35105907.969999999</v>
      </c>
      <c r="L1135" s="5">
        <v>1100001</v>
      </c>
      <c r="M1135" s="6">
        <v>31.914432779999999</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3745</v>
      </c>
      <c r="U1135" t="s">
        <v>1147</v>
      </c>
    </row>
    <row r="1136" spans="1:21" x14ac:dyDescent="0.25">
      <c r="A1136" t="s">
        <v>3299</v>
      </c>
      <c r="B1136" t="s">
        <v>3746</v>
      </c>
      <c r="C1136" t="s">
        <v>3747</v>
      </c>
      <c r="D1136" t="s">
        <v>3748</v>
      </c>
      <c r="E1136" t="s">
        <v>3749</v>
      </c>
      <c r="F1136" t="s">
        <v>3750</v>
      </c>
      <c r="G1136" s="1">
        <v>3974</v>
      </c>
      <c r="H1136" s="1">
        <v>28.58</v>
      </c>
      <c r="I1136" s="2">
        <v>113576.92</v>
      </c>
      <c r="J1136" s="3">
        <v>3.2352700000000002E-3</v>
      </c>
      <c r="K1136" s="4">
        <v>35105907.969999999</v>
      </c>
      <c r="L1136" s="5">
        <v>1100001</v>
      </c>
      <c r="M1136" s="6">
        <v>31.914432779999999</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3750</v>
      </c>
      <c r="U1136" t="s">
        <v>1147</v>
      </c>
    </row>
    <row r="1137" spans="1:21" x14ac:dyDescent="0.25">
      <c r="A1137" t="s">
        <v>3299</v>
      </c>
      <c r="B1137" t="s">
        <v>3751</v>
      </c>
      <c r="C1137" t="s">
        <v>3752</v>
      </c>
      <c r="D1137" t="s">
        <v>3753</v>
      </c>
      <c r="E1137" t="s">
        <v>3754</v>
      </c>
      <c r="F1137" t="s">
        <v>3755</v>
      </c>
      <c r="G1137" s="1">
        <v>4473</v>
      </c>
      <c r="H1137" s="1">
        <v>72.010000000000005</v>
      </c>
      <c r="I1137" s="2">
        <v>322100.73</v>
      </c>
      <c r="J1137" s="3">
        <v>9.1751100000000002E-3</v>
      </c>
      <c r="K1137" s="4">
        <v>35105907.969999999</v>
      </c>
      <c r="L1137" s="5">
        <v>1100001</v>
      </c>
      <c r="M1137" s="6">
        <v>31.914432779999999</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3755</v>
      </c>
      <c r="U1137" t="s">
        <v>1147</v>
      </c>
    </row>
    <row r="1138" spans="1:21" x14ac:dyDescent="0.25">
      <c r="A1138" t="s">
        <v>3299</v>
      </c>
      <c r="B1138" t="s">
        <v>3756</v>
      </c>
      <c r="C1138" t="s">
        <v>3757</v>
      </c>
      <c r="D1138" t="s">
        <v>3758</v>
      </c>
      <c r="E1138" t="s">
        <v>3759</v>
      </c>
      <c r="F1138" t="s">
        <v>3760</v>
      </c>
      <c r="G1138" s="1">
        <v>1809</v>
      </c>
      <c r="H1138" s="1">
        <v>63.92</v>
      </c>
      <c r="I1138" s="2">
        <v>115631.28</v>
      </c>
      <c r="J1138" s="3">
        <v>3.2937800000000001E-3</v>
      </c>
      <c r="K1138" s="4">
        <v>35105907.969999999</v>
      </c>
      <c r="L1138" s="5">
        <v>1100001</v>
      </c>
      <c r="M1138" s="6">
        <v>31.914432779999999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3760</v>
      </c>
      <c r="U1138" t="s">
        <v>1147</v>
      </c>
    </row>
    <row r="1139" spans="1:21" x14ac:dyDescent="0.25">
      <c r="A1139" t="s">
        <v>3299</v>
      </c>
      <c r="B1139" t="s">
        <v>3761</v>
      </c>
      <c r="C1139" t="s">
        <v>3762</v>
      </c>
      <c r="D1139" t="s">
        <v>3763</v>
      </c>
      <c r="E1139" t="s">
        <v>3764</v>
      </c>
      <c r="F1139" t="s">
        <v>3765</v>
      </c>
      <c r="G1139" s="1">
        <v>1629</v>
      </c>
      <c r="H1139" s="1">
        <v>25.25</v>
      </c>
      <c r="I1139" s="2">
        <v>41132.25</v>
      </c>
      <c r="J1139" s="3">
        <v>1.1716599999999999E-3</v>
      </c>
      <c r="K1139" s="4">
        <v>35105907.969999999</v>
      </c>
      <c r="L1139" s="5">
        <v>1100001</v>
      </c>
      <c r="M1139" s="6">
        <v>31.914432779999999</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3765</v>
      </c>
      <c r="U1139" t="s">
        <v>1147</v>
      </c>
    </row>
    <row r="1140" spans="1:21" x14ac:dyDescent="0.25">
      <c r="A1140" t="s">
        <v>3299</v>
      </c>
      <c r="B1140" t="s">
        <v>3766</v>
      </c>
      <c r="C1140" t="s">
        <v>3767</v>
      </c>
      <c r="D1140" t="s">
        <v>3768</v>
      </c>
      <c r="E1140" t="s">
        <v>3769</v>
      </c>
      <c r="F1140" t="s">
        <v>3770</v>
      </c>
      <c r="G1140" s="1">
        <v>661</v>
      </c>
      <c r="H1140" s="1">
        <v>277.11</v>
      </c>
      <c r="I1140" s="2">
        <v>183169.71</v>
      </c>
      <c r="J1140" s="3">
        <v>5.21763E-3</v>
      </c>
      <c r="K1140" s="4">
        <v>35105907.969999999</v>
      </c>
      <c r="L1140" s="5">
        <v>1100001</v>
      </c>
      <c r="M1140" s="6">
        <v>31.914432779999999</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3770</v>
      </c>
      <c r="U1140" t="s">
        <v>1147</v>
      </c>
    </row>
    <row r="1141" spans="1:21" x14ac:dyDescent="0.25">
      <c r="A1141" t="s">
        <v>3299</v>
      </c>
      <c r="B1141" t="s">
        <v>3771</v>
      </c>
      <c r="C1141" t="s">
        <v>3772</v>
      </c>
      <c r="D1141" t="s">
        <v>3773</v>
      </c>
      <c r="E1141" t="s">
        <v>3774</v>
      </c>
      <c r="F1141" t="s">
        <v>3775</v>
      </c>
      <c r="G1141" s="1">
        <v>126</v>
      </c>
      <c r="H1141" s="1">
        <v>370.95</v>
      </c>
      <c r="I1141" s="2">
        <v>46739.7</v>
      </c>
      <c r="J1141" s="3">
        <v>1.33139E-3</v>
      </c>
      <c r="K1141" s="4">
        <v>35105907.969999999</v>
      </c>
      <c r="L1141" s="5">
        <v>1100001</v>
      </c>
      <c r="M1141" s="6">
        <v>31.914432779999999</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3775</v>
      </c>
      <c r="U1141" t="s">
        <v>1147</v>
      </c>
    </row>
    <row r="1142" spans="1:21" x14ac:dyDescent="0.25">
      <c r="A1142" t="s">
        <v>3299</v>
      </c>
      <c r="B1142" t="s">
        <v>3776</v>
      </c>
      <c r="C1142" t="s">
        <v>3777</v>
      </c>
      <c r="D1142" t="s">
        <v>3778</v>
      </c>
      <c r="E1142" t="s">
        <v>3779</v>
      </c>
      <c r="F1142" t="s">
        <v>3780</v>
      </c>
      <c r="G1142" s="1">
        <v>1484</v>
      </c>
      <c r="H1142" s="1">
        <v>228.39</v>
      </c>
      <c r="I1142" s="2">
        <v>338930.76</v>
      </c>
      <c r="J1142" s="3">
        <v>9.6545199999999998E-3</v>
      </c>
      <c r="K1142" s="4">
        <v>35105907.969999999</v>
      </c>
      <c r="L1142" s="5">
        <v>1100001</v>
      </c>
      <c r="M1142" s="6">
        <v>31.914432779999999</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3780</v>
      </c>
      <c r="U1142" t="s">
        <v>1147</v>
      </c>
    </row>
    <row r="1143" spans="1:21" x14ac:dyDescent="0.25">
      <c r="A1143" t="s">
        <v>3299</v>
      </c>
      <c r="B1143" t="s">
        <v>3781</v>
      </c>
      <c r="C1143" t="s">
        <v>3782</v>
      </c>
      <c r="D1143" t="s">
        <v>3783</v>
      </c>
      <c r="E1143" t="s">
        <v>3784</v>
      </c>
      <c r="F1143" t="s">
        <v>3785</v>
      </c>
      <c r="G1143" s="1">
        <v>712</v>
      </c>
      <c r="H1143" s="1">
        <v>85.12</v>
      </c>
      <c r="I1143" s="2">
        <v>60605.440000000002</v>
      </c>
      <c r="J1143" s="3">
        <v>1.7263599999999999E-3</v>
      </c>
      <c r="K1143" s="4">
        <v>35105907.969999999</v>
      </c>
      <c r="L1143" s="5">
        <v>1100001</v>
      </c>
      <c r="M1143" s="6">
        <v>31.914432779999999</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3785</v>
      </c>
      <c r="U1143" t="s">
        <v>1147</v>
      </c>
    </row>
    <row r="1144" spans="1:21" x14ac:dyDescent="0.25">
      <c r="A1144" t="s">
        <v>3299</v>
      </c>
      <c r="B1144" t="s">
        <v>3786</v>
      </c>
      <c r="C1144" t="s">
        <v>3787</v>
      </c>
      <c r="D1144" t="s">
        <v>907</v>
      </c>
      <c r="E1144" t="s">
        <v>908</v>
      </c>
      <c r="F1144" t="s">
        <v>909</v>
      </c>
      <c r="G1144" s="1">
        <v>197</v>
      </c>
      <c r="H1144" s="1">
        <v>189.84</v>
      </c>
      <c r="I1144" s="2">
        <v>37398.480000000003</v>
      </c>
      <c r="J1144" s="3">
        <v>1.0652999999999999E-3</v>
      </c>
      <c r="K1144" s="4">
        <v>35105907.969999999</v>
      </c>
      <c r="L1144" s="5">
        <v>1100001</v>
      </c>
      <c r="M1144" s="6">
        <v>31.914432779999999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909</v>
      </c>
      <c r="U1144" t="s">
        <v>1147</v>
      </c>
    </row>
    <row r="1145" spans="1:21" x14ac:dyDescent="0.25">
      <c r="A1145" t="s">
        <v>3299</v>
      </c>
      <c r="B1145" t="s">
        <v>3788</v>
      </c>
      <c r="C1145" t="s">
        <v>3789</v>
      </c>
      <c r="D1145" t="s">
        <v>3790</v>
      </c>
      <c r="E1145" t="s">
        <v>3791</v>
      </c>
      <c r="F1145" t="s">
        <v>3792</v>
      </c>
      <c r="G1145" s="1">
        <v>2457</v>
      </c>
      <c r="H1145" s="1">
        <v>18.489999999999998</v>
      </c>
      <c r="I1145" s="2">
        <v>45429.93</v>
      </c>
      <c r="J1145" s="3">
        <v>1.29408E-3</v>
      </c>
      <c r="K1145" s="4">
        <v>35105907.969999999</v>
      </c>
      <c r="L1145" s="5">
        <v>1100001</v>
      </c>
      <c r="M1145" s="6">
        <v>31.914432779999999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3792</v>
      </c>
      <c r="U1145" t="s">
        <v>1147</v>
      </c>
    </row>
    <row r="1146" spans="1:21" x14ac:dyDescent="0.25">
      <c r="A1146" t="s">
        <v>3299</v>
      </c>
      <c r="B1146" t="s">
        <v>3793</v>
      </c>
      <c r="C1146" t="s">
        <v>3794</v>
      </c>
      <c r="D1146" t="s">
        <v>3795</v>
      </c>
      <c r="E1146" t="s">
        <v>3796</v>
      </c>
      <c r="F1146" t="s">
        <v>3797</v>
      </c>
      <c r="G1146" s="1">
        <v>413</v>
      </c>
      <c r="H1146" s="1">
        <v>139.71</v>
      </c>
      <c r="I1146" s="2">
        <v>57700.23</v>
      </c>
      <c r="J1146" s="3">
        <v>1.6436000000000001E-3</v>
      </c>
      <c r="K1146" s="4">
        <v>35105907.969999999</v>
      </c>
      <c r="L1146" s="5">
        <v>1100001</v>
      </c>
      <c r="M1146" s="6">
        <v>31.914432779999999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3797</v>
      </c>
      <c r="U1146" t="s">
        <v>1147</v>
      </c>
    </row>
    <row r="1147" spans="1:21" x14ac:dyDescent="0.25">
      <c r="A1147" t="s">
        <v>3299</v>
      </c>
      <c r="B1147" t="s">
        <v>3798</v>
      </c>
      <c r="C1147" t="s">
        <v>3799</v>
      </c>
      <c r="D1147" t="s">
        <v>3800</v>
      </c>
      <c r="E1147" t="s">
        <v>3801</v>
      </c>
      <c r="F1147" t="s">
        <v>3802</v>
      </c>
      <c r="G1147" s="1">
        <v>1702</v>
      </c>
      <c r="H1147" s="1">
        <v>527.57000000000005</v>
      </c>
      <c r="I1147" s="2">
        <v>897924.14</v>
      </c>
      <c r="J1147" s="3">
        <v>2.5577579999999999E-2</v>
      </c>
      <c r="K1147" s="4">
        <v>35105907.969999999</v>
      </c>
      <c r="L1147" s="5">
        <v>1100001</v>
      </c>
      <c r="M1147" s="6">
        <v>31.914432779999999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3802</v>
      </c>
      <c r="U1147" t="s">
        <v>1147</v>
      </c>
    </row>
    <row r="1148" spans="1:21" x14ac:dyDescent="0.25">
      <c r="A1148" t="s">
        <v>3299</v>
      </c>
      <c r="B1148" t="s">
        <v>3803</v>
      </c>
      <c r="C1148" t="s">
        <v>3804</v>
      </c>
      <c r="D1148" t="s">
        <v>912</v>
      </c>
      <c r="E1148" t="s">
        <v>913</v>
      </c>
      <c r="F1148" t="s">
        <v>914</v>
      </c>
      <c r="G1148" s="1">
        <v>332</v>
      </c>
      <c r="H1148" s="1">
        <v>166.04</v>
      </c>
      <c r="I1148" s="2">
        <v>55125.279999999999</v>
      </c>
      <c r="J1148" s="3">
        <v>1.57026E-3</v>
      </c>
      <c r="K1148" s="4">
        <v>35105907.969999999</v>
      </c>
      <c r="L1148" s="5">
        <v>1100001</v>
      </c>
      <c r="M1148" s="6">
        <v>31.914432779999999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914</v>
      </c>
      <c r="U1148" t="s">
        <v>1147</v>
      </c>
    </row>
    <row r="1149" spans="1:21" x14ac:dyDescent="0.25">
      <c r="A1149" t="s">
        <v>3299</v>
      </c>
      <c r="B1149" t="s">
        <v>3805</v>
      </c>
      <c r="C1149" t="s">
        <v>3806</v>
      </c>
      <c r="D1149" t="s">
        <v>3807</v>
      </c>
      <c r="E1149" t="s">
        <v>3808</v>
      </c>
      <c r="F1149" t="s">
        <v>3809</v>
      </c>
      <c r="G1149" s="1">
        <v>406</v>
      </c>
      <c r="H1149" s="1">
        <v>381.44</v>
      </c>
      <c r="I1149" s="2">
        <v>154864.64000000001</v>
      </c>
      <c r="J1149" s="3">
        <v>4.4113599999999996E-3</v>
      </c>
      <c r="K1149" s="4">
        <v>35105907.969999999</v>
      </c>
      <c r="L1149" s="5">
        <v>1100001</v>
      </c>
      <c r="M1149" s="6">
        <v>31.914432779999999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3809</v>
      </c>
      <c r="U1149" t="s">
        <v>1147</v>
      </c>
    </row>
    <row r="1150" spans="1:21" x14ac:dyDescent="0.25">
      <c r="A1150" t="s">
        <v>3299</v>
      </c>
      <c r="B1150" t="s">
        <v>3810</v>
      </c>
      <c r="C1150" t="s">
        <v>3811</v>
      </c>
      <c r="D1150" t="s">
        <v>3812</v>
      </c>
      <c r="E1150" t="s">
        <v>3813</v>
      </c>
      <c r="F1150" t="s">
        <v>3814</v>
      </c>
      <c r="G1150" s="1">
        <v>170</v>
      </c>
      <c r="H1150" s="1">
        <v>496.97</v>
      </c>
      <c r="I1150" s="2">
        <v>84484.9</v>
      </c>
      <c r="J1150" s="3">
        <v>2.4065699999999998E-3</v>
      </c>
      <c r="K1150" s="4">
        <v>35105907.969999999</v>
      </c>
      <c r="L1150" s="5">
        <v>1100001</v>
      </c>
      <c r="M1150" s="6">
        <v>31.914432779999999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3814</v>
      </c>
      <c r="U1150" t="s">
        <v>1147</v>
      </c>
    </row>
    <row r="1151" spans="1:21" x14ac:dyDescent="0.25">
      <c r="A1151" t="s">
        <v>3299</v>
      </c>
      <c r="B1151" t="s">
        <v>3815</v>
      </c>
      <c r="C1151" t="s">
        <v>3816</v>
      </c>
      <c r="D1151" t="s">
        <v>3817</v>
      </c>
      <c r="E1151" t="s">
        <v>3818</v>
      </c>
      <c r="F1151" t="s">
        <v>3819</v>
      </c>
      <c r="G1151" s="1">
        <v>1385</v>
      </c>
      <c r="H1151" s="1">
        <v>57.35</v>
      </c>
      <c r="I1151" s="2">
        <v>79429.75</v>
      </c>
      <c r="J1151" s="3">
        <v>2.2625800000000001E-3</v>
      </c>
      <c r="K1151" s="4">
        <v>35105907.969999999</v>
      </c>
      <c r="L1151" s="5">
        <v>1100001</v>
      </c>
      <c r="M1151" s="6">
        <v>31.914432779999999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3819</v>
      </c>
      <c r="U1151" t="s">
        <v>1147</v>
      </c>
    </row>
    <row r="1152" spans="1:21" x14ac:dyDescent="0.25">
      <c r="A1152" t="s">
        <v>3299</v>
      </c>
      <c r="B1152" t="s">
        <v>3820</v>
      </c>
      <c r="C1152" t="s">
        <v>3821</v>
      </c>
      <c r="D1152" t="s">
        <v>3822</v>
      </c>
      <c r="E1152" t="s">
        <v>3823</v>
      </c>
      <c r="F1152" t="s">
        <v>3824</v>
      </c>
      <c r="G1152" s="1">
        <v>19</v>
      </c>
      <c r="H1152" s="1">
        <v>2060.1</v>
      </c>
      <c r="I1152" s="2">
        <v>39141.9</v>
      </c>
      <c r="J1152" s="3">
        <v>1.1149700000000001E-3</v>
      </c>
      <c r="K1152" s="4">
        <v>35105907.969999999</v>
      </c>
      <c r="L1152" s="5">
        <v>1100001</v>
      </c>
      <c r="M1152" s="6">
        <v>31.914432779999999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3824</v>
      </c>
      <c r="U1152" t="s">
        <v>1147</v>
      </c>
    </row>
    <row r="1153" spans="1:21" x14ac:dyDescent="0.25">
      <c r="A1153" t="s">
        <v>3299</v>
      </c>
      <c r="B1153" t="s">
        <v>3825</v>
      </c>
      <c r="C1153" t="s">
        <v>3826</v>
      </c>
      <c r="D1153" t="s">
        <v>3827</v>
      </c>
      <c r="E1153" t="s">
        <v>3828</v>
      </c>
      <c r="F1153" t="s">
        <v>3829</v>
      </c>
      <c r="G1153" s="1">
        <v>1081</v>
      </c>
      <c r="H1153" s="1">
        <v>155.88</v>
      </c>
      <c r="I1153" s="2">
        <v>168506.28</v>
      </c>
      <c r="J1153" s="3">
        <v>4.7999399999999999E-3</v>
      </c>
      <c r="K1153" s="4">
        <v>35105907.969999999</v>
      </c>
      <c r="L1153" s="5">
        <v>1100001</v>
      </c>
      <c r="M1153" s="6">
        <v>31.914432779999999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3829</v>
      </c>
      <c r="U1153" t="s">
        <v>1147</v>
      </c>
    </row>
    <row r="1154" spans="1:21" x14ac:dyDescent="0.25">
      <c r="A1154" t="s">
        <v>3299</v>
      </c>
      <c r="B1154" t="s">
        <v>3830</v>
      </c>
      <c r="C1154" t="s">
        <v>3831</v>
      </c>
      <c r="D1154" t="s">
        <v>3832</v>
      </c>
      <c r="E1154" t="s">
        <v>3833</v>
      </c>
      <c r="F1154" t="s">
        <v>3834</v>
      </c>
      <c r="G1154" s="1">
        <v>1002</v>
      </c>
      <c r="H1154" s="1">
        <v>81.599999999999994</v>
      </c>
      <c r="I1154" s="2">
        <v>81763.199999999997</v>
      </c>
      <c r="J1154" s="3">
        <v>2.3290400000000001E-3</v>
      </c>
      <c r="K1154" s="4">
        <v>35105907.969999999</v>
      </c>
      <c r="L1154" s="5">
        <v>1100001</v>
      </c>
      <c r="M1154" s="6">
        <v>31.914432779999999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3834</v>
      </c>
      <c r="U1154" t="s">
        <v>1147</v>
      </c>
    </row>
    <row r="1155" spans="1:21" x14ac:dyDescent="0.25">
      <c r="A1155" t="s">
        <v>3299</v>
      </c>
      <c r="B1155" t="s">
        <v>3835</v>
      </c>
      <c r="C1155" t="s">
        <v>3836</v>
      </c>
      <c r="D1155" t="s">
        <v>3837</v>
      </c>
      <c r="E1155" t="s">
        <v>3838</v>
      </c>
      <c r="F1155" t="s">
        <v>3839</v>
      </c>
      <c r="G1155" s="1">
        <v>580</v>
      </c>
      <c r="H1155" s="1">
        <v>177.48</v>
      </c>
      <c r="I1155" s="2">
        <v>102938.4</v>
      </c>
      <c r="J1155" s="3">
        <v>2.9322200000000001E-3</v>
      </c>
      <c r="K1155" s="4">
        <v>35105907.969999999</v>
      </c>
      <c r="L1155" s="5">
        <v>1100001</v>
      </c>
      <c r="M1155" s="6">
        <v>31.914432779999999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3839</v>
      </c>
      <c r="U1155" t="s">
        <v>1147</v>
      </c>
    </row>
    <row r="1156" spans="1:21" x14ac:dyDescent="0.25">
      <c r="A1156" t="s">
        <v>3299</v>
      </c>
      <c r="B1156" t="s">
        <v>3840</v>
      </c>
      <c r="C1156" t="s">
        <v>3841</v>
      </c>
      <c r="D1156" t="s">
        <v>936</v>
      </c>
      <c r="E1156" t="s">
        <v>937</v>
      </c>
      <c r="F1156" t="s">
        <v>938</v>
      </c>
      <c r="G1156" s="1">
        <v>767</v>
      </c>
      <c r="H1156" s="1">
        <v>179.68</v>
      </c>
      <c r="I1156" s="2">
        <v>137814.56</v>
      </c>
      <c r="J1156" s="3">
        <v>3.92568E-3</v>
      </c>
      <c r="K1156" s="4">
        <v>35105907.969999999</v>
      </c>
      <c r="L1156" s="5">
        <v>1100001</v>
      </c>
      <c r="M1156" s="6">
        <v>31.914432779999999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938</v>
      </c>
      <c r="U1156" t="s">
        <v>1147</v>
      </c>
    </row>
    <row r="1157" spans="1:21" x14ac:dyDescent="0.25">
      <c r="A1157" t="s">
        <v>3299</v>
      </c>
      <c r="B1157" t="s">
        <v>3842</v>
      </c>
      <c r="C1157" t="s">
        <v>3843</v>
      </c>
      <c r="D1157" t="s">
        <v>941</v>
      </c>
      <c r="E1157" t="s">
        <v>942</v>
      </c>
      <c r="F1157" t="s">
        <v>943</v>
      </c>
      <c r="G1157" s="1">
        <v>888</v>
      </c>
      <c r="H1157" s="1">
        <v>394.95</v>
      </c>
      <c r="I1157" s="2">
        <v>350715.6</v>
      </c>
      <c r="J1157" s="3">
        <v>9.9902199999999993E-3</v>
      </c>
      <c r="K1157" s="4">
        <v>35105907.969999999</v>
      </c>
      <c r="L1157" s="5">
        <v>1100001</v>
      </c>
      <c r="M1157" s="6">
        <v>31.914432779999999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943</v>
      </c>
      <c r="U1157" t="s">
        <v>1147</v>
      </c>
    </row>
    <row r="1158" spans="1:21" x14ac:dyDescent="0.25">
      <c r="A1158" t="s">
        <v>3299</v>
      </c>
      <c r="B1158" t="s">
        <v>3844</v>
      </c>
      <c r="C1158" t="s">
        <v>3845</v>
      </c>
      <c r="D1158" t="s">
        <v>946</v>
      </c>
      <c r="E1158" t="s">
        <v>947</v>
      </c>
      <c r="F1158" t="s">
        <v>948</v>
      </c>
      <c r="G1158" s="1">
        <v>1279</v>
      </c>
      <c r="H1158" s="1">
        <v>31.015000000000001</v>
      </c>
      <c r="I1158" s="2">
        <v>39668.19</v>
      </c>
      <c r="J1158" s="3">
        <v>1.1299599999999999E-3</v>
      </c>
      <c r="K1158" s="4">
        <v>35105907.969999999</v>
      </c>
      <c r="L1158" s="5">
        <v>1100001</v>
      </c>
      <c r="M1158" s="6">
        <v>31.914432779999999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948</v>
      </c>
      <c r="U1158" t="s">
        <v>1147</v>
      </c>
    </row>
    <row r="1159" spans="1:21" x14ac:dyDescent="0.25">
      <c r="A1159" t="s">
        <v>3299</v>
      </c>
      <c r="B1159" t="s">
        <v>3846</v>
      </c>
      <c r="C1159" t="s">
        <v>3847</v>
      </c>
      <c r="D1159" t="s">
        <v>3848</v>
      </c>
      <c r="E1159" t="s">
        <v>3849</v>
      </c>
      <c r="F1159" t="s">
        <v>3850</v>
      </c>
      <c r="G1159" s="1">
        <v>40</v>
      </c>
      <c r="H1159" s="1">
        <v>1442.93</v>
      </c>
      <c r="I1159" s="2">
        <v>57717.2</v>
      </c>
      <c r="J1159" s="3">
        <v>1.64409E-3</v>
      </c>
      <c r="K1159" s="4">
        <v>35105907.969999999</v>
      </c>
      <c r="L1159" s="5">
        <v>1100001</v>
      </c>
      <c r="M1159" s="6">
        <v>31.914432779999999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3850</v>
      </c>
      <c r="U1159" t="s">
        <v>1147</v>
      </c>
    </row>
    <row r="1160" spans="1:21" x14ac:dyDescent="0.25">
      <c r="A1160" t="s">
        <v>3299</v>
      </c>
      <c r="B1160" t="s">
        <v>3851</v>
      </c>
      <c r="C1160" t="s">
        <v>3852</v>
      </c>
      <c r="D1160" t="s">
        <v>3853</v>
      </c>
      <c r="E1160" t="s">
        <v>3854</v>
      </c>
      <c r="F1160" t="s">
        <v>3855</v>
      </c>
      <c r="G1160" s="1">
        <v>1881</v>
      </c>
      <c r="H1160" s="1">
        <v>169.97</v>
      </c>
      <c r="I1160" s="2">
        <v>319713.57</v>
      </c>
      <c r="J1160" s="3">
        <v>9.1071199999999998E-3</v>
      </c>
      <c r="K1160" s="4">
        <v>35105907.969999999</v>
      </c>
      <c r="L1160" s="5">
        <v>1100001</v>
      </c>
      <c r="M1160" s="6">
        <v>31.914432779999999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3855</v>
      </c>
      <c r="U1160" t="s">
        <v>1147</v>
      </c>
    </row>
    <row r="1161" spans="1:21" x14ac:dyDescent="0.25">
      <c r="A1161" t="s">
        <v>3299</v>
      </c>
      <c r="B1161" t="s">
        <v>3856</v>
      </c>
      <c r="C1161" t="s">
        <v>3857</v>
      </c>
      <c r="D1161" t="s">
        <v>3858</v>
      </c>
      <c r="E1161" t="s">
        <v>3859</v>
      </c>
      <c r="F1161" t="s">
        <v>3860</v>
      </c>
      <c r="G1161" s="1">
        <v>2678</v>
      </c>
      <c r="H1161" s="1">
        <v>65.41</v>
      </c>
      <c r="I1161" s="2">
        <v>175167.98</v>
      </c>
      <c r="J1161" s="3">
        <v>4.9896999999999997E-3</v>
      </c>
      <c r="K1161" s="4">
        <v>35105907.969999999</v>
      </c>
      <c r="L1161" s="5">
        <v>1100001</v>
      </c>
      <c r="M1161" s="6">
        <v>31.914432779999999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3860</v>
      </c>
      <c r="U1161" t="s">
        <v>1147</v>
      </c>
    </row>
    <row r="1162" spans="1:21" x14ac:dyDescent="0.25">
      <c r="A1162" t="s">
        <v>3299</v>
      </c>
      <c r="B1162" t="s">
        <v>3861</v>
      </c>
      <c r="C1162" t="s">
        <v>3862</v>
      </c>
      <c r="D1162" t="s">
        <v>3863</v>
      </c>
      <c r="E1162" t="s">
        <v>3864</v>
      </c>
      <c r="F1162" t="s">
        <v>3865</v>
      </c>
      <c r="G1162" s="1">
        <v>5955</v>
      </c>
      <c r="H1162" s="1">
        <v>125.3</v>
      </c>
      <c r="I1162" s="2">
        <v>746161.5</v>
      </c>
      <c r="J1162" s="3">
        <v>2.1254579999999999E-2</v>
      </c>
      <c r="K1162" s="4">
        <v>35105907.969999999</v>
      </c>
      <c r="L1162" s="5">
        <v>1100001</v>
      </c>
      <c r="M1162" s="6">
        <v>31.914432779999999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3865</v>
      </c>
      <c r="U1162" t="s">
        <v>1147</v>
      </c>
    </row>
    <row r="1163" spans="1:21" x14ac:dyDescent="0.25">
      <c r="A1163" t="s">
        <v>3299</v>
      </c>
      <c r="B1163" t="s">
        <v>3866</v>
      </c>
      <c r="C1163" t="s">
        <v>3867</v>
      </c>
      <c r="D1163" t="s">
        <v>3868</v>
      </c>
      <c r="E1163" t="s">
        <v>3869</v>
      </c>
      <c r="F1163" t="s">
        <v>3870</v>
      </c>
      <c r="G1163" s="1">
        <v>347</v>
      </c>
      <c r="H1163" s="1">
        <v>150.68</v>
      </c>
      <c r="I1163" s="2">
        <v>52285.96</v>
      </c>
      <c r="J1163" s="3">
        <v>1.48938E-3</v>
      </c>
      <c r="K1163" s="4">
        <v>35105907.969999999</v>
      </c>
      <c r="L1163" s="5">
        <v>1100001</v>
      </c>
      <c r="M1163" s="6">
        <v>31.914432779999999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3870</v>
      </c>
      <c r="U1163" t="s">
        <v>1147</v>
      </c>
    </row>
    <row r="1164" spans="1:21" x14ac:dyDescent="0.25">
      <c r="A1164" t="s">
        <v>3299</v>
      </c>
      <c r="B1164" t="s">
        <v>3871</v>
      </c>
      <c r="C1164" t="s">
        <v>3872</v>
      </c>
      <c r="D1164" t="s">
        <v>3873</v>
      </c>
      <c r="E1164" t="s">
        <v>3874</v>
      </c>
      <c r="F1164" t="s">
        <v>3875</v>
      </c>
      <c r="G1164" s="1">
        <v>1054</v>
      </c>
      <c r="H1164" s="1">
        <v>97.09</v>
      </c>
      <c r="I1164" s="2">
        <v>102332.86</v>
      </c>
      <c r="J1164" s="3">
        <v>2.9149800000000002E-3</v>
      </c>
      <c r="K1164" s="4">
        <v>35105907.969999999</v>
      </c>
      <c r="L1164" s="5">
        <v>1100001</v>
      </c>
      <c r="M1164" s="6">
        <v>31.914432779999999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3875</v>
      </c>
      <c r="U1164" t="s">
        <v>1147</v>
      </c>
    </row>
    <row r="1165" spans="1:21" x14ac:dyDescent="0.25">
      <c r="A1165" t="s">
        <v>3299</v>
      </c>
      <c r="B1165" t="s">
        <v>3876</v>
      </c>
      <c r="C1165" t="s">
        <v>3877</v>
      </c>
      <c r="D1165" t="s">
        <v>3878</v>
      </c>
      <c r="E1165" t="s">
        <v>3879</v>
      </c>
      <c r="F1165" t="s">
        <v>3880</v>
      </c>
      <c r="G1165" s="1">
        <v>1378</v>
      </c>
      <c r="H1165" s="1">
        <v>41.57</v>
      </c>
      <c r="I1165" s="2">
        <v>57283.46</v>
      </c>
      <c r="J1165" s="3">
        <v>1.6317300000000001E-3</v>
      </c>
      <c r="K1165" s="4">
        <v>35105907.969999999</v>
      </c>
      <c r="L1165" s="5">
        <v>1100001</v>
      </c>
      <c r="M1165" s="6">
        <v>31.914432779999999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3880</v>
      </c>
      <c r="U1165" t="s">
        <v>1147</v>
      </c>
    </row>
    <row r="1166" spans="1:21" x14ac:dyDescent="0.25">
      <c r="A1166" t="s">
        <v>3299</v>
      </c>
      <c r="B1166" t="s">
        <v>3881</v>
      </c>
      <c r="C1166" t="s">
        <v>3882</v>
      </c>
      <c r="D1166" t="s">
        <v>3883</v>
      </c>
      <c r="E1166" t="s">
        <v>3884</v>
      </c>
      <c r="F1166" t="s">
        <v>3885</v>
      </c>
      <c r="G1166" s="1">
        <v>1046</v>
      </c>
      <c r="H1166" s="1">
        <v>242.78</v>
      </c>
      <c r="I1166" s="2">
        <v>253947.88</v>
      </c>
      <c r="J1166" s="3">
        <v>7.2337599999999997E-3</v>
      </c>
      <c r="K1166" s="4">
        <v>35105907.969999999</v>
      </c>
      <c r="L1166" s="5">
        <v>1100001</v>
      </c>
      <c r="M1166" s="6">
        <v>31.914432779999999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3885</v>
      </c>
      <c r="U1166" t="s">
        <v>1147</v>
      </c>
    </row>
    <row r="1167" spans="1:21" x14ac:dyDescent="0.25">
      <c r="A1167" t="s">
        <v>3299</v>
      </c>
      <c r="B1167" t="s">
        <v>3886</v>
      </c>
      <c r="C1167" t="s">
        <v>3887</v>
      </c>
      <c r="D1167" t="s">
        <v>3888</v>
      </c>
      <c r="E1167" t="s">
        <v>3889</v>
      </c>
      <c r="F1167" t="s">
        <v>3890</v>
      </c>
      <c r="G1167" s="1">
        <v>2902</v>
      </c>
      <c r="H1167" s="1">
        <v>30.25</v>
      </c>
      <c r="I1167" s="2">
        <v>87785.5</v>
      </c>
      <c r="J1167" s="3">
        <v>2.50059E-3</v>
      </c>
      <c r="K1167" s="4">
        <v>35105907.969999999</v>
      </c>
      <c r="L1167" s="5">
        <v>1100001</v>
      </c>
      <c r="M1167" s="6">
        <v>31.914432779999999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3890</v>
      </c>
      <c r="U1167" t="s">
        <v>1147</v>
      </c>
    </row>
    <row r="1168" spans="1:21" x14ac:dyDescent="0.25">
      <c r="A1168" t="s">
        <v>3299</v>
      </c>
      <c r="B1168" t="s">
        <v>3891</v>
      </c>
      <c r="C1168" t="s">
        <v>3892</v>
      </c>
      <c r="D1168" t="s">
        <v>955</v>
      </c>
      <c r="E1168" t="s">
        <v>956</v>
      </c>
      <c r="F1168" t="s">
        <v>957</v>
      </c>
      <c r="G1168" s="1">
        <v>800</v>
      </c>
      <c r="H1168" s="1">
        <v>70.89</v>
      </c>
      <c r="I1168" s="2">
        <v>56712</v>
      </c>
      <c r="J1168" s="3">
        <v>1.61545E-3</v>
      </c>
      <c r="K1168" s="4">
        <v>35105907.969999999</v>
      </c>
      <c r="L1168" s="5">
        <v>1100001</v>
      </c>
      <c r="M1168" s="6">
        <v>31.914432779999999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957</v>
      </c>
      <c r="U1168" t="s">
        <v>1147</v>
      </c>
    </row>
    <row r="1169" spans="1:21" x14ac:dyDescent="0.25">
      <c r="A1169" t="s">
        <v>3299</v>
      </c>
      <c r="B1169" t="s">
        <v>3893</v>
      </c>
      <c r="C1169" t="s">
        <v>3894</v>
      </c>
      <c r="D1169" t="s">
        <v>970</v>
      </c>
      <c r="E1169" t="s">
        <v>971</v>
      </c>
      <c r="F1169" t="s">
        <v>972</v>
      </c>
      <c r="G1169" s="1">
        <v>1703</v>
      </c>
      <c r="H1169" s="1">
        <v>98.78</v>
      </c>
      <c r="I1169" s="2">
        <v>168222.34</v>
      </c>
      <c r="J1169" s="3">
        <v>4.7918500000000003E-3</v>
      </c>
      <c r="K1169" s="4">
        <v>35105907.969999999</v>
      </c>
      <c r="L1169" s="5">
        <v>1100001</v>
      </c>
      <c r="M1169" s="6">
        <v>31.914432779999999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972</v>
      </c>
      <c r="U1169" t="s">
        <v>1147</v>
      </c>
    </row>
    <row r="1170" spans="1:21" x14ac:dyDescent="0.25">
      <c r="A1170" t="s">
        <v>3299</v>
      </c>
      <c r="B1170" t="s">
        <v>3895</v>
      </c>
      <c r="C1170" t="s">
        <v>3896</v>
      </c>
      <c r="D1170" t="s">
        <v>975</v>
      </c>
      <c r="E1170" t="s">
        <v>976</v>
      </c>
      <c r="F1170" t="s">
        <v>977</v>
      </c>
      <c r="G1170" s="1">
        <v>457</v>
      </c>
      <c r="H1170" s="1">
        <v>89.48</v>
      </c>
      <c r="I1170" s="2">
        <v>40892.36</v>
      </c>
      <c r="J1170" s="3">
        <v>1.1648299999999999E-3</v>
      </c>
      <c r="K1170" s="4">
        <v>35105907.969999999</v>
      </c>
      <c r="L1170" s="5">
        <v>1100001</v>
      </c>
      <c r="M1170" s="6">
        <v>31.914432779999999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977</v>
      </c>
      <c r="U1170" t="s">
        <v>1147</v>
      </c>
    </row>
    <row r="1171" spans="1:21" x14ac:dyDescent="0.25">
      <c r="A1171" t="s">
        <v>3299</v>
      </c>
      <c r="B1171" t="s">
        <v>3897</v>
      </c>
      <c r="C1171" t="s">
        <v>3898</v>
      </c>
      <c r="D1171" t="s">
        <v>3899</v>
      </c>
      <c r="E1171" t="s">
        <v>3900</v>
      </c>
      <c r="F1171" t="s">
        <v>3901</v>
      </c>
      <c r="G1171" s="1">
        <v>3167</v>
      </c>
      <c r="H1171" s="1">
        <v>14.2</v>
      </c>
      <c r="I1171" s="2">
        <v>44971.4</v>
      </c>
      <c r="J1171" s="3">
        <v>1.2810199999999999E-3</v>
      </c>
      <c r="K1171" s="4">
        <v>35105907.969999999</v>
      </c>
      <c r="L1171" s="5">
        <v>1100001</v>
      </c>
      <c r="M1171" s="6">
        <v>31.914432779999999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3901</v>
      </c>
      <c r="U1171" t="s">
        <v>1147</v>
      </c>
    </row>
    <row r="1172" spans="1:21" x14ac:dyDescent="0.25">
      <c r="A1172" t="s">
        <v>3299</v>
      </c>
      <c r="B1172" t="s">
        <v>3902</v>
      </c>
      <c r="C1172" t="s">
        <v>3903</v>
      </c>
      <c r="D1172" t="s">
        <v>3904</v>
      </c>
      <c r="E1172" t="s">
        <v>3905</v>
      </c>
      <c r="F1172" t="s">
        <v>3906</v>
      </c>
      <c r="G1172" s="1">
        <v>858</v>
      </c>
      <c r="H1172" s="1">
        <v>62.96</v>
      </c>
      <c r="I1172" s="2">
        <v>54019.68</v>
      </c>
      <c r="J1172" s="3">
        <v>1.5387599999999999E-3</v>
      </c>
      <c r="K1172" s="4">
        <v>35105907.969999999</v>
      </c>
      <c r="L1172" s="5">
        <v>1100001</v>
      </c>
      <c r="M1172" s="6">
        <v>31.914432779999999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3906</v>
      </c>
      <c r="U1172" t="s">
        <v>1147</v>
      </c>
    </row>
    <row r="1173" spans="1:21" x14ac:dyDescent="0.25">
      <c r="A1173" t="s">
        <v>3299</v>
      </c>
      <c r="B1173" t="s">
        <v>3907</v>
      </c>
      <c r="C1173" t="s">
        <v>3908</v>
      </c>
      <c r="D1173" t="s">
        <v>3909</v>
      </c>
      <c r="E1173" t="s">
        <v>3910</v>
      </c>
      <c r="F1173" t="s">
        <v>3911</v>
      </c>
      <c r="G1173" s="1">
        <v>866</v>
      </c>
      <c r="H1173" s="1">
        <v>47.93</v>
      </c>
      <c r="I1173" s="2">
        <v>41507.379999999997</v>
      </c>
      <c r="J1173" s="3">
        <v>1.18235E-3</v>
      </c>
      <c r="K1173" s="4">
        <v>35105907.969999999</v>
      </c>
      <c r="L1173" s="5">
        <v>1100001</v>
      </c>
      <c r="M1173" s="6">
        <v>31.914432779999999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3911</v>
      </c>
      <c r="U1173" t="s">
        <v>1147</v>
      </c>
    </row>
    <row r="1174" spans="1:21" x14ac:dyDescent="0.25">
      <c r="A1174" t="s">
        <v>3299</v>
      </c>
      <c r="B1174" t="s">
        <v>3912</v>
      </c>
      <c r="C1174" t="s">
        <v>3913</v>
      </c>
      <c r="D1174" t="s">
        <v>3914</v>
      </c>
      <c r="E1174" t="s">
        <v>3915</v>
      </c>
      <c r="F1174" t="s">
        <v>3916</v>
      </c>
      <c r="G1174" s="1">
        <v>263</v>
      </c>
      <c r="H1174" s="1">
        <v>357.68</v>
      </c>
      <c r="I1174" s="2">
        <v>94069.84</v>
      </c>
      <c r="J1174" s="3">
        <v>2.6795999999999999E-3</v>
      </c>
      <c r="K1174" s="4">
        <v>35105907.969999999</v>
      </c>
      <c r="L1174" s="5">
        <v>1100001</v>
      </c>
      <c r="M1174" s="6">
        <v>31.914432779999999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3916</v>
      </c>
      <c r="U1174" t="s">
        <v>1147</v>
      </c>
    </row>
    <row r="1175" spans="1:21" x14ac:dyDescent="0.25">
      <c r="A1175" t="s">
        <v>3299</v>
      </c>
      <c r="B1175" t="s">
        <v>3917</v>
      </c>
      <c r="C1175" t="s">
        <v>3918</v>
      </c>
      <c r="D1175" t="s">
        <v>3919</v>
      </c>
      <c r="E1175" t="s">
        <v>3920</v>
      </c>
      <c r="F1175" t="s">
        <v>3921</v>
      </c>
      <c r="G1175" s="1">
        <v>1390</v>
      </c>
      <c r="H1175" s="1">
        <v>146.74</v>
      </c>
      <c r="I1175" s="2">
        <v>203968.6</v>
      </c>
      <c r="J1175" s="3">
        <v>5.8100900000000004E-3</v>
      </c>
      <c r="K1175" s="4">
        <v>35105907.969999999</v>
      </c>
      <c r="L1175" s="5">
        <v>1100001</v>
      </c>
      <c r="M1175" s="6">
        <v>31.914432779999999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3921</v>
      </c>
      <c r="U1175" t="s">
        <v>1147</v>
      </c>
    </row>
    <row r="1176" spans="1:21" x14ac:dyDescent="0.25">
      <c r="A1176" t="s">
        <v>3299</v>
      </c>
      <c r="B1176" t="s">
        <v>3922</v>
      </c>
      <c r="C1176" t="s">
        <v>3923</v>
      </c>
      <c r="D1176" t="s">
        <v>3924</v>
      </c>
      <c r="E1176" t="s">
        <v>3925</v>
      </c>
      <c r="F1176" t="s">
        <v>3926</v>
      </c>
      <c r="G1176" s="1">
        <v>903</v>
      </c>
      <c r="H1176" s="1">
        <v>203</v>
      </c>
      <c r="I1176" s="2">
        <v>183309</v>
      </c>
      <c r="J1176" s="3">
        <v>5.2215999999999999E-3</v>
      </c>
      <c r="K1176" s="4">
        <v>35105907.969999999</v>
      </c>
      <c r="L1176" s="5">
        <v>1100001</v>
      </c>
      <c r="M1176" s="6">
        <v>31.914432779999999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3926</v>
      </c>
      <c r="U1176" t="s">
        <v>1147</v>
      </c>
    </row>
    <row r="1177" spans="1:21" x14ac:dyDescent="0.25">
      <c r="A1177" t="s">
        <v>3299</v>
      </c>
      <c r="B1177" t="s">
        <v>3927</v>
      </c>
      <c r="C1177" t="s">
        <v>3928</v>
      </c>
      <c r="D1177" t="s">
        <v>3929</v>
      </c>
      <c r="E1177" t="s">
        <v>3930</v>
      </c>
      <c r="F1177" t="s">
        <v>3931</v>
      </c>
      <c r="G1177" s="1">
        <v>156</v>
      </c>
      <c r="H1177" s="1">
        <v>945.29</v>
      </c>
      <c r="I1177" s="2">
        <v>147465.24</v>
      </c>
      <c r="J1177" s="3">
        <v>4.2005799999999998E-3</v>
      </c>
      <c r="K1177" s="4">
        <v>35105907.969999999</v>
      </c>
      <c r="L1177" s="5">
        <v>1100001</v>
      </c>
      <c r="M1177" s="6">
        <v>31.914432779999999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3931</v>
      </c>
      <c r="U1177" t="s">
        <v>1147</v>
      </c>
    </row>
    <row r="1178" spans="1:21" x14ac:dyDescent="0.25">
      <c r="A1178" t="s">
        <v>3299</v>
      </c>
      <c r="B1178" t="s">
        <v>3932</v>
      </c>
      <c r="C1178" t="s">
        <v>3933</v>
      </c>
      <c r="D1178" t="s">
        <v>3934</v>
      </c>
      <c r="E1178" t="s">
        <v>3935</v>
      </c>
      <c r="F1178" t="s">
        <v>3936</v>
      </c>
      <c r="G1178" s="1">
        <v>3698</v>
      </c>
      <c r="H1178" s="1">
        <v>24.99</v>
      </c>
      <c r="I1178" s="2">
        <v>92413.02</v>
      </c>
      <c r="J1178" s="3">
        <v>2.63241E-3</v>
      </c>
      <c r="K1178" s="4">
        <v>35105907.969999999</v>
      </c>
      <c r="L1178" s="5">
        <v>1100001</v>
      </c>
      <c r="M1178" s="6">
        <v>31.914432779999999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3936</v>
      </c>
      <c r="U1178" t="s">
        <v>1147</v>
      </c>
    </row>
    <row r="1179" spans="1:21" x14ac:dyDescent="0.25">
      <c r="A1179" t="s">
        <v>3299</v>
      </c>
      <c r="B1179" t="s">
        <v>3937</v>
      </c>
      <c r="C1179" t="s">
        <v>3938</v>
      </c>
      <c r="D1179" t="s">
        <v>3939</v>
      </c>
      <c r="E1179" t="s">
        <v>3940</v>
      </c>
      <c r="F1179" t="s">
        <v>3941</v>
      </c>
      <c r="G1179" s="1">
        <v>9784</v>
      </c>
      <c r="H1179" s="1">
        <v>165.33</v>
      </c>
      <c r="I1179" s="2">
        <v>1617588.72</v>
      </c>
      <c r="J1179" s="3">
        <v>4.6077390000000003E-2</v>
      </c>
      <c r="K1179" s="4">
        <v>35105907.969999999</v>
      </c>
      <c r="L1179" s="5">
        <v>1100001</v>
      </c>
      <c r="M1179" s="6">
        <v>31.914432779999999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3941</v>
      </c>
      <c r="U1179" t="s">
        <v>1147</v>
      </c>
    </row>
    <row r="1180" spans="1:21" x14ac:dyDescent="0.25">
      <c r="A1180" t="s">
        <v>3299</v>
      </c>
      <c r="B1180" t="s">
        <v>3942</v>
      </c>
      <c r="C1180" t="s">
        <v>3943</v>
      </c>
      <c r="D1180" t="s">
        <v>3944</v>
      </c>
      <c r="E1180" t="s">
        <v>3945</v>
      </c>
      <c r="F1180" t="s">
        <v>3946</v>
      </c>
      <c r="G1180" s="1">
        <v>1523</v>
      </c>
      <c r="H1180" s="1">
        <v>168.81</v>
      </c>
      <c r="I1180" s="2">
        <v>257097.63</v>
      </c>
      <c r="J1180" s="3">
        <v>7.3234900000000002E-3</v>
      </c>
      <c r="K1180" s="4">
        <v>35105907.969999999</v>
      </c>
      <c r="L1180" s="5">
        <v>1100001</v>
      </c>
      <c r="M1180" s="6">
        <v>31.914432779999999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3946</v>
      </c>
      <c r="U1180" t="s">
        <v>1147</v>
      </c>
    </row>
    <row r="1181" spans="1:21" x14ac:dyDescent="0.25">
      <c r="A1181" t="s">
        <v>3299</v>
      </c>
      <c r="B1181" t="s">
        <v>3947</v>
      </c>
      <c r="C1181" t="s">
        <v>3948</v>
      </c>
      <c r="D1181" t="s">
        <v>3949</v>
      </c>
      <c r="E1181" t="s">
        <v>3950</v>
      </c>
      <c r="F1181" t="s">
        <v>3951</v>
      </c>
      <c r="G1181" s="1">
        <v>524</v>
      </c>
      <c r="H1181" s="1">
        <v>109.49</v>
      </c>
      <c r="I1181" s="2">
        <v>57372.76</v>
      </c>
      <c r="J1181" s="3">
        <v>1.6342800000000001E-3</v>
      </c>
      <c r="K1181" s="4">
        <v>35105907.969999999</v>
      </c>
      <c r="L1181" s="5">
        <v>1100001</v>
      </c>
      <c r="M1181" s="6">
        <v>31.914432779999999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3951</v>
      </c>
      <c r="U1181" t="s">
        <v>1147</v>
      </c>
    </row>
    <row r="1182" spans="1:21" x14ac:dyDescent="0.25">
      <c r="A1182" t="s">
        <v>3299</v>
      </c>
      <c r="B1182" t="s">
        <v>3952</v>
      </c>
      <c r="C1182" t="s">
        <v>3953</v>
      </c>
      <c r="D1182" t="s">
        <v>3954</v>
      </c>
      <c r="E1182" t="s">
        <v>3955</v>
      </c>
      <c r="F1182" t="s">
        <v>3956</v>
      </c>
      <c r="G1182" s="1">
        <v>1292</v>
      </c>
      <c r="H1182" s="1">
        <v>11.6</v>
      </c>
      <c r="I1182" s="2">
        <v>14987.2</v>
      </c>
      <c r="J1182" s="3">
        <v>4.2691000000000002E-4</v>
      </c>
      <c r="K1182" s="4">
        <v>35105907.969999999</v>
      </c>
      <c r="L1182" s="5">
        <v>1100001</v>
      </c>
      <c r="M1182" s="6">
        <v>31.914432779999999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3956</v>
      </c>
      <c r="U1182" t="s">
        <v>1147</v>
      </c>
    </row>
    <row r="1183" spans="1:21" x14ac:dyDescent="0.25">
      <c r="A1183" t="s">
        <v>3299</v>
      </c>
      <c r="B1183" t="s">
        <v>3957</v>
      </c>
      <c r="C1183" t="s">
        <v>3958</v>
      </c>
      <c r="D1183" t="s">
        <v>3959</v>
      </c>
      <c r="E1183" t="s">
        <v>3960</v>
      </c>
      <c r="F1183" t="s">
        <v>3961</v>
      </c>
      <c r="G1183" s="1">
        <v>1763</v>
      </c>
      <c r="H1183" s="1">
        <v>71.739999999999995</v>
      </c>
      <c r="I1183" s="2">
        <v>126477.62</v>
      </c>
      <c r="J1183" s="3">
        <v>3.6027400000000001E-3</v>
      </c>
      <c r="K1183" s="4">
        <v>35105907.969999999</v>
      </c>
      <c r="L1183" s="5">
        <v>1100001</v>
      </c>
      <c r="M1183" s="6">
        <v>31.914432779999999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3961</v>
      </c>
      <c r="U1183" t="s">
        <v>1147</v>
      </c>
    </row>
    <row r="1184" spans="1:21" x14ac:dyDescent="0.25">
      <c r="A1184" t="s">
        <v>3299</v>
      </c>
      <c r="B1184" t="s">
        <v>3962</v>
      </c>
      <c r="C1184" t="s">
        <v>3963</v>
      </c>
      <c r="D1184" t="s">
        <v>3964</v>
      </c>
      <c r="E1184" t="s">
        <v>3965</v>
      </c>
      <c r="F1184" t="s">
        <v>3966</v>
      </c>
      <c r="G1184" s="1">
        <v>748</v>
      </c>
      <c r="H1184" s="1">
        <v>141.63999999999999</v>
      </c>
      <c r="I1184" s="2">
        <v>105946.72</v>
      </c>
      <c r="J1184" s="3">
        <v>3.0179199999999999E-3</v>
      </c>
      <c r="K1184" s="4">
        <v>35105907.969999999</v>
      </c>
      <c r="L1184" s="5">
        <v>1100001</v>
      </c>
      <c r="M1184" s="6">
        <v>31.914432779999999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3966</v>
      </c>
      <c r="U1184" t="s">
        <v>1147</v>
      </c>
    </row>
    <row r="1185" spans="1:21" x14ac:dyDescent="0.25">
      <c r="A1185" t="s">
        <v>3299</v>
      </c>
      <c r="B1185" t="s">
        <v>3967</v>
      </c>
      <c r="C1185" t="s">
        <v>3968</v>
      </c>
      <c r="D1185" t="s">
        <v>3969</v>
      </c>
      <c r="E1185" t="s">
        <v>3970</v>
      </c>
      <c r="F1185" t="s">
        <v>3971</v>
      </c>
      <c r="G1185" s="1">
        <v>640</v>
      </c>
      <c r="H1185" s="1">
        <v>161.32</v>
      </c>
      <c r="I1185" s="2">
        <v>103244.8</v>
      </c>
      <c r="J1185" s="3">
        <v>2.9409499999999999E-3</v>
      </c>
      <c r="K1185" s="4">
        <v>35105907.969999999</v>
      </c>
      <c r="L1185" s="5">
        <v>1100001</v>
      </c>
      <c r="M1185" s="6">
        <v>31.914432779999999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3971</v>
      </c>
      <c r="U1185" t="s">
        <v>1147</v>
      </c>
    </row>
    <row r="1186" spans="1:21" x14ac:dyDescent="0.25">
      <c r="A1186" t="s">
        <v>3299</v>
      </c>
      <c r="B1186" t="s">
        <v>2894</v>
      </c>
      <c r="C1186" t="s">
        <v>2895</v>
      </c>
      <c r="D1186" t="s">
        <v>2896</v>
      </c>
      <c r="E1186" t="s">
        <v>2897</v>
      </c>
      <c r="F1186" t="s">
        <v>2898</v>
      </c>
      <c r="G1186" s="1">
        <v>587</v>
      </c>
      <c r="H1186" s="1">
        <v>75.56</v>
      </c>
      <c r="I1186" s="2">
        <v>44353.72</v>
      </c>
      <c r="J1186" s="3">
        <v>1.2634300000000001E-3</v>
      </c>
      <c r="K1186" s="4">
        <v>35105907.969999999</v>
      </c>
      <c r="L1186" s="5">
        <v>1100001</v>
      </c>
      <c r="M1186" s="6">
        <v>31.914432779999999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2898</v>
      </c>
      <c r="U1186" t="s">
        <v>1147</v>
      </c>
    </row>
    <row r="1187" spans="1:21" x14ac:dyDescent="0.25">
      <c r="A1187" t="s">
        <v>3299</v>
      </c>
      <c r="B1187" t="s">
        <v>3972</v>
      </c>
      <c r="C1187" t="s">
        <v>3973</v>
      </c>
      <c r="D1187" t="s">
        <v>3974</v>
      </c>
      <c r="E1187" t="s">
        <v>3975</v>
      </c>
      <c r="F1187" t="s">
        <v>3976</v>
      </c>
      <c r="G1187" s="1">
        <v>2198</v>
      </c>
      <c r="H1187" s="1">
        <v>26.04</v>
      </c>
      <c r="I1187" s="2">
        <v>57235.92</v>
      </c>
      <c r="J1187" s="3">
        <v>1.6303800000000001E-3</v>
      </c>
      <c r="K1187" s="4">
        <v>35105907.969999999</v>
      </c>
      <c r="L1187" s="5">
        <v>1100001</v>
      </c>
      <c r="M1187" s="6">
        <v>31.914432779999999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3976</v>
      </c>
      <c r="U1187" t="s">
        <v>1147</v>
      </c>
    </row>
    <row r="1188" spans="1:21" x14ac:dyDescent="0.25">
      <c r="A1188" t="s">
        <v>3299</v>
      </c>
      <c r="B1188" t="s">
        <v>3977</v>
      </c>
      <c r="C1188" t="s">
        <v>3978</v>
      </c>
      <c r="D1188" t="s">
        <v>3979</v>
      </c>
      <c r="E1188" t="s">
        <v>3980</v>
      </c>
      <c r="F1188" t="s">
        <v>3981</v>
      </c>
      <c r="G1188" s="1">
        <v>5427</v>
      </c>
      <c r="H1188" s="1">
        <v>156.37</v>
      </c>
      <c r="I1188" s="2">
        <v>848619.99</v>
      </c>
      <c r="J1188" s="3">
        <v>2.4173139999999999E-2</v>
      </c>
      <c r="K1188" s="4">
        <v>35105907.969999999</v>
      </c>
      <c r="L1188" s="5">
        <v>1100001</v>
      </c>
      <c r="M1188" s="6">
        <v>31.914432779999999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3981</v>
      </c>
      <c r="U1188" t="s">
        <v>1147</v>
      </c>
    </row>
    <row r="1189" spans="1:21" x14ac:dyDescent="0.25">
      <c r="A1189" t="s">
        <v>3299</v>
      </c>
      <c r="B1189" t="s">
        <v>3982</v>
      </c>
      <c r="C1189" t="s">
        <v>3983</v>
      </c>
      <c r="D1189" t="s">
        <v>3984</v>
      </c>
      <c r="E1189" t="s">
        <v>3985</v>
      </c>
      <c r="F1189" t="s">
        <v>3986</v>
      </c>
      <c r="G1189" s="1">
        <v>487</v>
      </c>
      <c r="H1189" s="1">
        <v>80.95</v>
      </c>
      <c r="I1189" s="2">
        <v>39422.65</v>
      </c>
      <c r="J1189" s="3">
        <v>1.1229600000000001E-3</v>
      </c>
      <c r="K1189" s="4">
        <v>35105907.969999999</v>
      </c>
      <c r="L1189" s="5">
        <v>1100001</v>
      </c>
      <c r="M1189" s="6">
        <v>31.914432779999999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3986</v>
      </c>
      <c r="U1189" t="s">
        <v>1147</v>
      </c>
    </row>
    <row r="1190" spans="1:21" x14ac:dyDescent="0.25">
      <c r="A1190" t="s">
        <v>3299</v>
      </c>
      <c r="B1190" t="s">
        <v>3987</v>
      </c>
      <c r="C1190" t="s">
        <v>3988</v>
      </c>
      <c r="D1190" t="s">
        <v>3989</v>
      </c>
      <c r="E1190" t="s">
        <v>3990</v>
      </c>
      <c r="F1190" t="s">
        <v>3991</v>
      </c>
      <c r="G1190" s="1">
        <v>846</v>
      </c>
      <c r="H1190" s="1">
        <v>64.349999999999994</v>
      </c>
      <c r="I1190" s="2">
        <v>54440.1</v>
      </c>
      <c r="J1190" s="3">
        <v>1.5507400000000001E-3</v>
      </c>
      <c r="K1190" s="4">
        <v>35105907.969999999</v>
      </c>
      <c r="L1190" s="5">
        <v>1100001</v>
      </c>
      <c r="M1190" s="6">
        <v>31.914432779999999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3991</v>
      </c>
      <c r="U1190" t="s">
        <v>1147</v>
      </c>
    </row>
    <row r="1191" spans="1:21" x14ac:dyDescent="0.25">
      <c r="A1191" t="s">
        <v>3299</v>
      </c>
      <c r="B1191" t="s">
        <v>3992</v>
      </c>
      <c r="C1191" t="s">
        <v>3993</v>
      </c>
      <c r="D1191" t="s">
        <v>3994</v>
      </c>
      <c r="E1191" t="s">
        <v>3995</v>
      </c>
      <c r="F1191" t="s">
        <v>3996</v>
      </c>
      <c r="G1191" s="1">
        <v>986</v>
      </c>
      <c r="H1191" s="1">
        <v>210.13</v>
      </c>
      <c r="I1191" s="2">
        <v>207188.18</v>
      </c>
      <c r="J1191" s="3">
        <v>5.9017999999999996E-3</v>
      </c>
      <c r="K1191" s="4">
        <v>35105907.969999999</v>
      </c>
      <c r="L1191" s="5">
        <v>1100001</v>
      </c>
      <c r="M1191" s="6">
        <v>31.914432779999999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3996</v>
      </c>
      <c r="U1191" t="s">
        <v>1147</v>
      </c>
    </row>
    <row r="1192" spans="1:21" x14ac:dyDescent="0.25">
      <c r="A1192" t="s">
        <v>3299</v>
      </c>
      <c r="B1192" t="s">
        <v>3997</v>
      </c>
      <c r="C1192" t="s">
        <v>3998</v>
      </c>
      <c r="D1192" t="s">
        <v>3999</v>
      </c>
      <c r="E1192" t="s">
        <v>4000</v>
      </c>
      <c r="F1192" t="s">
        <v>4001</v>
      </c>
      <c r="G1192" s="1">
        <v>2231</v>
      </c>
      <c r="H1192" s="1">
        <v>16.47</v>
      </c>
      <c r="I1192" s="2">
        <v>36744.57</v>
      </c>
      <c r="J1192" s="3">
        <v>1.0466799999999999E-3</v>
      </c>
      <c r="K1192" s="4">
        <v>35105907.969999999</v>
      </c>
      <c r="L1192" s="5">
        <v>1100001</v>
      </c>
      <c r="M1192" s="6">
        <v>31.914432779999999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4001</v>
      </c>
      <c r="U1192" t="s">
        <v>1147</v>
      </c>
    </row>
    <row r="1193" spans="1:21" x14ac:dyDescent="0.25">
      <c r="A1193" t="s">
        <v>3299</v>
      </c>
      <c r="B1193" t="s">
        <v>4002</v>
      </c>
      <c r="C1193" t="s">
        <v>4003</v>
      </c>
      <c r="D1193" t="s">
        <v>4004</v>
      </c>
      <c r="E1193" t="s">
        <v>4005</v>
      </c>
      <c r="F1193" t="s">
        <v>4006</v>
      </c>
      <c r="G1193" s="1">
        <v>909</v>
      </c>
      <c r="H1193" s="1">
        <v>87.82</v>
      </c>
      <c r="I1193" s="2">
        <v>79828.38</v>
      </c>
      <c r="J1193" s="3">
        <v>2.27393E-3</v>
      </c>
      <c r="K1193" s="4">
        <v>35105907.969999999</v>
      </c>
      <c r="L1193" s="5">
        <v>1100001</v>
      </c>
      <c r="M1193" s="6">
        <v>31.914432779999999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4006</v>
      </c>
      <c r="U1193" t="s">
        <v>1147</v>
      </c>
    </row>
    <row r="1194" spans="1:21" x14ac:dyDescent="0.25">
      <c r="A1194" t="s">
        <v>3299</v>
      </c>
      <c r="B1194" t="s">
        <v>4007</v>
      </c>
      <c r="C1194" t="s">
        <v>4008</v>
      </c>
      <c r="D1194" t="s">
        <v>4009</v>
      </c>
      <c r="E1194" t="s">
        <v>4010</v>
      </c>
      <c r="F1194" t="s">
        <v>4011</v>
      </c>
      <c r="G1194" s="1">
        <v>4806</v>
      </c>
      <c r="H1194" s="1">
        <v>21.22</v>
      </c>
      <c r="I1194" s="2">
        <v>101983.32</v>
      </c>
      <c r="J1194" s="3">
        <v>2.9050199999999999E-3</v>
      </c>
      <c r="K1194" s="4">
        <v>35105907.969999999</v>
      </c>
      <c r="L1194" s="5">
        <v>1100001</v>
      </c>
      <c r="M1194" s="6">
        <v>31.914432779999999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4011</v>
      </c>
      <c r="U1194" t="s">
        <v>1147</v>
      </c>
    </row>
    <row r="1195" spans="1:21" x14ac:dyDescent="0.25">
      <c r="A1195" t="s">
        <v>3299</v>
      </c>
      <c r="B1195" t="s">
        <v>4012</v>
      </c>
      <c r="C1195" t="s">
        <v>4013</v>
      </c>
      <c r="D1195" t="s">
        <v>4014</v>
      </c>
      <c r="E1195" t="s">
        <v>4015</v>
      </c>
      <c r="F1195" t="s">
        <v>4016</v>
      </c>
      <c r="G1195" s="1">
        <v>157</v>
      </c>
      <c r="H1195" s="1">
        <v>369.58</v>
      </c>
      <c r="I1195" s="2">
        <v>58024.06</v>
      </c>
      <c r="J1195" s="3">
        <v>1.6528300000000001E-3</v>
      </c>
      <c r="K1195" s="4">
        <v>35105907.969999999</v>
      </c>
      <c r="L1195" s="5">
        <v>1100001</v>
      </c>
      <c r="M1195" s="6">
        <v>31.914432779999999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4016</v>
      </c>
      <c r="U1195" t="s">
        <v>1147</v>
      </c>
    </row>
    <row r="1196" spans="1:21" x14ac:dyDescent="0.25">
      <c r="A1196" t="s">
        <v>3299</v>
      </c>
      <c r="B1196" t="s">
        <v>4017</v>
      </c>
      <c r="C1196" t="s">
        <v>4018</v>
      </c>
      <c r="D1196" t="s">
        <v>4019</v>
      </c>
      <c r="E1196" t="s">
        <v>4020</v>
      </c>
      <c r="F1196" t="s">
        <v>4021</v>
      </c>
      <c r="G1196" s="1">
        <v>591</v>
      </c>
      <c r="H1196" s="1">
        <v>420.3</v>
      </c>
      <c r="I1196" s="2">
        <v>248397.3</v>
      </c>
      <c r="J1196" s="3">
        <v>7.0756600000000001E-3</v>
      </c>
      <c r="K1196" s="4">
        <v>35105907.969999999</v>
      </c>
      <c r="L1196" s="5">
        <v>1100001</v>
      </c>
      <c r="M1196" s="6">
        <v>31.914432779999999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4021</v>
      </c>
      <c r="U1196" t="s">
        <v>1147</v>
      </c>
    </row>
    <row r="1197" spans="1:21" x14ac:dyDescent="0.25">
      <c r="A1197" t="s">
        <v>3299</v>
      </c>
      <c r="B1197" t="s">
        <v>4022</v>
      </c>
      <c r="C1197" t="s">
        <v>4023</v>
      </c>
      <c r="D1197" t="s">
        <v>4024</v>
      </c>
      <c r="E1197" t="s">
        <v>4025</v>
      </c>
      <c r="F1197" t="s">
        <v>4026</v>
      </c>
      <c r="G1197" s="1">
        <v>971</v>
      </c>
      <c r="H1197" s="1">
        <v>63.3</v>
      </c>
      <c r="I1197" s="2">
        <v>61464.3</v>
      </c>
      <c r="J1197" s="3">
        <v>1.7508199999999999E-3</v>
      </c>
      <c r="K1197" s="4">
        <v>35105907.969999999</v>
      </c>
      <c r="L1197" s="5">
        <v>1100001</v>
      </c>
      <c r="M1197" s="6">
        <v>31.914432779999999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4026</v>
      </c>
      <c r="U1197" t="s">
        <v>1147</v>
      </c>
    </row>
    <row r="1198" spans="1:21" x14ac:dyDescent="0.25">
      <c r="A1198" t="s">
        <v>3299</v>
      </c>
      <c r="B1198" t="s">
        <v>4027</v>
      </c>
      <c r="C1198" t="s">
        <v>4028</v>
      </c>
      <c r="D1198" t="s">
        <v>4029</v>
      </c>
      <c r="E1198" t="s">
        <v>4030</v>
      </c>
      <c r="F1198" t="s">
        <v>4031</v>
      </c>
      <c r="G1198" s="1">
        <v>97</v>
      </c>
      <c r="H1198" s="1">
        <v>330.84</v>
      </c>
      <c r="I1198" s="2">
        <v>32091.48</v>
      </c>
      <c r="J1198" s="3">
        <v>9.1412999999999998E-4</v>
      </c>
      <c r="K1198" s="4">
        <v>35105907.969999999</v>
      </c>
      <c r="L1198" s="5">
        <v>1100001</v>
      </c>
      <c r="M1198" s="6">
        <v>31.914432779999999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4031</v>
      </c>
      <c r="U1198" t="s">
        <v>1147</v>
      </c>
    </row>
    <row r="1199" spans="1:21" x14ac:dyDescent="0.25">
      <c r="A1199" t="s">
        <v>3299</v>
      </c>
      <c r="B1199" t="s">
        <v>4032</v>
      </c>
      <c r="C1199" t="s">
        <v>4033</v>
      </c>
      <c r="D1199" t="s">
        <v>4034</v>
      </c>
      <c r="E1199" t="s">
        <v>4035</v>
      </c>
      <c r="F1199" t="s">
        <v>4036</v>
      </c>
      <c r="G1199" s="1">
        <v>434</v>
      </c>
      <c r="H1199" s="1">
        <v>105.95</v>
      </c>
      <c r="I1199" s="2">
        <v>45982.3</v>
      </c>
      <c r="J1199" s="3">
        <v>1.30982E-3</v>
      </c>
      <c r="K1199" s="4">
        <v>35105907.969999999</v>
      </c>
      <c r="L1199" s="5">
        <v>1100001</v>
      </c>
      <c r="M1199" s="6">
        <v>31.914432779999999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4036</v>
      </c>
      <c r="U1199" t="s">
        <v>1147</v>
      </c>
    </row>
    <row r="1200" spans="1:21" x14ac:dyDescent="0.25">
      <c r="A1200" t="s">
        <v>3299</v>
      </c>
      <c r="B1200" t="s">
        <v>4037</v>
      </c>
      <c r="C1200" t="s">
        <v>4038</v>
      </c>
      <c r="D1200" t="s">
        <v>1024</v>
      </c>
      <c r="E1200" t="s">
        <v>1025</v>
      </c>
      <c r="F1200" t="s">
        <v>1026</v>
      </c>
      <c r="G1200" s="1">
        <v>302</v>
      </c>
      <c r="H1200" s="1">
        <v>356.31</v>
      </c>
      <c r="I1200" s="2">
        <v>107605.62</v>
      </c>
      <c r="J1200" s="3">
        <v>3.0651699999999999E-3</v>
      </c>
      <c r="K1200" s="4">
        <v>35105907.969999999</v>
      </c>
      <c r="L1200" s="5">
        <v>1100001</v>
      </c>
      <c r="M1200" s="6">
        <v>31.914432779999999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1026</v>
      </c>
      <c r="U1200" t="s">
        <v>1147</v>
      </c>
    </row>
    <row r="1201" spans="1:21" x14ac:dyDescent="0.25">
      <c r="A1201" t="s">
        <v>3299</v>
      </c>
      <c r="B1201" t="s">
        <v>4039</v>
      </c>
      <c r="C1201" t="s">
        <v>4040</v>
      </c>
      <c r="D1201" t="s">
        <v>4041</v>
      </c>
      <c r="E1201" t="s">
        <v>4042</v>
      </c>
      <c r="F1201" t="s">
        <v>4043</v>
      </c>
      <c r="G1201" s="1">
        <v>512</v>
      </c>
      <c r="H1201" s="1">
        <v>80.17</v>
      </c>
      <c r="I1201" s="2">
        <v>41047.040000000001</v>
      </c>
      <c r="J1201" s="3">
        <v>1.1692300000000001E-3</v>
      </c>
      <c r="K1201" s="4">
        <v>35105907.969999999</v>
      </c>
      <c r="L1201" s="5">
        <v>1100001</v>
      </c>
      <c r="M1201" s="6">
        <v>31.914432779999999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4043</v>
      </c>
      <c r="U1201" t="s">
        <v>1147</v>
      </c>
    </row>
    <row r="1202" spans="1:21" x14ac:dyDescent="0.25">
      <c r="A1202" t="s">
        <v>3299</v>
      </c>
      <c r="B1202" t="s">
        <v>4044</v>
      </c>
      <c r="C1202" t="s">
        <v>4045</v>
      </c>
      <c r="D1202" t="s">
        <v>4046</v>
      </c>
      <c r="E1202" t="s">
        <v>4047</v>
      </c>
      <c r="F1202" t="s">
        <v>4048</v>
      </c>
      <c r="G1202" s="1">
        <v>9483</v>
      </c>
      <c r="H1202" s="1">
        <v>7.37</v>
      </c>
      <c r="I1202" s="2">
        <v>69889.710000000006</v>
      </c>
      <c r="J1202" s="3">
        <v>1.9908199999999999E-3</v>
      </c>
      <c r="K1202" s="4">
        <v>35105907.969999999</v>
      </c>
      <c r="L1202" s="5">
        <v>1100001</v>
      </c>
      <c r="M1202" s="6">
        <v>31.914432779999999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4048</v>
      </c>
      <c r="U1202" t="s">
        <v>1147</v>
      </c>
    </row>
    <row r="1203" spans="1:21" x14ac:dyDescent="0.25">
      <c r="A1203" t="s">
        <v>3299</v>
      </c>
      <c r="B1203" t="s">
        <v>4049</v>
      </c>
      <c r="C1203" t="s">
        <v>4050</v>
      </c>
      <c r="D1203" t="s">
        <v>4051</v>
      </c>
      <c r="E1203" t="s">
        <v>4052</v>
      </c>
      <c r="F1203" t="s">
        <v>4053</v>
      </c>
      <c r="G1203" s="1">
        <v>2170</v>
      </c>
      <c r="H1203" s="1">
        <v>25.64</v>
      </c>
      <c r="I1203" s="2">
        <v>55638.8</v>
      </c>
      <c r="J1203" s="3">
        <v>1.5848800000000001E-3</v>
      </c>
      <c r="K1203" s="4">
        <v>35105907.969999999</v>
      </c>
      <c r="L1203" s="5">
        <v>1100001</v>
      </c>
      <c r="M1203" s="6">
        <v>31.914432779999999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4053</v>
      </c>
      <c r="U1203" t="s">
        <v>1147</v>
      </c>
    </row>
    <row r="1204" spans="1:21" x14ac:dyDescent="0.25">
      <c r="A1204" t="s">
        <v>3299</v>
      </c>
      <c r="B1204" t="s">
        <v>4054</v>
      </c>
      <c r="C1204" t="s">
        <v>4055</v>
      </c>
      <c r="D1204" t="s">
        <v>4056</v>
      </c>
      <c r="E1204" t="s">
        <v>4057</v>
      </c>
      <c r="F1204" t="s">
        <v>4058</v>
      </c>
      <c r="G1204" s="1">
        <v>1047</v>
      </c>
      <c r="H1204" s="1">
        <v>502.19</v>
      </c>
      <c r="I1204" s="2">
        <v>525792.93000000005</v>
      </c>
      <c r="J1204" s="3">
        <v>1.4977330000000001E-2</v>
      </c>
      <c r="K1204" s="4">
        <v>35105907.969999999</v>
      </c>
      <c r="L1204" s="5">
        <v>1100001</v>
      </c>
      <c r="M1204" s="6">
        <v>31.914432779999999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4058</v>
      </c>
      <c r="U1204" t="s">
        <v>1147</v>
      </c>
    </row>
    <row r="1205" spans="1:21" x14ac:dyDescent="0.25">
      <c r="A1205" t="s">
        <v>3299</v>
      </c>
      <c r="B1205" t="s">
        <v>4059</v>
      </c>
      <c r="C1205" t="s">
        <v>4060</v>
      </c>
      <c r="D1205" t="s">
        <v>4061</v>
      </c>
      <c r="E1205" t="s">
        <v>4062</v>
      </c>
      <c r="F1205" t="s">
        <v>4063</v>
      </c>
      <c r="G1205" s="1">
        <v>1030</v>
      </c>
      <c r="H1205" s="1">
        <v>344.22</v>
      </c>
      <c r="I1205" s="2">
        <v>354546.6</v>
      </c>
      <c r="J1205" s="3">
        <v>1.009934E-2</v>
      </c>
      <c r="K1205" s="4">
        <v>35105907.969999999</v>
      </c>
      <c r="L1205" s="5">
        <v>1100001</v>
      </c>
      <c r="M1205" s="6">
        <v>31.914432779999999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4063</v>
      </c>
      <c r="U1205" t="s">
        <v>1147</v>
      </c>
    </row>
    <row r="1206" spans="1:21" x14ac:dyDescent="0.25">
      <c r="A1206" t="s">
        <v>3299</v>
      </c>
      <c r="B1206" t="s">
        <v>4064</v>
      </c>
      <c r="C1206" t="s">
        <v>4065</v>
      </c>
      <c r="D1206" t="s">
        <v>4066</v>
      </c>
      <c r="E1206" t="s">
        <v>4067</v>
      </c>
      <c r="F1206" t="s">
        <v>4068</v>
      </c>
      <c r="G1206" s="1">
        <v>485</v>
      </c>
      <c r="H1206" s="1">
        <v>76.930000000000007</v>
      </c>
      <c r="I1206" s="2">
        <v>37311.050000000003</v>
      </c>
      <c r="J1206" s="3">
        <v>1.06281E-3</v>
      </c>
      <c r="K1206" s="4">
        <v>35105907.969999999</v>
      </c>
      <c r="L1206" s="5">
        <v>1100001</v>
      </c>
      <c r="M1206" s="6">
        <v>31.914432779999999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4068</v>
      </c>
      <c r="U1206" t="s">
        <v>1147</v>
      </c>
    </row>
    <row r="1207" spans="1:21" x14ac:dyDescent="0.25">
      <c r="A1207" t="s">
        <v>3299</v>
      </c>
      <c r="B1207" t="s">
        <v>4069</v>
      </c>
      <c r="C1207" t="s">
        <v>4070</v>
      </c>
      <c r="D1207" t="s">
        <v>4071</v>
      </c>
      <c r="E1207" t="s">
        <v>4072</v>
      </c>
      <c r="F1207" t="s">
        <v>4073</v>
      </c>
      <c r="G1207" s="1">
        <v>1357</v>
      </c>
      <c r="H1207" s="1">
        <v>122.41</v>
      </c>
      <c r="I1207" s="2">
        <v>166110.37</v>
      </c>
      <c r="J1207" s="3">
        <v>4.7316900000000002E-3</v>
      </c>
      <c r="K1207" s="4">
        <v>35105907.969999999</v>
      </c>
      <c r="L1207" s="5">
        <v>1100001</v>
      </c>
      <c r="M1207" s="6">
        <v>31.914432779999999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4073</v>
      </c>
      <c r="U1207" t="s">
        <v>1147</v>
      </c>
    </row>
    <row r="1208" spans="1:21" x14ac:dyDescent="0.25">
      <c r="A1208" t="s">
        <v>3299</v>
      </c>
      <c r="B1208" t="s">
        <v>4074</v>
      </c>
      <c r="C1208" t="s">
        <v>4075</v>
      </c>
      <c r="D1208" t="s">
        <v>4076</v>
      </c>
      <c r="E1208" t="s">
        <v>4077</v>
      </c>
      <c r="F1208" t="s">
        <v>4078</v>
      </c>
      <c r="G1208" s="1">
        <v>1019</v>
      </c>
      <c r="H1208" s="1">
        <v>65.319999999999993</v>
      </c>
      <c r="I1208" s="2">
        <v>66561.08</v>
      </c>
      <c r="J1208" s="3">
        <v>1.8960100000000001E-3</v>
      </c>
      <c r="K1208" s="4">
        <v>35105907.969999999</v>
      </c>
      <c r="L1208" s="5">
        <v>1100001</v>
      </c>
      <c r="M1208" s="6">
        <v>31.914432779999999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4078</v>
      </c>
      <c r="U1208" t="s">
        <v>1147</v>
      </c>
    </row>
    <row r="1209" spans="1:21" x14ac:dyDescent="0.25">
      <c r="A1209" t="s">
        <v>3299</v>
      </c>
      <c r="B1209" t="s">
        <v>4079</v>
      </c>
      <c r="C1209" t="s">
        <v>4080</v>
      </c>
      <c r="D1209" t="s">
        <v>4081</v>
      </c>
      <c r="E1209" t="s">
        <v>4082</v>
      </c>
      <c r="F1209" t="s">
        <v>4083</v>
      </c>
      <c r="G1209" s="1">
        <v>308</v>
      </c>
      <c r="H1209" s="1">
        <v>231.89</v>
      </c>
      <c r="I1209" s="2">
        <v>71422.12</v>
      </c>
      <c r="J1209" s="3">
        <v>2.03448E-3</v>
      </c>
      <c r="K1209" s="4">
        <v>35105907.969999999</v>
      </c>
      <c r="L1209" s="5">
        <v>1100001</v>
      </c>
      <c r="M1209" s="6">
        <v>31.914432779999999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4083</v>
      </c>
      <c r="U1209" t="s">
        <v>1147</v>
      </c>
    </row>
    <row r="1210" spans="1:21" x14ac:dyDescent="0.25">
      <c r="A1210" t="s">
        <v>3299</v>
      </c>
      <c r="B1210" t="s">
        <v>4084</v>
      </c>
      <c r="C1210" t="s">
        <v>4085</v>
      </c>
      <c r="D1210" t="s">
        <v>4086</v>
      </c>
      <c r="E1210" t="s">
        <v>4087</v>
      </c>
      <c r="F1210" t="s">
        <v>4088</v>
      </c>
      <c r="G1210" s="1">
        <v>1152</v>
      </c>
      <c r="H1210" s="1">
        <v>106.04</v>
      </c>
      <c r="I1210" s="2">
        <v>122158.08</v>
      </c>
      <c r="J1210" s="3">
        <v>3.4797000000000001E-3</v>
      </c>
      <c r="K1210" s="4">
        <v>35105907.969999999</v>
      </c>
      <c r="L1210" s="5">
        <v>1100001</v>
      </c>
      <c r="M1210" s="6">
        <v>31.914432779999999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4088</v>
      </c>
      <c r="U1210" t="s">
        <v>1147</v>
      </c>
    </row>
    <row r="1211" spans="1:21" x14ac:dyDescent="0.25">
      <c r="A1211" t="s">
        <v>3299</v>
      </c>
      <c r="B1211" t="s">
        <v>4089</v>
      </c>
      <c r="C1211" t="s">
        <v>4090</v>
      </c>
      <c r="D1211" t="s">
        <v>4091</v>
      </c>
      <c r="E1211" t="s">
        <v>4092</v>
      </c>
      <c r="F1211" t="s">
        <v>4093</v>
      </c>
      <c r="G1211" s="1">
        <v>3111</v>
      </c>
      <c r="H1211" s="1">
        <v>33.15</v>
      </c>
      <c r="I1211" s="2">
        <v>103129.65</v>
      </c>
      <c r="J1211" s="3">
        <v>2.9376699999999999E-3</v>
      </c>
      <c r="K1211" s="4">
        <v>35105907.969999999</v>
      </c>
      <c r="L1211" s="5">
        <v>1100001</v>
      </c>
      <c r="M1211" s="6">
        <v>31.914432779999999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4093</v>
      </c>
      <c r="U1211" t="s">
        <v>1147</v>
      </c>
    </row>
    <row r="1212" spans="1:21" x14ac:dyDescent="0.25">
      <c r="A1212" t="s">
        <v>3299</v>
      </c>
      <c r="B1212" t="s">
        <v>4094</v>
      </c>
      <c r="C1212" t="s">
        <v>4095</v>
      </c>
      <c r="D1212" t="s">
        <v>4096</v>
      </c>
      <c r="E1212" t="s">
        <v>4097</v>
      </c>
      <c r="F1212" t="s">
        <v>4098</v>
      </c>
      <c r="G1212" s="1">
        <v>515</v>
      </c>
      <c r="H1212" s="1">
        <v>132.24</v>
      </c>
      <c r="I1212" s="2">
        <v>68103.600000000006</v>
      </c>
      <c r="J1212" s="3">
        <v>1.93995E-3</v>
      </c>
      <c r="K1212" s="4">
        <v>35105907.969999999</v>
      </c>
      <c r="L1212" s="5">
        <v>1100001</v>
      </c>
      <c r="M1212" s="6">
        <v>31.914432779999999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4098</v>
      </c>
      <c r="U1212" t="s">
        <v>1147</v>
      </c>
    </row>
    <row r="1213" spans="1:21" x14ac:dyDescent="0.25">
      <c r="A1213" t="s">
        <v>3299</v>
      </c>
      <c r="B1213" t="s">
        <v>4099</v>
      </c>
      <c r="C1213" t="s">
        <v>4100</v>
      </c>
      <c r="D1213" t="s">
        <v>4101</v>
      </c>
      <c r="E1213" t="s">
        <v>4102</v>
      </c>
      <c r="F1213" t="s">
        <v>4103</v>
      </c>
      <c r="G1213" s="1">
        <v>361</v>
      </c>
      <c r="H1213" s="1">
        <v>190.06</v>
      </c>
      <c r="I1213" s="2">
        <v>68611.66</v>
      </c>
      <c r="J1213" s="3">
        <v>1.9544200000000001E-3</v>
      </c>
      <c r="K1213" s="4">
        <v>35105907.969999999</v>
      </c>
      <c r="L1213" s="5">
        <v>1100001</v>
      </c>
      <c r="M1213" s="6">
        <v>31.914432779999999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4103</v>
      </c>
      <c r="U1213" t="s">
        <v>1147</v>
      </c>
    </row>
    <row r="1214" spans="1:21" x14ac:dyDescent="0.25">
      <c r="A1214" t="s">
        <v>3299</v>
      </c>
      <c r="B1214" t="s">
        <v>4104</v>
      </c>
      <c r="C1214" t="s">
        <v>4105</v>
      </c>
      <c r="D1214" t="s">
        <v>4106</v>
      </c>
      <c r="E1214" t="s">
        <v>4107</v>
      </c>
      <c r="F1214" t="s">
        <v>4108</v>
      </c>
      <c r="G1214" s="1">
        <v>1278</v>
      </c>
      <c r="H1214" s="1">
        <v>70.239999999999995</v>
      </c>
      <c r="I1214" s="2">
        <v>89766.720000000001</v>
      </c>
      <c r="J1214" s="3">
        <v>2.5570300000000001E-3</v>
      </c>
      <c r="K1214" s="4">
        <v>35105907.969999999</v>
      </c>
      <c r="L1214" s="5">
        <v>1100001</v>
      </c>
      <c r="M1214" s="6">
        <v>31.914432779999999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4108</v>
      </c>
      <c r="U1214" t="s">
        <v>1147</v>
      </c>
    </row>
    <row r="1215" spans="1:21" x14ac:dyDescent="0.25">
      <c r="A1215" t="s">
        <v>3299</v>
      </c>
      <c r="B1215" t="s">
        <v>4109</v>
      </c>
      <c r="C1215" t="s">
        <v>4110</v>
      </c>
      <c r="D1215" t="s">
        <v>4111</v>
      </c>
      <c r="E1215" t="s">
        <v>4112</v>
      </c>
      <c r="F1215" t="s">
        <v>4113</v>
      </c>
      <c r="G1215" s="1">
        <v>349</v>
      </c>
      <c r="H1215" s="1">
        <v>272.64999999999998</v>
      </c>
      <c r="I1215" s="2">
        <v>95154.85</v>
      </c>
      <c r="J1215" s="3">
        <v>2.7105100000000002E-3</v>
      </c>
      <c r="K1215" s="4">
        <v>35105907.969999999</v>
      </c>
      <c r="L1215" s="5">
        <v>1100001</v>
      </c>
      <c r="M1215" s="6">
        <v>31.914432779999999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4113</v>
      </c>
      <c r="U1215" t="s">
        <v>1147</v>
      </c>
    </row>
    <row r="1216" spans="1:21" x14ac:dyDescent="0.25">
      <c r="A1216" t="s">
        <v>3299</v>
      </c>
      <c r="B1216" t="s">
        <v>4114</v>
      </c>
      <c r="C1216" t="s">
        <v>4115</v>
      </c>
      <c r="D1216" t="s">
        <v>4116</v>
      </c>
      <c r="E1216" t="s">
        <v>4117</v>
      </c>
      <c r="F1216" t="s">
        <v>4118</v>
      </c>
      <c r="G1216" s="1">
        <v>973</v>
      </c>
      <c r="H1216" s="1">
        <v>238.23</v>
      </c>
      <c r="I1216" s="2">
        <v>231797.79</v>
      </c>
      <c r="J1216" s="3">
        <v>6.6028099999999998E-3</v>
      </c>
      <c r="K1216" s="4">
        <v>35105907.969999999</v>
      </c>
      <c r="L1216" s="5">
        <v>1100001</v>
      </c>
      <c r="M1216" s="6">
        <v>31.914432779999999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4118</v>
      </c>
      <c r="U1216" t="s">
        <v>1147</v>
      </c>
    </row>
    <row r="1217" spans="1:21" x14ac:dyDescent="0.25">
      <c r="A1217" t="s">
        <v>3299</v>
      </c>
      <c r="B1217" t="s">
        <v>4119</v>
      </c>
      <c r="C1217" t="s">
        <v>4120</v>
      </c>
      <c r="D1217" t="s">
        <v>4121</v>
      </c>
      <c r="E1217" t="s">
        <v>4122</v>
      </c>
      <c r="F1217" t="s">
        <v>4123</v>
      </c>
      <c r="G1217" s="1">
        <v>352</v>
      </c>
      <c r="H1217" s="1">
        <v>103.745</v>
      </c>
      <c r="I1217" s="2">
        <v>36518.239999999998</v>
      </c>
      <c r="J1217" s="3">
        <v>1.0402300000000001E-3</v>
      </c>
      <c r="K1217" s="4">
        <v>35105907.969999999</v>
      </c>
      <c r="L1217" s="5">
        <v>1100001</v>
      </c>
      <c r="M1217" s="6">
        <v>31.914432779999999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4123</v>
      </c>
      <c r="U1217" t="s">
        <v>1147</v>
      </c>
    </row>
    <row r="1218" spans="1:21" x14ac:dyDescent="0.25">
      <c r="A1218" t="s">
        <v>3299</v>
      </c>
      <c r="B1218" t="s">
        <v>4124</v>
      </c>
      <c r="C1218" t="s">
        <v>4125</v>
      </c>
      <c r="D1218" t="s">
        <v>4126</v>
      </c>
      <c r="E1218" t="s">
        <v>4127</v>
      </c>
      <c r="F1218" t="s">
        <v>4128</v>
      </c>
      <c r="G1218" s="1">
        <v>2159</v>
      </c>
      <c r="H1218" s="1">
        <v>41.99</v>
      </c>
      <c r="I1218" s="2">
        <v>90656.41</v>
      </c>
      <c r="J1218" s="3">
        <v>2.5823700000000001E-3</v>
      </c>
      <c r="K1218" s="4">
        <v>35105907.969999999</v>
      </c>
      <c r="L1218" s="5">
        <v>1100001</v>
      </c>
      <c r="M1218" s="6">
        <v>31.914432779999999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4128</v>
      </c>
      <c r="U1218" t="s">
        <v>1147</v>
      </c>
    </row>
    <row r="1219" spans="1:21" x14ac:dyDescent="0.25">
      <c r="A1219" t="s">
        <v>3299</v>
      </c>
      <c r="B1219" t="s">
        <v>4129</v>
      </c>
      <c r="C1219" t="s">
        <v>4130</v>
      </c>
      <c r="D1219" t="s">
        <v>4131</v>
      </c>
      <c r="E1219" t="s">
        <v>4132</v>
      </c>
      <c r="F1219" t="s">
        <v>4133</v>
      </c>
      <c r="G1219" s="1">
        <v>4446</v>
      </c>
      <c r="H1219" s="1">
        <v>84.26</v>
      </c>
      <c r="I1219" s="2">
        <v>374619.96</v>
      </c>
      <c r="J1219" s="3">
        <v>1.0671140000000001E-2</v>
      </c>
      <c r="K1219" s="4">
        <v>35105907.969999999</v>
      </c>
      <c r="L1219" s="5">
        <v>1100001</v>
      </c>
      <c r="M1219" s="6">
        <v>31.914432779999999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4133</v>
      </c>
      <c r="U1219" t="s">
        <v>1147</v>
      </c>
    </row>
    <row r="1220" spans="1:21" x14ac:dyDescent="0.25">
      <c r="A1220" t="s">
        <v>3299</v>
      </c>
      <c r="B1220" t="s">
        <v>4134</v>
      </c>
      <c r="C1220" t="s">
        <v>4135</v>
      </c>
      <c r="D1220" t="s">
        <v>4136</v>
      </c>
      <c r="E1220" t="s">
        <v>4137</v>
      </c>
      <c r="F1220" t="s">
        <v>4138</v>
      </c>
      <c r="G1220" s="1">
        <v>108</v>
      </c>
      <c r="H1220" s="1">
        <v>683.45</v>
      </c>
      <c r="I1220" s="2">
        <v>73812.600000000006</v>
      </c>
      <c r="J1220" s="3">
        <v>2.1025699999999998E-3</v>
      </c>
      <c r="K1220" s="4">
        <v>35105907.969999999</v>
      </c>
      <c r="L1220" s="5">
        <v>1100001</v>
      </c>
      <c r="M1220" s="6">
        <v>31.914432779999999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4138</v>
      </c>
      <c r="U1220" t="s">
        <v>1147</v>
      </c>
    </row>
    <row r="1221" spans="1:21" x14ac:dyDescent="0.25">
      <c r="A1221" t="s">
        <v>3299</v>
      </c>
      <c r="B1221" t="s">
        <v>4139</v>
      </c>
      <c r="C1221" t="s">
        <v>4140</v>
      </c>
      <c r="D1221" t="s">
        <v>4141</v>
      </c>
      <c r="E1221" t="s">
        <v>4142</v>
      </c>
      <c r="F1221" t="s">
        <v>4143</v>
      </c>
      <c r="G1221" s="1">
        <v>1411</v>
      </c>
      <c r="H1221" s="1">
        <v>347.75</v>
      </c>
      <c r="I1221" s="2">
        <v>490675.25</v>
      </c>
      <c r="J1221" s="3">
        <v>1.3977E-2</v>
      </c>
      <c r="K1221" s="4">
        <v>35105907.969999999</v>
      </c>
      <c r="L1221" s="5">
        <v>1100001</v>
      </c>
      <c r="M1221" s="6">
        <v>31.914432779999999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4143</v>
      </c>
      <c r="U1221" t="s">
        <v>1147</v>
      </c>
    </row>
    <row r="1222" spans="1:21" x14ac:dyDescent="0.25">
      <c r="A1222" t="s">
        <v>3299</v>
      </c>
      <c r="B1222" t="s">
        <v>4144</v>
      </c>
      <c r="C1222" t="s">
        <v>4145</v>
      </c>
      <c r="D1222" t="s">
        <v>4146</v>
      </c>
      <c r="E1222" t="s">
        <v>4147</v>
      </c>
      <c r="F1222" t="s">
        <v>4148</v>
      </c>
      <c r="G1222" s="1">
        <v>1545</v>
      </c>
      <c r="H1222" s="1">
        <v>108.48</v>
      </c>
      <c r="I1222" s="2">
        <v>167601.60000000001</v>
      </c>
      <c r="J1222" s="3">
        <v>4.7741700000000003E-3</v>
      </c>
      <c r="K1222" s="4">
        <v>35105907.969999999</v>
      </c>
      <c r="L1222" s="5">
        <v>1100001</v>
      </c>
      <c r="M1222" s="6">
        <v>31.914432779999999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4148</v>
      </c>
      <c r="U1222" t="s">
        <v>1147</v>
      </c>
    </row>
    <row r="1223" spans="1:21" x14ac:dyDescent="0.25">
      <c r="A1223" t="s">
        <v>3299</v>
      </c>
      <c r="B1223" t="s">
        <v>4149</v>
      </c>
      <c r="C1223" t="s">
        <v>4150</v>
      </c>
      <c r="D1223" t="s">
        <v>4151</v>
      </c>
      <c r="E1223" t="s">
        <v>4152</v>
      </c>
      <c r="F1223" t="s">
        <v>4153</v>
      </c>
      <c r="G1223" s="1">
        <v>509</v>
      </c>
      <c r="H1223" s="1">
        <v>101.91</v>
      </c>
      <c r="I1223" s="2">
        <v>51872.19</v>
      </c>
      <c r="J1223" s="3">
        <v>1.47759E-3</v>
      </c>
      <c r="K1223" s="4">
        <v>35105907.969999999</v>
      </c>
      <c r="L1223" s="5">
        <v>1100001</v>
      </c>
      <c r="M1223" s="6">
        <v>31.914432779999999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4153</v>
      </c>
      <c r="U1223" t="s">
        <v>1147</v>
      </c>
    </row>
    <row r="1224" spans="1:21" x14ac:dyDescent="0.25">
      <c r="A1224" t="s">
        <v>3299</v>
      </c>
      <c r="B1224" t="s">
        <v>4154</v>
      </c>
      <c r="C1224" t="s">
        <v>4155</v>
      </c>
      <c r="D1224" t="s">
        <v>4156</v>
      </c>
      <c r="E1224" t="s">
        <v>4157</v>
      </c>
      <c r="F1224" t="s">
        <v>4158</v>
      </c>
      <c r="G1224" s="1">
        <v>605</v>
      </c>
      <c r="H1224" s="1">
        <v>160.02000000000001</v>
      </c>
      <c r="I1224" s="2">
        <v>96812.1</v>
      </c>
      <c r="J1224" s="3">
        <v>2.75772E-3</v>
      </c>
      <c r="K1224" s="4">
        <v>35105907.969999999</v>
      </c>
      <c r="L1224" s="5">
        <v>1100001</v>
      </c>
      <c r="M1224" s="6">
        <v>31.914432779999999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4158</v>
      </c>
      <c r="U1224" t="s">
        <v>1147</v>
      </c>
    </row>
    <row r="1225" spans="1:21" x14ac:dyDescent="0.25">
      <c r="A1225" t="s">
        <v>3299</v>
      </c>
      <c r="B1225" t="s">
        <v>4159</v>
      </c>
      <c r="C1225" t="s">
        <v>4160</v>
      </c>
      <c r="D1225" t="s">
        <v>4161</v>
      </c>
      <c r="E1225" t="s">
        <v>4162</v>
      </c>
      <c r="F1225" t="s">
        <v>4163</v>
      </c>
      <c r="G1225" s="1">
        <v>122</v>
      </c>
      <c r="H1225" s="1">
        <v>396.71</v>
      </c>
      <c r="I1225" s="2">
        <v>48398.62</v>
      </c>
      <c r="J1225" s="3">
        <v>1.3786499999999999E-3</v>
      </c>
      <c r="K1225" s="4">
        <v>35105907.969999999</v>
      </c>
      <c r="L1225" s="5">
        <v>1100001</v>
      </c>
      <c r="M1225" s="6">
        <v>31.914432779999999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4163</v>
      </c>
      <c r="U1225" t="s">
        <v>1147</v>
      </c>
    </row>
    <row r="1226" spans="1:21" x14ac:dyDescent="0.25">
      <c r="A1226" t="s">
        <v>3299</v>
      </c>
      <c r="B1226" t="s">
        <v>4164</v>
      </c>
      <c r="C1226" t="s">
        <v>4165</v>
      </c>
      <c r="D1226" t="s">
        <v>4166</v>
      </c>
      <c r="E1226" t="s">
        <v>4167</v>
      </c>
      <c r="F1226" t="s">
        <v>4168</v>
      </c>
      <c r="G1226" s="1">
        <v>1381</v>
      </c>
      <c r="H1226" s="1">
        <v>183.41</v>
      </c>
      <c r="I1226" s="2">
        <v>253289.21</v>
      </c>
      <c r="J1226" s="3">
        <v>7.2150000000000001E-3</v>
      </c>
      <c r="K1226" s="4">
        <v>35105907.969999999</v>
      </c>
      <c r="L1226" s="5">
        <v>1100001</v>
      </c>
      <c r="M1226" s="6">
        <v>31.914432779999999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4168</v>
      </c>
      <c r="U1226" t="s">
        <v>1147</v>
      </c>
    </row>
    <row r="1227" spans="1:21" x14ac:dyDescent="0.25">
      <c r="A1227" t="s">
        <v>3299</v>
      </c>
      <c r="B1227" t="s">
        <v>4169</v>
      </c>
      <c r="C1227" t="s">
        <v>4170</v>
      </c>
      <c r="D1227" t="s">
        <v>4171</v>
      </c>
      <c r="E1227" t="s">
        <v>4172</v>
      </c>
      <c r="F1227" t="s">
        <v>4173</v>
      </c>
      <c r="G1227" s="1">
        <v>1646</v>
      </c>
      <c r="H1227" s="1">
        <v>241.9</v>
      </c>
      <c r="I1227" s="2">
        <v>398167.4</v>
      </c>
      <c r="J1227" s="3">
        <v>1.134189E-2</v>
      </c>
      <c r="K1227" s="4">
        <v>35105907.969999999</v>
      </c>
      <c r="L1227" s="5">
        <v>1100001</v>
      </c>
      <c r="M1227" s="6">
        <v>31.914432779999999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4173</v>
      </c>
      <c r="U1227" t="s">
        <v>1147</v>
      </c>
    </row>
    <row r="1228" spans="1:21" x14ac:dyDescent="0.25">
      <c r="A1228" t="s">
        <v>3299</v>
      </c>
      <c r="B1228" t="s">
        <v>4174</v>
      </c>
      <c r="C1228" t="s">
        <v>4175</v>
      </c>
      <c r="D1228" t="s">
        <v>4176</v>
      </c>
      <c r="E1228" t="s">
        <v>4177</v>
      </c>
      <c r="F1228" t="s">
        <v>4178</v>
      </c>
      <c r="G1228" s="1">
        <v>2220</v>
      </c>
      <c r="H1228" s="1">
        <v>63.18</v>
      </c>
      <c r="I1228" s="2">
        <v>140259.6</v>
      </c>
      <c r="J1228" s="3">
        <v>3.9953300000000001E-3</v>
      </c>
      <c r="K1228" s="4">
        <v>35105907.969999999</v>
      </c>
      <c r="L1228" s="5">
        <v>1100001</v>
      </c>
      <c r="M1228" s="6">
        <v>31.914432779999999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4178</v>
      </c>
      <c r="U1228" t="s">
        <v>1147</v>
      </c>
    </row>
    <row r="1229" spans="1:21" x14ac:dyDescent="0.25">
      <c r="A1229" t="s">
        <v>3299</v>
      </c>
      <c r="B1229" t="s">
        <v>4179</v>
      </c>
      <c r="C1229" t="s">
        <v>4180</v>
      </c>
      <c r="D1229" t="s">
        <v>4181</v>
      </c>
      <c r="E1229" t="s">
        <v>4182</v>
      </c>
      <c r="F1229" t="s">
        <v>4183</v>
      </c>
      <c r="G1229" s="1">
        <v>15562</v>
      </c>
      <c r="H1229" s="1">
        <v>119.36</v>
      </c>
      <c r="I1229" s="2">
        <v>1857480.32</v>
      </c>
      <c r="J1229" s="3">
        <v>5.2910760000000001E-2</v>
      </c>
      <c r="K1229" s="4">
        <v>35105907.969999999</v>
      </c>
      <c r="L1229" s="5">
        <v>1100001</v>
      </c>
      <c r="M1229" s="6">
        <v>31.914432779999999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4183</v>
      </c>
      <c r="U1229" t="s">
        <v>1147</v>
      </c>
    </row>
    <row r="1230" spans="1:21" x14ac:dyDescent="0.25">
      <c r="A1230" t="s">
        <v>3299</v>
      </c>
      <c r="B1230" t="s">
        <v>4184</v>
      </c>
      <c r="C1230" t="s">
        <v>4185</v>
      </c>
      <c r="D1230" t="s">
        <v>4186</v>
      </c>
      <c r="E1230" t="s">
        <v>4187</v>
      </c>
      <c r="F1230" t="s">
        <v>4188</v>
      </c>
      <c r="G1230" s="1">
        <v>625</v>
      </c>
      <c r="H1230" s="1">
        <v>67.540000000000006</v>
      </c>
      <c r="I1230" s="2">
        <v>42212.5</v>
      </c>
      <c r="J1230" s="3">
        <v>1.20243E-3</v>
      </c>
      <c r="K1230" s="4">
        <v>35105907.969999999</v>
      </c>
      <c r="L1230" s="5">
        <v>1100001</v>
      </c>
      <c r="M1230" s="6">
        <v>31.914432779999999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4188</v>
      </c>
      <c r="U1230" t="s">
        <v>1147</v>
      </c>
    </row>
    <row r="1231" spans="1:21" x14ac:dyDescent="0.25">
      <c r="A1231" t="s">
        <v>3299</v>
      </c>
      <c r="B1231" t="s">
        <v>4189</v>
      </c>
      <c r="C1231" t="s">
        <v>4190</v>
      </c>
      <c r="D1231" t="s">
        <v>4191</v>
      </c>
      <c r="E1231" t="s">
        <v>4192</v>
      </c>
      <c r="F1231" t="s">
        <v>4193</v>
      </c>
      <c r="G1231" s="1">
        <v>304</v>
      </c>
      <c r="H1231" s="1">
        <v>215.54</v>
      </c>
      <c r="I1231" s="2">
        <v>65524.160000000003</v>
      </c>
      <c r="J1231" s="3">
        <v>1.8664700000000001E-3</v>
      </c>
      <c r="K1231" s="4">
        <v>35105907.969999999</v>
      </c>
      <c r="L1231" s="5">
        <v>1100001</v>
      </c>
      <c r="M1231" s="6">
        <v>31.914432779999999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4193</v>
      </c>
      <c r="U1231" t="s">
        <v>1147</v>
      </c>
    </row>
    <row r="1232" spans="1:21" x14ac:dyDescent="0.25">
      <c r="A1232" t="s">
        <v>3299</v>
      </c>
      <c r="B1232" t="s">
        <v>4194</v>
      </c>
      <c r="C1232" t="s">
        <v>4195</v>
      </c>
      <c r="D1232" t="s">
        <v>4196</v>
      </c>
      <c r="E1232" t="s">
        <v>4197</v>
      </c>
      <c r="F1232" t="s">
        <v>4198</v>
      </c>
      <c r="G1232" s="1">
        <v>7892</v>
      </c>
      <c r="H1232" s="1">
        <v>133.61000000000001</v>
      </c>
      <c r="I1232" s="2">
        <v>1054450.1200000001</v>
      </c>
      <c r="J1232" s="3">
        <v>3.0036259999999999E-2</v>
      </c>
      <c r="K1232" s="4">
        <v>35105907.969999999</v>
      </c>
      <c r="L1232" s="5">
        <v>1100001</v>
      </c>
      <c r="M1232" s="6">
        <v>31.914432779999999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4198</v>
      </c>
      <c r="U1232" t="s">
        <v>1147</v>
      </c>
    </row>
    <row r="1233" spans="1:28" x14ac:dyDescent="0.25">
      <c r="A1233" t="s">
        <v>3299</v>
      </c>
      <c r="B1233" t="s">
        <v>4199</v>
      </c>
      <c r="C1233" t="s">
        <v>4200</v>
      </c>
      <c r="D1233" t="s">
        <v>4201</v>
      </c>
      <c r="E1233" t="s">
        <v>4202</v>
      </c>
      <c r="F1233" t="s">
        <v>4203</v>
      </c>
      <c r="G1233" s="1">
        <v>311</v>
      </c>
      <c r="H1233" s="1">
        <v>141.76</v>
      </c>
      <c r="I1233" s="2">
        <v>44087.360000000001</v>
      </c>
      <c r="J1233" s="3">
        <v>1.25584E-3</v>
      </c>
      <c r="K1233" s="4">
        <v>35105907.969999999</v>
      </c>
      <c r="L1233" s="5">
        <v>1100001</v>
      </c>
      <c r="M1233" s="6">
        <v>31.914432779999999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4203</v>
      </c>
      <c r="U1233" t="s">
        <v>1147</v>
      </c>
    </row>
    <row r="1234" spans="1:28" x14ac:dyDescent="0.25">
      <c r="A1234" t="s">
        <v>3299</v>
      </c>
      <c r="B1234" t="s">
        <v>4204</v>
      </c>
      <c r="C1234" t="s">
        <v>4205</v>
      </c>
      <c r="D1234" t="s">
        <v>4206</v>
      </c>
      <c r="E1234" t="s">
        <v>4207</v>
      </c>
      <c r="F1234" t="s">
        <v>4208</v>
      </c>
      <c r="G1234" s="1">
        <v>869</v>
      </c>
      <c r="H1234" s="1">
        <v>208.66</v>
      </c>
      <c r="I1234" s="2">
        <v>181325.54</v>
      </c>
      <c r="J1234" s="3">
        <v>5.1650999999999997E-3</v>
      </c>
      <c r="K1234" s="4">
        <v>35105907.969999999</v>
      </c>
      <c r="L1234" s="5">
        <v>1100001</v>
      </c>
      <c r="M1234" s="6">
        <v>31.914432779999999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4208</v>
      </c>
      <c r="U1234" t="s">
        <v>1147</v>
      </c>
    </row>
    <row r="1235" spans="1:28" x14ac:dyDescent="0.25">
      <c r="A1235" t="s">
        <v>3299</v>
      </c>
      <c r="B1235" t="s">
        <v>99</v>
      </c>
      <c r="C1235" t="s">
        <v>99</v>
      </c>
      <c r="G1235" s="1">
        <v>56159.519999999997</v>
      </c>
      <c r="H1235" s="1">
        <v>1</v>
      </c>
      <c r="I1235" s="2">
        <v>56159.519999999997</v>
      </c>
      <c r="J1235" s="3">
        <v>1.59972E-3</v>
      </c>
      <c r="K1235" s="4">
        <v>35105907.969999999</v>
      </c>
      <c r="L1235" s="5">
        <v>1100001</v>
      </c>
      <c r="M1235" s="6">
        <v>31.914432779999999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99</v>
      </c>
      <c r="U1235" t="s">
        <v>99</v>
      </c>
    </row>
    <row r="1236" spans="1:28" x14ac:dyDescent="0.25">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row>
    <row r="1237" spans="1:28" x14ac:dyDescent="0.25">
      <c r="A1237" t="s">
        <v>4209</v>
      </c>
      <c r="B1237" t="s">
        <v>4210</v>
      </c>
      <c r="C1237" t="s">
        <v>4211</v>
      </c>
      <c r="F1237" t="s">
        <v>4211</v>
      </c>
      <c r="G1237" s="1">
        <v>1100792</v>
      </c>
      <c r="H1237" s="1">
        <v>100</v>
      </c>
      <c r="I1237" s="2">
        <v>1100792</v>
      </c>
      <c r="J1237" s="3">
        <v>0.47825529999999999</v>
      </c>
      <c r="K1237" s="4">
        <v>2301682.7999999998</v>
      </c>
      <c r="L1237" s="5">
        <v>100001</v>
      </c>
      <c r="M1237" s="6">
        <v>23.016597829999998</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4211</v>
      </c>
      <c r="U1237" t="s">
        <v>76</v>
      </c>
    </row>
    <row r="1238" spans="1:28" x14ac:dyDescent="0.25">
      <c r="A1238" t="s">
        <v>4209</v>
      </c>
      <c r="B1238" t="s">
        <v>4210</v>
      </c>
      <c r="C1238" t="s">
        <v>4212</v>
      </c>
      <c r="F1238" t="s">
        <v>4212</v>
      </c>
      <c r="G1238" s="1">
        <v>-9645</v>
      </c>
      <c r="H1238" s="1">
        <v>114.9303</v>
      </c>
      <c r="I1238" s="2">
        <v>-1108502.74</v>
      </c>
      <c r="J1238" s="3">
        <v>-0.48160534999999999</v>
      </c>
      <c r="K1238" s="4">
        <v>2301682.7999999998</v>
      </c>
      <c r="L1238" s="5">
        <v>100001</v>
      </c>
      <c r="M1238" s="6">
        <v>23.016597829999998</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4212</v>
      </c>
      <c r="U1238" t="s">
        <v>76</v>
      </c>
    </row>
    <row r="1239" spans="1:28" x14ac:dyDescent="0.25">
      <c r="A1239" t="s">
        <v>4209</v>
      </c>
      <c r="B1239" t="s">
        <v>199</v>
      </c>
      <c r="C1239" t="s">
        <v>200</v>
      </c>
      <c r="D1239" t="s">
        <v>201</v>
      </c>
      <c r="E1239" t="s">
        <v>202</v>
      </c>
      <c r="F1239" t="s">
        <v>203</v>
      </c>
      <c r="G1239" s="1">
        <v>-824.76473775383397</v>
      </c>
      <c r="H1239" s="1">
        <v>15.15</v>
      </c>
      <c r="I1239" s="2">
        <v>-12495.185776970589</v>
      </c>
      <c r="J1239" s="3">
        <v>-5.4287175352617997E-3</v>
      </c>
      <c r="K1239" s="4">
        <v>2301682.7999999998</v>
      </c>
      <c r="L1239" s="5">
        <v>100001</v>
      </c>
      <c r="M1239" s="6">
        <v>23.016597829999998</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AB1239" s="8" t="s">
        <v>4212</v>
      </c>
    </row>
    <row r="1240" spans="1:28" x14ac:dyDescent="0.25">
      <c r="A1240" t="s">
        <v>4209</v>
      </c>
      <c r="B1240" t="s">
        <v>204</v>
      </c>
      <c r="C1240" t="s">
        <v>205</v>
      </c>
      <c r="D1240" t="s">
        <v>206</v>
      </c>
      <c r="E1240" t="s">
        <v>207</v>
      </c>
      <c r="F1240" t="s">
        <v>208</v>
      </c>
      <c r="G1240" s="1">
        <v>-458.4323457664367</v>
      </c>
      <c r="H1240" s="1">
        <v>14.33</v>
      </c>
      <c r="I1240" s="2">
        <v>-6569.3355148330375</v>
      </c>
      <c r="J1240" s="3">
        <v>-2.8541445914411E-3</v>
      </c>
      <c r="K1240" s="4">
        <v>2301682.7999999998</v>
      </c>
      <c r="L1240" s="5">
        <v>100001</v>
      </c>
      <c r="M1240" s="6">
        <v>23.016597829999998</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AB1240" s="8" t="s">
        <v>4212</v>
      </c>
    </row>
    <row r="1241" spans="1:28" x14ac:dyDescent="0.25">
      <c r="A1241" t="s">
        <v>4209</v>
      </c>
      <c r="B1241" t="s">
        <v>209</v>
      </c>
      <c r="C1241" t="s">
        <v>210</v>
      </c>
      <c r="D1241" t="s">
        <v>211</v>
      </c>
      <c r="E1241" t="s">
        <v>212</v>
      </c>
      <c r="F1241" t="s">
        <v>213</v>
      </c>
      <c r="G1241" s="1">
        <v>-563.9476679188175</v>
      </c>
      <c r="H1241" s="1">
        <v>17.02</v>
      </c>
      <c r="I1241" s="2">
        <v>-9598.3893079782738</v>
      </c>
      <c r="J1241" s="3">
        <v>-4.1701616347734997E-3</v>
      </c>
      <c r="K1241" s="4">
        <v>2301682.7999999998</v>
      </c>
      <c r="L1241" s="5">
        <v>100001</v>
      </c>
      <c r="M1241" s="6">
        <v>23.016597829999998</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AB1241" s="8" t="s">
        <v>4212</v>
      </c>
    </row>
    <row r="1242" spans="1:28" x14ac:dyDescent="0.25">
      <c r="A1242" t="s">
        <v>4209</v>
      </c>
      <c r="B1242" t="s">
        <v>4213</v>
      </c>
      <c r="C1242" t="s">
        <v>4214</v>
      </c>
      <c r="D1242" t="s">
        <v>3327</v>
      </c>
      <c r="E1242" t="s">
        <v>3328</v>
      </c>
      <c r="F1242" t="s">
        <v>3329</v>
      </c>
      <c r="G1242" s="1">
        <v>-111.5943809654319</v>
      </c>
      <c r="H1242" s="1">
        <v>71.760000000000005</v>
      </c>
      <c r="I1242" s="2">
        <v>-8008.0127780793946</v>
      </c>
      <c r="J1242" s="3">
        <v>-3.4791991225199999E-3</v>
      </c>
      <c r="K1242" s="4">
        <v>2301682.7999999998</v>
      </c>
      <c r="L1242" s="5">
        <v>100001</v>
      </c>
      <c r="M1242" s="6">
        <v>23.016597829999998</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AB1242" s="8" t="s">
        <v>4212</v>
      </c>
    </row>
    <row r="1243" spans="1:28" x14ac:dyDescent="0.25">
      <c r="A1243" t="s">
        <v>4209</v>
      </c>
      <c r="B1243" t="s">
        <v>4215</v>
      </c>
      <c r="C1243" t="s">
        <v>4216</v>
      </c>
      <c r="D1243" t="s">
        <v>4217</v>
      </c>
      <c r="E1243" t="s">
        <v>4218</v>
      </c>
      <c r="F1243" t="s">
        <v>4219</v>
      </c>
      <c r="G1243" s="1">
        <v>-132.0988331121265</v>
      </c>
      <c r="H1243" s="1">
        <v>93.72</v>
      </c>
      <c r="I1243" s="2">
        <v>-12380.302639268501</v>
      </c>
      <c r="J1243" s="3">
        <v>-5.3788048636711997E-3</v>
      </c>
      <c r="K1243" s="4">
        <v>2301682.7999999998</v>
      </c>
      <c r="L1243" s="5">
        <v>100001</v>
      </c>
      <c r="M1243" s="6">
        <v>23.016597829999998</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AB1243" s="8" t="s">
        <v>4212</v>
      </c>
    </row>
    <row r="1244" spans="1:28" x14ac:dyDescent="0.25">
      <c r="A1244" t="s">
        <v>4209</v>
      </c>
      <c r="B1244" t="s">
        <v>219</v>
      </c>
      <c r="C1244" t="s">
        <v>220</v>
      </c>
      <c r="D1244" t="s">
        <v>221</v>
      </c>
      <c r="E1244" t="s">
        <v>222</v>
      </c>
      <c r="F1244" t="s">
        <v>223</v>
      </c>
      <c r="G1244" s="1">
        <v>-158.21937405670889</v>
      </c>
      <c r="H1244" s="1">
        <v>64.31</v>
      </c>
      <c r="I1244" s="2">
        <v>-10175.087945586951</v>
      </c>
      <c r="J1244" s="3">
        <v>-4.4207168535936999E-3</v>
      </c>
      <c r="K1244" s="4">
        <v>2301682.7999999998</v>
      </c>
      <c r="L1244" s="5">
        <v>100001</v>
      </c>
      <c r="M1244" s="6">
        <v>23.016597829999998</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AB1244" s="8" t="s">
        <v>4212</v>
      </c>
    </row>
    <row r="1245" spans="1:28" x14ac:dyDescent="0.25">
      <c r="A1245" t="s">
        <v>4209</v>
      </c>
      <c r="B1245" t="s">
        <v>224</v>
      </c>
      <c r="C1245" t="s">
        <v>225</v>
      </c>
      <c r="D1245" t="s">
        <v>226</v>
      </c>
      <c r="E1245" t="s">
        <v>227</v>
      </c>
      <c r="F1245" t="s">
        <v>228</v>
      </c>
      <c r="G1245" s="1">
        <v>-180.2833200302791</v>
      </c>
      <c r="H1245" s="1">
        <v>48.96</v>
      </c>
      <c r="I1245" s="2">
        <v>-8826.6713486824628</v>
      </c>
      <c r="J1245" s="3">
        <v>-3.8348773986938002E-3</v>
      </c>
      <c r="K1245" s="4">
        <v>2301682.7999999998</v>
      </c>
      <c r="L1245" s="5">
        <v>100001</v>
      </c>
      <c r="M1245" s="6">
        <v>23.016597829999998</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AB1245" s="8" t="s">
        <v>4212</v>
      </c>
    </row>
    <row r="1246" spans="1:28" x14ac:dyDescent="0.25">
      <c r="A1246" t="s">
        <v>4209</v>
      </c>
      <c r="B1246" t="s">
        <v>4220</v>
      </c>
      <c r="C1246" t="s">
        <v>4221</v>
      </c>
      <c r="D1246" t="s">
        <v>4222</v>
      </c>
      <c r="E1246" t="s">
        <v>4223</v>
      </c>
      <c r="F1246" t="s">
        <v>4224</v>
      </c>
      <c r="G1246" s="1">
        <v>-41.691239418930962</v>
      </c>
      <c r="H1246" s="1">
        <v>327.96</v>
      </c>
      <c r="I1246" s="2">
        <v>-13673.058879832601</v>
      </c>
      <c r="J1246" s="3">
        <v>-5.9404618567911998E-3</v>
      </c>
      <c r="K1246" s="4">
        <v>2301682.7999999998</v>
      </c>
      <c r="L1246" s="5">
        <v>100001</v>
      </c>
      <c r="M1246" s="6">
        <v>23.016597829999998</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AB1246" s="8" t="s">
        <v>4212</v>
      </c>
    </row>
    <row r="1247" spans="1:28" x14ac:dyDescent="0.25">
      <c r="A1247" t="s">
        <v>4209</v>
      </c>
      <c r="B1247" t="s">
        <v>4225</v>
      </c>
      <c r="C1247" t="s">
        <v>4226</v>
      </c>
      <c r="D1247" t="s">
        <v>4227</v>
      </c>
      <c r="E1247" t="s">
        <v>4228</v>
      </c>
      <c r="F1247" t="s">
        <v>4229</v>
      </c>
      <c r="G1247" s="1">
        <v>-347.06718675724142</v>
      </c>
      <c r="H1247" s="1">
        <v>53.46</v>
      </c>
      <c r="I1247" s="2">
        <v>-18554.21180404213</v>
      </c>
      <c r="J1247" s="3">
        <v>-8.0611506520542001E-3</v>
      </c>
      <c r="K1247" s="4">
        <v>2301682.7999999998</v>
      </c>
      <c r="L1247" s="5">
        <v>100001</v>
      </c>
      <c r="M1247" s="6">
        <v>23.016597829999998</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AB1247" s="8" t="s">
        <v>4212</v>
      </c>
    </row>
    <row r="1248" spans="1:28" x14ac:dyDescent="0.25">
      <c r="A1248" t="s">
        <v>4209</v>
      </c>
      <c r="B1248" t="s">
        <v>229</v>
      </c>
      <c r="C1248" t="s">
        <v>230</v>
      </c>
      <c r="D1248" t="s">
        <v>231</v>
      </c>
      <c r="E1248" t="s">
        <v>232</v>
      </c>
      <c r="F1248" t="s">
        <v>233</v>
      </c>
      <c r="G1248" s="1">
        <v>-455.81464913062479</v>
      </c>
      <c r="H1248" s="1">
        <v>34.67</v>
      </c>
      <c r="I1248" s="2">
        <v>-15803.09388535876</v>
      </c>
      <c r="J1248" s="3">
        <v>-6.8658869438301996E-3</v>
      </c>
      <c r="K1248" s="4">
        <v>2301682.7999999998</v>
      </c>
      <c r="L1248" s="5">
        <v>100001</v>
      </c>
      <c r="M1248" s="6">
        <v>23.016597829999998</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AB1248" s="8" t="s">
        <v>4212</v>
      </c>
    </row>
    <row r="1249" spans="1:28" x14ac:dyDescent="0.25">
      <c r="A1249" t="s">
        <v>4209</v>
      </c>
      <c r="B1249" t="s">
        <v>4230</v>
      </c>
      <c r="C1249" t="s">
        <v>4231</v>
      </c>
      <c r="D1249" t="s">
        <v>4232</v>
      </c>
      <c r="E1249" t="s">
        <v>4233</v>
      </c>
      <c r="F1249" t="s">
        <v>4234</v>
      </c>
      <c r="G1249" s="1">
        <v>-568.24897417527222</v>
      </c>
      <c r="H1249" s="1">
        <v>12.58</v>
      </c>
      <c r="I1249" s="2">
        <v>-7148.572095124925</v>
      </c>
      <c r="J1249" s="3">
        <v>-3.1058024568479999E-3</v>
      </c>
      <c r="K1249" s="4">
        <v>2301682.7999999998</v>
      </c>
      <c r="L1249" s="5">
        <v>100001</v>
      </c>
      <c r="M1249" s="6">
        <v>23.016597829999998</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AB1249" s="8" t="s">
        <v>4212</v>
      </c>
    </row>
    <row r="1250" spans="1:28" x14ac:dyDescent="0.25">
      <c r="A1250" t="s">
        <v>4209</v>
      </c>
      <c r="B1250" t="s">
        <v>4235</v>
      </c>
      <c r="C1250" t="s">
        <v>4236</v>
      </c>
      <c r="D1250" t="s">
        <v>4237</v>
      </c>
      <c r="E1250" t="s">
        <v>4238</v>
      </c>
      <c r="F1250" t="s">
        <v>4239</v>
      </c>
      <c r="G1250" s="1">
        <v>-189.70213972829649</v>
      </c>
      <c r="H1250" s="1">
        <v>50.91</v>
      </c>
      <c r="I1250" s="2">
        <v>-9657.7359335675719</v>
      </c>
      <c r="J1250" s="3">
        <v>-4.1959456505334001E-3</v>
      </c>
      <c r="K1250" s="4">
        <v>2301682.7999999998</v>
      </c>
      <c r="L1250" s="5">
        <v>100001</v>
      </c>
      <c r="M1250" s="6">
        <v>23.016597829999998</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AB1250" s="8" t="s">
        <v>4212</v>
      </c>
    </row>
    <row r="1251" spans="1:28" x14ac:dyDescent="0.25">
      <c r="A1251" t="s">
        <v>4209</v>
      </c>
      <c r="B1251" t="s">
        <v>4240</v>
      </c>
      <c r="C1251" t="s">
        <v>4241</v>
      </c>
      <c r="D1251" t="s">
        <v>4242</v>
      </c>
      <c r="E1251" t="s">
        <v>4243</v>
      </c>
      <c r="F1251" t="s">
        <v>4244</v>
      </c>
      <c r="G1251" s="1">
        <v>-180.85059156743341</v>
      </c>
      <c r="H1251" s="1">
        <v>64.14</v>
      </c>
      <c r="I1251" s="2">
        <v>-11599.75694313518</v>
      </c>
      <c r="J1251" s="3">
        <v>-5.0396852872754997E-3</v>
      </c>
      <c r="K1251" s="4">
        <v>2301682.7999999998</v>
      </c>
      <c r="L1251" s="5">
        <v>100001</v>
      </c>
      <c r="M1251" s="6">
        <v>23.016597829999998</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AB1251" s="8" t="s">
        <v>4212</v>
      </c>
    </row>
    <row r="1252" spans="1:28" x14ac:dyDescent="0.25">
      <c r="A1252" t="s">
        <v>4209</v>
      </c>
      <c r="B1252" t="s">
        <v>244</v>
      </c>
      <c r="C1252" t="s">
        <v>245</v>
      </c>
      <c r="D1252" t="s">
        <v>246</v>
      </c>
      <c r="E1252" t="s">
        <v>247</v>
      </c>
      <c r="F1252" t="s">
        <v>248</v>
      </c>
      <c r="G1252" s="1">
        <v>-194.69624143651001</v>
      </c>
      <c r="H1252" s="1">
        <v>44.39</v>
      </c>
      <c r="I1252" s="2">
        <v>-8642.5661573666785</v>
      </c>
      <c r="J1252" s="3">
        <v>-3.7548901861571E-3</v>
      </c>
      <c r="K1252" s="4">
        <v>2301682.7999999998</v>
      </c>
      <c r="L1252" s="5">
        <v>100001</v>
      </c>
      <c r="M1252" s="6">
        <v>23.016597829999998</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AB1252" s="8" t="s">
        <v>4212</v>
      </c>
    </row>
    <row r="1253" spans="1:28" x14ac:dyDescent="0.25">
      <c r="A1253" t="s">
        <v>4209</v>
      </c>
      <c r="B1253" t="s">
        <v>4245</v>
      </c>
      <c r="C1253" t="s">
        <v>4246</v>
      </c>
      <c r="D1253" t="s">
        <v>4247</v>
      </c>
      <c r="E1253" t="s">
        <v>4248</v>
      </c>
      <c r="F1253" t="s">
        <v>4249</v>
      </c>
      <c r="G1253" s="1">
        <v>-59.72333311619461</v>
      </c>
      <c r="H1253" s="1">
        <v>84.43</v>
      </c>
      <c r="I1253" s="2">
        <v>-5042.4410150003114</v>
      </c>
      <c r="J1253" s="3">
        <v>-2.1907627823435001E-3</v>
      </c>
      <c r="K1253" s="4">
        <v>2301682.7999999998</v>
      </c>
      <c r="L1253" s="5">
        <v>100001</v>
      </c>
      <c r="M1253" s="6">
        <v>23.016597829999998</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AB1253" s="8" t="s">
        <v>4212</v>
      </c>
    </row>
    <row r="1254" spans="1:28" x14ac:dyDescent="0.25">
      <c r="A1254" t="s">
        <v>4209</v>
      </c>
      <c r="B1254" t="s">
        <v>254</v>
      </c>
      <c r="C1254" t="s">
        <v>255</v>
      </c>
      <c r="D1254" t="s">
        <v>256</v>
      </c>
      <c r="E1254" t="s">
        <v>257</v>
      </c>
      <c r="F1254" t="s">
        <v>258</v>
      </c>
      <c r="G1254" s="1">
        <v>-63.840074962954731</v>
      </c>
      <c r="H1254" s="1">
        <v>126.45</v>
      </c>
      <c r="I1254" s="2">
        <v>-8072.577479065626</v>
      </c>
      <c r="J1254" s="3">
        <v>-3.5072502080066999E-3</v>
      </c>
      <c r="K1254" s="4">
        <v>2301682.7999999998</v>
      </c>
      <c r="L1254" s="5">
        <v>100001</v>
      </c>
      <c r="M1254" s="6">
        <v>23.016597829999998</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AB1254" s="8" t="s">
        <v>4212</v>
      </c>
    </row>
    <row r="1255" spans="1:28" x14ac:dyDescent="0.25">
      <c r="A1255" t="s">
        <v>4209</v>
      </c>
      <c r="B1255" t="s">
        <v>4250</v>
      </c>
      <c r="C1255" t="s">
        <v>4251</v>
      </c>
      <c r="D1255" t="s">
        <v>4252</v>
      </c>
      <c r="E1255" t="s">
        <v>4253</v>
      </c>
      <c r="F1255" t="s">
        <v>4254</v>
      </c>
      <c r="G1255" s="1">
        <v>-602.99797670812757</v>
      </c>
      <c r="H1255" s="1">
        <v>16.190000000000001</v>
      </c>
      <c r="I1255" s="2">
        <v>-9762.5372429045856</v>
      </c>
      <c r="J1255" s="3">
        <v>-4.241478123269E-3</v>
      </c>
      <c r="K1255" s="4">
        <v>2301682.7999999998</v>
      </c>
      <c r="L1255" s="5">
        <v>100001</v>
      </c>
      <c r="M1255" s="6">
        <v>23.016597829999998</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AB1255" s="8" t="s">
        <v>4212</v>
      </c>
    </row>
    <row r="1256" spans="1:28" x14ac:dyDescent="0.25">
      <c r="A1256" t="s">
        <v>4209</v>
      </c>
      <c r="B1256" t="s">
        <v>259</v>
      </c>
      <c r="C1256" t="s">
        <v>260</v>
      </c>
      <c r="D1256" t="s">
        <v>261</v>
      </c>
      <c r="E1256" t="s">
        <v>262</v>
      </c>
      <c r="F1256" t="s">
        <v>263</v>
      </c>
      <c r="G1256" s="1">
        <v>-231.59122012481299</v>
      </c>
      <c r="H1256" s="1">
        <v>48.12</v>
      </c>
      <c r="I1256" s="2">
        <v>-11144.169512406001</v>
      </c>
      <c r="J1256" s="3">
        <v>-4.8417486164495996E-3</v>
      </c>
      <c r="K1256" s="4">
        <v>2301682.7999999998</v>
      </c>
      <c r="L1256" s="5">
        <v>100001</v>
      </c>
      <c r="M1256" s="6">
        <v>23.016597829999998</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AB1256" s="8" t="s">
        <v>4212</v>
      </c>
    </row>
    <row r="1257" spans="1:28" x14ac:dyDescent="0.25">
      <c r="A1257" t="s">
        <v>4209</v>
      </c>
      <c r="B1257" t="s">
        <v>4255</v>
      </c>
      <c r="C1257" t="s">
        <v>4256</v>
      </c>
      <c r="D1257" t="s">
        <v>3432</v>
      </c>
      <c r="E1257" t="s">
        <v>3433</v>
      </c>
      <c r="F1257" t="s">
        <v>3434</v>
      </c>
      <c r="G1257" s="1">
        <v>-519.11219525113086</v>
      </c>
      <c r="H1257" s="1">
        <v>30.5</v>
      </c>
      <c r="I1257" s="2">
        <v>-15832.921955159491</v>
      </c>
      <c r="J1257" s="3">
        <v>-6.8788461881712998E-3</v>
      </c>
      <c r="K1257" s="4">
        <v>2301682.7999999998</v>
      </c>
      <c r="L1257" s="5">
        <v>100001</v>
      </c>
      <c r="M1257" s="6">
        <v>23.016597829999998</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AB1257" s="8" t="s">
        <v>4212</v>
      </c>
    </row>
    <row r="1258" spans="1:28" x14ac:dyDescent="0.25">
      <c r="A1258" t="s">
        <v>4209</v>
      </c>
      <c r="B1258" t="s">
        <v>264</v>
      </c>
      <c r="C1258" t="s">
        <v>265</v>
      </c>
      <c r="D1258" t="s">
        <v>266</v>
      </c>
      <c r="E1258" t="s">
        <v>267</v>
      </c>
      <c r="F1258" t="s">
        <v>268</v>
      </c>
      <c r="G1258" s="1">
        <v>-38.672731244899254</v>
      </c>
      <c r="H1258" s="1">
        <v>187.37</v>
      </c>
      <c r="I1258" s="2">
        <v>-7246.1096533567716</v>
      </c>
      <c r="J1258" s="3">
        <v>-3.1481790859090998E-3</v>
      </c>
      <c r="K1258" s="4">
        <v>2301682.7999999998</v>
      </c>
      <c r="L1258" s="5">
        <v>100001</v>
      </c>
      <c r="M1258" s="6">
        <v>23.016597829999998</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AB1258" s="8" t="s">
        <v>4212</v>
      </c>
    </row>
    <row r="1259" spans="1:28" x14ac:dyDescent="0.25">
      <c r="A1259" t="s">
        <v>4209</v>
      </c>
      <c r="B1259" t="s">
        <v>269</v>
      </c>
      <c r="C1259" t="s">
        <v>270</v>
      </c>
      <c r="D1259" t="s">
        <v>271</v>
      </c>
      <c r="E1259" t="s">
        <v>272</v>
      </c>
      <c r="F1259" t="s">
        <v>273</v>
      </c>
      <c r="G1259" s="1">
        <v>-325.13349196108521</v>
      </c>
      <c r="H1259" s="1">
        <v>27.22</v>
      </c>
      <c r="I1259" s="2">
        <v>-8850.1336511807385</v>
      </c>
      <c r="J1259" s="3">
        <v>-3.8450709416522001E-3</v>
      </c>
      <c r="K1259" s="4">
        <v>2301682.7999999998</v>
      </c>
      <c r="L1259" s="5">
        <v>100001</v>
      </c>
      <c r="M1259" s="6">
        <v>23.016597829999998</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AB1259" s="8" t="s">
        <v>4212</v>
      </c>
    </row>
    <row r="1260" spans="1:28" x14ac:dyDescent="0.25">
      <c r="A1260" t="s">
        <v>4209</v>
      </c>
      <c r="B1260" t="s">
        <v>274</v>
      </c>
      <c r="C1260" t="s">
        <v>275</v>
      </c>
      <c r="D1260" t="s">
        <v>276</v>
      </c>
      <c r="E1260" t="s">
        <v>277</v>
      </c>
      <c r="F1260" t="s">
        <v>278</v>
      </c>
      <c r="G1260" s="1">
        <v>-866.32260801349764</v>
      </c>
      <c r="H1260" s="1">
        <v>14.63</v>
      </c>
      <c r="I1260" s="2">
        <v>-12674.299755237471</v>
      </c>
      <c r="J1260" s="3">
        <v>-5.5065362417607002E-3</v>
      </c>
      <c r="K1260" s="4">
        <v>2301682.7999999998</v>
      </c>
      <c r="L1260" s="5">
        <v>100001</v>
      </c>
      <c r="M1260" s="6">
        <v>23.016597829999998</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AB1260" s="8" t="s">
        <v>4212</v>
      </c>
    </row>
    <row r="1261" spans="1:28" x14ac:dyDescent="0.25">
      <c r="A1261" t="s">
        <v>4209</v>
      </c>
      <c r="B1261" t="s">
        <v>279</v>
      </c>
      <c r="C1261" t="s">
        <v>280</v>
      </c>
      <c r="D1261" t="s">
        <v>281</v>
      </c>
      <c r="E1261" t="s">
        <v>282</v>
      </c>
      <c r="G1261" s="1">
        <v>-2514.5014944784511</v>
      </c>
      <c r="H1261" s="1">
        <v>2.81</v>
      </c>
      <c r="I1261" s="2">
        <v>-7065.7491994844477</v>
      </c>
      <c r="J1261" s="3">
        <v>-3.0698188297206999E-3</v>
      </c>
      <c r="K1261" s="4">
        <v>2301682.7999999998</v>
      </c>
      <c r="L1261" s="5">
        <v>100001</v>
      </c>
      <c r="M1261" s="6">
        <v>23.016597829999998</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AB1261" s="8" t="s">
        <v>4212</v>
      </c>
    </row>
    <row r="1262" spans="1:28" x14ac:dyDescent="0.25">
      <c r="A1262" t="s">
        <v>4209</v>
      </c>
      <c r="B1262" t="s">
        <v>4257</v>
      </c>
      <c r="C1262" t="s">
        <v>4258</v>
      </c>
      <c r="D1262" t="s">
        <v>4259</v>
      </c>
      <c r="E1262" t="s">
        <v>4260</v>
      </c>
      <c r="F1262" t="s">
        <v>4261</v>
      </c>
      <c r="G1262" s="1">
        <v>-317.28724149771472</v>
      </c>
      <c r="H1262" s="1">
        <v>45.26</v>
      </c>
      <c r="I1262" s="2">
        <v>-14360.42055018656</v>
      </c>
      <c r="J1262" s="3">
        <v>-6.2390962604344999E-3</v>
      </c>
      <c r="K1262" s="4">
        <v>2301682.7999999998</v>
      </c>
      <c r="L1262" s="5">
        <v>100001</v>
      </c>
      <c r="M1262" s="6">
        <v>23.016597829999998</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AB1262" s="8" t="s">
        <v>4212</v>
      </c>
    </row>
    <row r="1263" spans="1:28" x14ac:dyDescent="0.25">
      <c r="A1263" t="s">
        <v>4209</v>
      </c>
      <c r="B1263" t="s">
        <v>288</v>
      </c>
      <c r="C1263" t="s">
        <v>289</v>
      </c>
      <c r="D1263" t="s">
        <v>290</v>
      </c>
      <c r="E1263" t="s">
        <v>291</v>
      </c>
      <c r="F1263" t="s">
        <v>292</v>
      </c>
      <c r="G1263" s="1">
        <v>-180.02513101682601</v>
      </c>
      <c r="H1263" s="1">
        <v>41.74</v>
      </c>
      <c r="I1263" s="2">
        <v>-7514.2489686423196</v>
      </c>
      <c r="J1263" s="3">
        <v>-3.2646761615641E-3</v>
      </c>
      <c r="K1263" s="4">
        <v>2301682.7999999998</v>
      </c>
      <c r="L1263" s="5">
        <v>100001</v>
      </c>
      <c r="M1263" s="6">
        <v>23.016597829999998</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AB1263" s="8" t="s">
        <v>4212</v>
      </c>
    </row>
    <row r="1264" spans="1:28" x14ac:dyDescent="0.25">
      <c r="A1264" t="s">
        <v>4209</v>
      </c>
      <c r="B1264" t="s">
        <v>293</v>
      </c>
      <c r="C1264" t="s">
        <v>294</v>
      </c>
      <c r="D1264" t="s">
        <v>295</v>
      </c>
      <c r="E1264" t="s">
        <v>296</v>
      </c>
      <c r="F1264" t="s">
        <v>297</v>
      </c>
      <c r="G1264" s="1">
        <v>-90.596382465401035</v>
      </c>
      <c r="H1264" s="1">
        <v>201.46</v>
      </c>
      <c r="I1264" s="2">
        <v>-18251.54721147969</v>
      </c>
      <c r="J1264" s="3">
        <v>-7.9296535610725999E-3</v>
      </c>
      <c r="K1264" s="4">
        <v>2301682.7999999998</v>
      </c>
      <c r="L1264" s="5">
        <v>100001</v>
      </c>
      <c r="M1264" s="6">
        <v>23.016597829999998</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AB1264" s="8" t="s">
        <v>4212</v>
      </c>
    </row>
    <row r="1265" spans="1:28" x14ac:dyDescent="0.25">
      <c r="A1265" t="s">
        <v>4209</v>
      </c>
      <c r="B1265" t="s">
        <v>298</v>
      </c>
      <c r="C1265" t="s">
        <v>299</v>
      </c>
      <c r="D1265" t="s">
        <v>300</v>
      </c>
      <c r="E1265" t="s">
        <v>301</v>
      </c>
      <c r="F1265" t="s">
        <v>302</v>
      </c>
      <c r="G1265" s="1">
        <v>-2467.8590004567732</v>
      </c>
      <c r="H1265" s="1">
        <v>3.26</v>
      </c>
      <c r="I1265" s="2">
        <v>-8045.2203414890782</v>
      </c>
      <c r="J1265" s="3">
        <v>-3.4953644965713998E-3</v>
      </c>
      <c r="K1265" s="4">
        <v>2301682.7999999998</v>
      </c>
      <c r="L1265" s="5">
        <v>100001</v>
      </c>
      <c r="M1265" s="6">
        <v>23.016597829999998</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AB1265" s="8" t="s">
        <v>4212</v>
      </c>
    </row>
    <row r="1266" spans="1:28" x14ac:dyDescent="0.25">
      <c r="A1266" t="s">
        <v>4209</v>
      </c>
      <c r="B1266" t="s">
        <v>4262</v>
      </c>
      <c r="C1266" t="s">
        <v>4263</v>
      </c>
      <c r="D1266" t="s">
        <v>4264</v>
      </c>
      <c r="E1266" t="s">
        <v>4265</v>
      </c>
      <c r="G1266" s="1">
        <v>-497.79787246309462</v>
      </c>
      <c r="H1266" s="1">
        <v>24.95</v>
      </c>
      <c r="I1266" s="2">
        <v>-12420.056917954211</v>
      </c>
      <c r="J1266" s="3">
        <v>-5.3960766956916003E-3</v>
      </c>
      <c r="K1266" s="4">
        <v>2301682.7999999998</v>
      </c>
      <c r="L1266" s="5">
        <v>100001</v>
      </c>
      <c r="M1266" s="6">
        <v>23.016597829999998</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AB1266" s="8" t="s">
        <v>4212</v>
      </c>
    </row>
    <row r="1267" spans="1:28" x14ac:dyDescent="0.25">
      <c r="A1267" t="s">
        <v>4209</v>
      </c>
      <c r="B1267" t="s">
        <v>303</v>
      </c>
      <c r="C1267" t="s">
        <v>304</v>
      </c>
      <c r="D1267" t="s">
        <v>305</v>
      </c>
      <c r="E1267" t="s">
        <v>306</v>
      </c>
      <c r="F1267" t="s">
        <v>307</v>
      </c>
      <c r="G1267" s="1">
        <v>-398.33686642905923</v>
      </c>
      <c r="H1267" s="1">
        <v>23.53</v>
      </c>
      <c r="I1267" s="2">
        <v>-9372.8664670757644</v>
      </c>
      <c r="J1267" s="3">
        <v>-4.0721799142243E-3</v>
      </c>
      <c r="K1267" s="4">
        <v>2301682.7999999998</v>
      </c>
      <c r="L1267" s="5">
        <v>100001</v>
      </c>
      <c r="M1267" s="6">
        <v>23.016597829999998</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AB1267" s="8" t="s">
        <v>4212</v>
      </c>
    </row>
    <row r="1268" spans="1:28" x14ac:dyDescent="0.25">
      <c r="A1268" t="s">
        <v>4209</v>
      </c>
      <c r="B1268" t="s">
        <v>4266</v>
      </c>
      <c r="C1268" t="s">
        <v>4267</v>
      </c>
      <c r="D1268" t="s">
        <v>4268</v>
      </c>
      <c r="E1268" t="s">
        <v>4269</v>
      </c>
      <c r="F1268" t="s">
        <v>4270</v>
      </c>
      <c r="G1268" s="1">
        <v>-172.01996405900451</v>
      </c>
      <c r="H1268" s="1">
        <v>68.95</v>
      </c>
      <c r="I1268" s="2">
        <v>-11860.77652186836</v>
      </c>
      <c r="J1268" s="3">
        <v>-5.1530890885001001E-3</v>
      </c>
      <c r="K1268" s="4">
        <v>2301682.7999999998</v>
      </c>
      <c r="L1268" s="5">
        <v>100001</v>
      </c>
      <c r="M1268" s="6">
        <v>23.016597829999998</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AB1268" s="8" t="s">
        <v>4212</v>
      </c>
    </row>
    <row r="1269" spans="1:28" x14ac:dyDescent="0.25">
      <c r="A1269" t="s">
        <v>4209</v>
      </c>
      <c r="B1269" t="s">
        <v>308</v>
      </c>
      <c r="C1269" t="s">
        <v>309</v>
      </c>
      <c r="D1269" t="s">
        <v>310</v>
      </c>
      <c r="E1269" t="s">
        <v>311</v>
      </c>
      <c r="F1269" t="s">
        <v>312</v>
      </c>
      <c r="G1269" s="1">
        <v>-318.24094162454043</v>
      </c>
      <c r="H1269" s="1">
        <v>41.62</v>
      </c>
      <c r="I1269" s="2">
        <v>-13245.187990413369</v>
      </c>
      <c r="J1269" s="3">
        <v>-5.7545670456472997E-3</v>
      </c>
      <c r="K1269" s="4">
        <v>2301682.7999999998</v>
      </c>
      <c r="L1269" s="5">
        <v>100001</v>
      </c>
      <c r="M1269" s="6">
        <v>23.016597829999998</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AB1269" s="8" t="s">
        <v>4212</v>
      </c>
    </row>
    <row r="1270" spans="1:28" x14ac:dyDescent="0.25">
      <c r="A1270" t="s">
        <v>4209</v>
      </c>
      <c r="B1270" t="s">
        <v>4271</v>
      </c>
      <c r="C1270" t="s">
        <v>4272</v>
      </c>
      <c r="D1270" t="s">
        <v>4273</v>
      </c>
      <c r="E1270" t="s">
        <v>4274</v>
      </c>
      <c r="F1270" t="s">
        <v>4275</v>
      </c>
      <c r="G1270" s="1">
        <v>-613.99690914527525</v>
      </c>
      <c r="H1270" s="1">
        <v>15.92</v>
      </c>
      <c r="I1270" s="2">
        <v>-9774.8307935927824</v>
      </c>
      <c r="J1270" s="3">
        <v>-4.2468192374695004E-3</v>
      </c>
      <c r="K1270" s="4">
        <v>2301682.7999999998</v>
      </c>
      <c r="L1270" s="5">
        <v>100001</v>
      </c>
      <c r="M1270" s="6">
        <v>23.016597829999998</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AB1270" s="8" t="s">
        <v>4212</v>
      </c>
    </row>
    <row r="1271" spans="1:28" x14ac:dyDescent="0.25">
      <c r="A1271" t="s">
        <v>4209</v>
      </c>
      <c r="B1271" t="s">
        <v>323</v>
      </c>
      <c r="C1271" t="s">
        <v>324</v>
      </c>
      <c r="D1271" t="s">
        <v>325</v>
      </c>
      <c r="E1271" t="s">
        <v>326</v>
      </c>
      <c r="F1271" t="s">
        <v>327</v>
      </c>
      <c r="G1271" s="1">
        <v>-723.33739155111641</v>
      </c>
      <c r="H1271" s="1">
        <v>14.98</v>
      </c>
      <c r="I1271" s="2">
        <v>-10835.59412543572</v>
      </c>
      <c r="J1271" s="3">
        <v>-4.7076834937619001E-3</v>
      </c>
      <c r="K1271" s="4">
        <v>2301682.7999999998</v>
      </c>
      <c r="L1271" s="5">
        <v>100001</v>
      </c>
      <c r="M1271" s="6">
        <v>23.016597829999998</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AB1271" s="8" t="s">
        <v>4212</v>
      </c>
    </row>
    <row r="1272" spans="1:28" x14ac:dyDescent="0.25">
      <c r="A1272" t="s">
        <v>4209</v>
      </c>
      <c r="B1272" t="s">
        <v>4276</v>
      </c>
      <c r="C1272" t="s">
        <v>4277</v>
      </c>
      <c r="D1272" t="s">
        <v>4278</v>
      </c>
      <c r="E1272" t="s">
        <v>4279</v>
      </c>
      <c r="F1272" t="s">
        <v>4280</v>
      </c>
      <c r="G1272" s="1">
        <v>-113.18937955340949</v>
      </c>
      <c r="H1272" s="1">
        <v>73.430000000000007</v>
      </c>
      <c r="I1272" s="2">
        <v>-8311.4961406068596</v>
      </c>
      <c r="J1272" s="3">
        <v>-3.6110519401746999E-3</v>
      </c>
      <c r="K1272" s="4">
        <v>2301682.7999999998</v>
      </c>
      <c r="L1272" s="5">
        <v>100001</v>
      </c>
      <c r="M1272" s="6">
        <v>23.016597829999998</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AB1272" s="8" t="s">
        <v>4212</v>
      </c>
    </row>
    <row r="1273" spans="1:28" x14ac:dyDescent="0.25">
      <c r="A1273" t="s">
        <v>4209</v>
      </c>
      <c r="B1273" t="s">
        <v>4281</v>
      </c>
      <c r="C1273" t="s">
        <v>4282</v>
      </c>
      <c r="D1273" t="s">
        <v>4283</v>
      </c>
      <c r="E1273" t="s">
        <v>4284</v>
      </c>
      <c r="F1273" t="s">
        <v>4285</v>
      </c>
      <c r="G1273" s="1">
        <v>-318.19065159465089</v>
      </c>
      <c r="H1273" s="1">
        <v>23.68</v>
      </c>
      <c r="I1273" s="2">
        <v>-7534.7546297613326</v>
      </c>
      <c r="J1273" s="3">
        <v>-3.2735851481191002E-3</v>
      </c>
      <c r="K1273" s="4">
        <v>2301682.7999999998</v>
      </c>
      <c r="L1273" s="5">
        <v>100001</v>
      </c>
      <c r="M1273" s="6">
        <v>23.016597829999998</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AB1273" s="8" t="s">
        <v>4212</v>
      </c>
    </row>
    <row r="1274" spans="1:28" x14ac:dyDescent="0.25">
      <c r="A1274" t="s">
        <v>4209</v>
      </c>
      <c r="B1274" t="s">
        <v>333</v>
      </c>
      <c r="C1274" t="s">
        <v>334</v>
      </c>
      <c r="D1274" t="s">
        <v>335</v>
      </c>
      <c r="E1274" t="s">
        <v>336</v>
      </c>
      <c r="F1274" t="s">
        <v>337</v>
      </c>
      <c r="G1274" s="1">
        <v>-258.29492425599477</v>
      </c>
      <c r="H1274" s="1">
        <v>35.97</v>
      </c>
      <c r="I1274" s="2">
        <v>-9290.8684254881318</v>
      </c>
      <c r="J1274" s="3">
        <v>-4.0365546570917997E-3</v>
      </c>
      <c r="K1274" s="4">
        <v>2301682.7999999998</v>
      </c>
      <c r="L1274" s="5">
        <v>100001</v>
      </c>
      <c r="M1274" s="6">
        <v>23.016597829999998</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AB1274" s="8" t="s">
        <v>4212</v>
      </c>
    </row>
    <row r="1275" spans="1:28" x14ac:dyDescent="0.25">
      <c r="A1275" t="s">
        <v>4209</v>
      </c>
      <c r="B1275" t="s">
        <v>4286</v>
      </c>
      <c r="C1275" t="s">
        <v>4287</v>
      </c>
      <c r="D1275" t="s">
        <v>4288</v>
      </c>
      <c r="E1275" t="s">
        <v>4289</v>
      </c>
      <c r="F1275" t="s">
        <v>4290</v>
      </c>
      <c r="G1275" s="1">
        <v>-107.5837510817388</v>
      </c>
      <c r="H1275" s="1">
        <v>119.74</v>
      </c>
      <c r="I1275" s="2">
        <v>-12882.078354527401</v>
      </c>
      <c r="J1275" s="3">
        <v>-5.5968087151397998E-3</v>
      </c>
      <c r="K1275" s="4">
        <v>2301682.7999999998</v>
      </c>
      <c r="L1275" s="5">
        <v>100001</v>
      </c>
      <c r="M1275" s="6">
        <v>23.016597829999998</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AB1275" s="8" t="s">
        <v>4212</v>
      </c>
    </row>
    <row r="1276" spans="1:28" x14ac:dyDescent="0.25">
      <c r="A1276" t="s">
        <v>4209</v>
      </c>
      <c r="B1276" t="s">
        <v>343</v>
      </c>
      <c r="C1276" t="s">
        <v>344</v>
      </c>
      <c r="D1276" t="s">
        <v>345</v>
      </c>
      <c r="E1276" t="s">
        <v>346</v>
      </c>
      <c r="F1276" t="s">
        <v>347</v>
      </c>
      <c r="G1276" s="1">
        <v>-385.51190300662131</v>
      </c>
      <c r="H1276" s="1">
        <v>17.399999999999999</v>
      </c>
      <c r="I1276" s="2">
        <v>-6707.9071123152098</v>
      </c>
      <c r="J1276" s="3">
        <v>-2.9143490633526999E-3</v>
      </c>
      <c r="K1276" s="4">
        <v>2301682.7999999998</v>
      </c>
      <c r="L1276" s="5">
        <v>100001</v>
      </c>
      <c r="M1276" s="6">
        <v>23.016597829999998</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AB1276" s="8" t="s">
        <v>4212</v>
      </c>
    </row>
    <row r="1277" spans="1:28" x14ac:dyDescent="0.25">
      <c r="A1277" t="s">
        <v>4209</v>
      </c>
      <c r="B1277" t="s">
        <v>4291</v>
      </c>
      <c r="C1277" t="s">
        <v>4292</v>
      </c>
      <c r="D1277" t="s">
        <v>4293</v>
      </c>
      <c r="E1277" t="s">
        <v>4294</v>
      </c>
      <c r="F1277" t="s">
        <v>4295</v>
      </c>
      <c r="G1277" s="1">
        <v>-116.4457595688188</v>
      </c>
      <c r="H1277" s="1">
        <v>64</v>
      </c>
      <c r="I1277" s="2">
        <v>-7452.528612404406</v>
      </c>
      <c r="J1277" s="3">
        <v>-3.2378608435550999E-3</v>
      </c>
      <c r="K1277" s="4">
        <v>2301682.7999999998</v>
      </c>
      <c r="L1277" s="5">
        <v>100001</v>
      </c>
      <c r="M1277" s="6">
        <v>23.016597829999998</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AB1277" s="8" t="s">
        <v>4212</v>
      </c>
    </row>
    <row r="1278" spans="1:28" x14ac:dyDescent="0.25">
      <c r="A1278" t="s">
        <v>4209</v>
      </c>
      <c r="B1278" t="s">
        <v>4296</v>
      </c>
      <c r="C1278" t="s">
        <v>4297</v>
      </c>
      <c r="D1278" t="s">
        <v>4298</v>
      </c>
      <c r="E1278" t="s">
        <v>4299</v>
      </c>
      <c r="F1278" t="s">
        <v>4300</v>
      </c>
      <c r="G1278" s="1">
        <v>-1004.294109656009</v>
      </c>
      <c r="H1278" s="1">
        <v>17.010000000000002</v>
      </c>
      <c r="I1278" s="2">
        <v>-17083.042805248711</v>
      </c>
      <c r="J1278" s="3">
        <v>-7.4219796078106998E-3</v>
      </c>
      <c r="K1278" s="4">
        <v>2301682.7999999998</v>
      </c>
      <c r="L1278" s="5">
        <v>100001</v>
      </c>
      <c r="M1278" s="6">
        <v>23.016597829999998</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AB1278" s="8" t="s">
        <v>4212</v>
      </c>
    </row>
    <row r="1279" spans="1:28" x14ac:dyDescent="0.25">
      <c r="A1279" t="s">
        <v>4209</v>
      </c>
      <c r="B1279" t="s">
        <v>4301</v>
      </c>
      <c r="C1279" t="s">
        <v>4302</v>
      </c>
      <c r="D1279" t="s">
        <v>4303</v>
      </c>
      <c r="E1279" t="s">
        <v>4304</v>
      </c>
      <c r="F1279" t="s">
        <v>4305</v>
      </c>
      <c r="G1279" s="1">
        <v>-351.67848075793557</v>
      </c>
      <c r="H1279" s="1">
        <v>25.195</v>
      </c>
      <c r="I1279" s="2">
        <v>-8860.539322696186</v>
      </c>
      <c r="J1279" s="3">
        <v>-3.8495918389346E-3</v>
      </c>
      <c r="K1279" s="4">
        <v>2301682.7999999998</v>
      </c>
      <c r="L1279" s="5">
        <v>100001</v>
      </c>
      <c r="M1279" s="6">
        <v>23.016597829999998</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AB1279" s="8" t="s">
        <v>4212</v>
      </c>
    </row>
    <row r="1280" spans="1:28" x14ac:dyDescent="0.25">
      <c r="A1280" t="s">
        <v>4209</v>
      </c>
      <c r="B1280" t="s">
        <v>4306</v>
      </c>
      <c r="C1280" t="s">
        <v>4307</v>
      </c>
      <c r="D1280" t="s">
        <v>4308</v>
      </c>
      <c r="E1280" t="s">
        <v>4309</v>
      </c>
      <c r="F1280" t="s">
        <v>4310</v>
      </c>
      <c r="G1280" s="1">
        <v>-140.85462905607989</v>
      </c>
      <c r="H1280" s="1">
        <v>37.68</v>
      </c>
      <c r="I1280" s="2">
        <v>-5307.4024228330891</v>
      </c>
      <c r="J1280" s="3">
        <v>-2.3058791692899998E-3</v>
      </c>
      <c r="K1280" s="4">
        <v>2301682.7999999998</v>
      </c>
      <c r="L1280" s="5">
        <v>100001</v>
      </c>
      <c r="M1280" s="6">
        <v>23.016597829999998</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AB1280" s="8" t="s">
        <v>4212</v>
      </c>
    </row>
    <row r="1281" spans="1:28" x14ac:dyDescent="0.25">
      <c r="A1281" t="s">
        <v>4209</v>
      </c>
      <c r="B1281" t="s">
        <v>4306</v>
      </c>
      <c r="C1281" t="s">
        <v>4311</v>
      </c>
      <c r="D1281" t="s">
        <v>4312</v>
      </c>
      <c r="E1281" t="s">
        <v>4313</v>
      </c>
      <c r="F1281" t="s">
        <v>4314</v>
      </c>
      <c r="G1281" s="1">
        <v>-145.30489438106761</v>
      </c>
      <c r="H1281" s="1">
        <v>37.18</v>
      </c>
      <c r="I1281" s="2">
        <v>-5402.4359730880942</v>
      </c>
      <c r="J1281" s="3">
        <v>-2.3471678951974E-3</v>
      </c>
      <c r="K1281" s="4">
        <v>2301682.7999999998</v>
      </c>
      <c r="L1281" s="5">
        <v>100001</v>
      </c>
      <c r="M1281" s="6">
        <v>23.016597829999998</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AB1281" s="8" t="s">
        <v>4212</v>
      </c>
    </row>
    <row r="1282" spans="1:28" x14ac:dyDescent="0.25">
      <c r="A1282" t="s">
        <v>4209</v>
      </c>
      <c r="B1282" t="s">
        <v>4315</v>
      </c>
      <c r="C1282" t="s">
        <v>4316</v>
      </c>
      <c r="D1282" t="s">
        <v>4317</v>
      </c>
      <c r="E1282" t="s">
        <v>4318</v>
      </c>
      <c r="G1282" s="1">
        <v>-177.59380923178489</v>
      </c>
      <c r="H1282" s="1">
        <v>66.81</v>
      </c>
      <c r="I1282" s="2">
        <v>-11865.04239477555</v>
      </c>
      <c r="J1282" s="3">
        <v>-5.1549424598278E-3</v>
      </c>
      <c r="K1282" s="4">
        <v>2301682.7999999998</v>
      </c>
      <c r="L1282" s="5">
        <v>100001</v>
      </c>
      <c r="M1282" s="6">
        <v>23.016597829999998</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AB1282" s="8" t="s">
        <v>4212</v>
      </c>
    </row>
    <row r="1283" spans="1:28" x14ac:dyDescent="0.25">
      <c r="A1283" t="s">
        <v>4209</v>
      </c>
      <c r="B1283" t="s">
        <v>4319</v>
      </c>
      <c r="C1283" t="s">
        <v>4320</v>
      </c>
      <c r="D1283" t="s">
        <v>4321</v>
      </c>
      <c r="E1283" t="s">
        <v>4322</v>
      </c>
      <c r="F1283" t="s">
        <v>4323</v>
      </c>
      <c r="G1283" s="1">
        <v>-624.72085569898672</v>
      </c>
      <c r="H1283" s="1">
        <v>9.57</v>
      </c>
      <c r="I1283" s="2">
        <v>-5978.5785890393036</v>
      </c>
      <c r="J1283" s="3">
        <v>-2.5974815422173999E-3</v>
      </c>
      <c r="K1283" s="4">
        <v>2301682.7999999998</v>
      </c>
      <c r="L1283" s="5">
        <v>100001</v>
      </c>
      <c r="M1283" s="6">
        <v>23.016597829999998</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AB1283" s="8" t="s">
        <v>4212</v>
      </c>
    </row>
    <row r="1284" spans="1:28" x14ac:dyDescent="0.25">
      <c r="A1284" t="s">
        <v>4209</v>
      </c>
      <c r="B1284" t="s">
        <v>4324</v>
      </c>
      <c r="C1284" t="s">
        <v>4325</v>
      </c>
      <c r="D1284" t="s">
        <v>4326</v>
      </c>
      <c r="E1284" t="s">
        <v>4327</v>
      </c>
      <c r="F1284" t="s">
        <v>4328</v>
      </c>
      <c r="G1284" s="1">
        <v>-116.38521037283181</v>
      </c>
      <c r="H1284" s="1">
        <v>73.349999999999994</v>
      </c>
      <c r="I1284" s="2">
        <v>-8536.855180847213</v>
      </c>
      <c r="J1284" s="3">
        <v>-3.7089624951132001E-3</v>
      </c>
      <c r="K1284" s="4">
        <v>2301682.7999999998</v>
      </c>
      <c r="L1284" s="5">
        <v>100001</v>
      </c>
      <c r="M1284" s="6">
        <v>23.016597829999998</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AB1284" s="8" t="s">
        <v>4212</v>
      </c>
    </row>
    <row r="1285" spans="1:28" x14ac:dyDescent="0.25">
      <c r="A1285" t="s">
        <v>4209</v>
      </c>
      <c r="B1285" t="s">
        <v>358</v>
      </c>
      <c r="C1285" t="s">
        <v>359</v>
      </c>
      <c r="D1285" t="s">
        <v>360</v>
      </c>
      <c r="E1285" t="s">
        <v>361</v>
      </c>
      <c r="F1285" t="s">
        <v>362</v>
      </c>
      <c r="G1285" s="1">
        <v>-853.09633015254099</v>
      </c>
      <c r="H1285" s="1">
        <v>8.76</v>
      </c>
      <c r="I1285" s="2">
        <v>-7473.1238521362593</v>
      </c>
      <c r="J1285" s="3">
        <v>-3.2468087488581E-3</v>
      </c>
      <c r="K1285" s="4">
        <v>2301682.7999999998</v>
      </c>
      <c r="L1285" s="5">
        <v>100001</v>
      </c>
      <c r="M1285" s="6">
        <v>23.016597829999998</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AB1285" s="8" t="s">
        <v>4212</v>
      </c>
    </row>
    <row r="1286" spans="1:28" x14ac:dyDescent="0.25">
      <c r="A1286" t="s">
        <v>4209</v>
      </c>
      <c r="B1286" t="s">
        <v>363</v>
      </c>
      <c r="C1286" t="s">
        <v>364</v>
      </c>
      <c r="D1286" t="s">
        <v>365</v>
      </c>
      <c r="E1286" t="s">
        <v>366</v>
      </c>
      <c r="F1286" t="s">
        <v>367</v>
      </c>
      <c r="G1286" s="1">
        <v>-206.0644032731069</v>
      </c>
      <c r="H1286" s="1">
        <v>56.82</v>
      </c>
      <c r="I1286" s="2">
        <v>-11708.579393977931</v>
      </c>
      <c r="J1286" s="3">
        <v>-5.0869648041761998E-3</v>
      </c>
      <c r="K1286" s="4">
        <v>2301682.7999999998</v>
      </c>
      <c r="L1286" s="5">
        <v>100001</v>
      </c>
      <c r="M1286" s="6">
        <v>23.016597829999998</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AB1286" s="8" t="s">
        <v>4212</v>
      </c>
    </row>
    <row r="1287" spans="1:28" x14ac:dyDescent="0.25">
      <c r="A1287" t="s">
        <v>4209</v>
      </c>
      <c r="B1287" t="s">
        <v>4329</v>
      </c>
      <c r="C1287" t="s">
        <v>4330</v>
      </c>
      <c r="D1287" t="s">
        <v>3665</v>
      </c>
      <c r="E1287" t="s">
        <v>3666</v>
      </c>
      <c r="F1287" t="s">
        <v>3667</v>
      </c>
      <c r="G1287" s="1">
        <v>-359.98589079539352</v>
      </c>
      <c r="H1287" s="1">
        <v>19.53</v>
      </c>
      <c r="I1287" s="2">
        <v>-7030.5244472340346</v>
      </c>
      <c r="J1287" s="3">
        <v>-3.0545149171874999E-3</v>
      </c>
      <c r="K1287" s="4">
        <v>2301682.7999999998</v>
      </c>
      <c r="L1287" s="5">
        <v>100001</v>
      </c>
      <c r="M1287" s="6">
        <v>23.016597829999998</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AB1287" s="8" t="s">
        <v>4212</v>
      </c>
    </row>
    <row r="1288" spans="1:28" x14ac:dyDescent="0.25">
      <c r="A1288" t="s">
        <v>4209</v>
      </c>
      <c r="B1288" t="s">
        <v>4331</v>
      </c>
      <c r="C1288" t="s">
        <v>4332</v>
      </c>
      <c r="D1288" t="s">
        <v>4333</v>
      </c>
      <c r="E1288" t="s">
        <v>4334</v>
      </c>
      <c r="F1288" t="s">
        <v>4335</v>
      </c>
      <c r="G1288" s="1">
        <v>-727.78624875526725</v>
      </c>
      <c r="H1288" s="1">
        <v>12.19</v>
      </c>
      <c r="I1288" s="2">
        <v>-8871.7143723267072</v>
      </c>
      <c r="J1288" s="3">
        <v>-3.8544470038733001E-3</v>
      </c>
      <c r="K1288" s="4">
        <v>2301682.7999999998</v>
      </c>
      <c r="L1288" s="5">
        <v>100001</v>
      </c>
      <c r="M1288" s="6">
        <v>23.016597829999998</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AB1288" s="8" t="s">
        <v>4212</v>
      </c>
    </row>
    <row r="1289" spans="1:28" x14ac:dyDescent="0.25">
      <c r="A1289" t="s">
        <v>4209</v>
      </c>
      <c r="B1289" t="s">
        <v>4336</v>
      </c>
      <c r="C1289" t="s">
        <v>4337</v>
      </c>
      <c r="D1289" t="s">
        <v>4338</v>
      </c>
      <c r="E1289" t="s">
        <v>4339</v>
      </c>
      <c r="F1289" t="s">
        <v>4340</v>
      </c>
      <c r="G1289" s="1">
        <v>-481.58989872998541</v>
      </c>
      <c r="H1289" s="1">
        <v>21.31</v>
      </c>
      <c r="I1289" s="2">
        <v>-10262.68074193599</v>
      </c>
      <c r="J1289" s="3">
        <v>-4.4587728343522997E-3</v>
      </c>
      <c r="K1289" s="4">
        <v>2301682.7999999998</v>
      </c>
      <c r="L1289" s="5">
        <v>100001</v>
      </c>
      <c r="M1289" s="6">
        <v>23.016597829999998</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AB1289" s="8" t="s">
        <v>4212</v>
      </c>
    </row>
    <row r="1290" spans="1:28" x14ac:dyDescent="0.25">
      <c r="A1290" t="s">
        <v>4209</v>
      </c>
      <c r="B1290" t="s">
        <v>4341</v>
      </c>
      <c r="C1290" t="s">
        <v>4342</v>
      </c>
      <c r="D1290" t="s">
        <v>4343</v>
      </c>
      <c r="E1290" t="s">
        <v>4344</v>
      </c>
      <c r="F1290" t="s">
        <v>4345</v>
      </c>
      <c r="G1290" s="1">
        <v>-335.85683503443801</v>
      </c>
      <c r="H1290" s="1">
        <v>54.25</v>
      </c>
      <c r="I1290" s="2">
        <v>-18220.23330061826</v>
      </c>
      <c r="J1290" s="3">
        <v>-7.9160487711939006E-3</v>
      </c>
      <c r="K1290" s="4">
        <v>2301682.7999999998</v>
      </c>
      <c r="L1290" s="5">
        <v>100001</v>
      </c>
      <c r="M1290" s="6">
        <v>23.016597829999998</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AB1290" s="8" t="s">
        <v>4212</v>
      </c>
    </row>
    <row r="1291" spans="1:28" x14ac:dyDescent="0.25">
      <c r="A1291" t="s">
        <v>4209</v>
      </c>
      <c r="B1291" t="s">
        <v>373</v>
      </c>
      <c r="C1291" t="s">
        <v>374</v>
      </c>
      <c r="D1291" t="s">
        <v>375</v>
      </c>
      <c r="E1291" t="s">
        <v>376</v>
      </c>
      <c r="F1291" t="s">
        <v>377</v>
      </c>
      <c r="G1291" s="1">
        <v>-561.75542493587136</v>
      </c>
      <c r="H1291" s="1">
        <v>19.62</v>
      </c>
      <c r="I1291" s="2">
        <v>-11021.6414372418</v>
      </c>
      <c r="J1291" s="3">
        <v>-4.7885144891561997E-3</v>
      </c>
      <c r="K1291" s="4">
        <v>2301682.7999999998</v>
      </c>
      <c r="L1291" s="5">
        <v>100001</v>
      </c>
      <c r="M1291" s="6">
        <v>23.016597829999998</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4212</v>
      </c>
    </row>
    <row r="1292" spans="1:28" x14ac:dyDescent="0.25">
      <c r="A1292" t="s">
        <v>4209</v>
      </c>
      <c r="B1292" t="s">
        <v>4346</v>
      </c>
      <c r="C1292" t="s">
        <v>4347</v>
      </c>
      <c r="D1292" t="s">
        <v>4348</v>
      </c>
      <c r="E1292" t="s">
        <v>4349</v>
      </c>
      <c r="G1292" s="1">
        <v>-447.02244320503149</v>
      </c>
      <c r="H1292" s="1">
        <v>29.17</v>
      </c>
      <c r="I1292" s="2">
        <v>-13039.64466829077</v>
      </c>
      <c r="J1292" s="3">
        <v>-5.6652657213629E-3</v>
      </c>
      <c r="K1292" s="4">
        <v>2301682.7999999998</v>
      </c>
      <c r="L1292" s="5">
        <v>100001</v>
      </c>
      <c r="M1292" s="6">
        <v>23.016597829999998</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4212</v>
      </c>
    </row>
    <row r="1293" spans="1:28" x14ac:dyDescent="0.25">
      <c r="A1293" t="s">
        <v>4209</v>
      </c>
      <c r="B1293" t="s">
        <v>382</v>
      </c>
      <c r="C1293" t="s">
        <v>383</v>
      </c>
      <c r="D1293" t="s">
        <v>384</v>
      </c>
      <c r="E1293" t="s">
        <v>385</v>
      </c>
      <c r="F1293" t="s">
        <v>386</v>
      </c>
      <c r="G1293" s="1">
        <v>-2033.9749281404511</v>
      </c>
      <c r="H1293" s="1">
        <v>5.52</v>
      </c>
      <c r="I1293" s="2">
        <v>-11227.54160333529</v>
      </c>
      <c r="J1293" s="3">
        <v>-4.8779708495607001E-3</v>
      </c>
      <c r="K1293" s="4">
        <v>2301682.7999999998</v>
      </c>
      <c r="L1293" s="5">
        <v>100001</v>
      </c>
      <c r="M1293" s="6">
        <v>23.016597829999998</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4212</v>
      </c>
    </row>
    <row r="1294" spans="1:28" x14ac:dyDescent="0.25">
      <c r="A1294" t="s">
        <v>4209</v>
      </c>
      <c r="B1294" t="s">
        <v>387</v>
      </c>
      <c r="C1294" t="s">
        <v>388</v>
      </c>
      <c r="D1294" t="s">
        <v>389</v>
      </c>
      <c r="E1294" t="s">
        <v>390</v>
      </c>
      <c r="F1294" t="s">
        <v>391</v>
      </c>
      <c r="G1294" s="1">
        <v>-323.51254371768459</v>
      </c>
      <c r="H1294" s="1">
        <v>24.59</v>
      </c>
      <c r="I1294" s="2">
        <v>-7955.1734500178636</v>
      </c>
      <c r="J1294" s="3">
        <v>-3.4562422980342002E-3</v>
      </c>
      <c r="K1294" s="4">
        <v>2301682.7999999998</v>
      </c>
      <c r="L1294" s="5">
        <v>100001</v>
      </c>
      <c r="M1294" s="6">
        <v>23.016597829999998</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4212</v>
      </c>
    </row>
    <row r="1295" spans="1:28" x14ac:dyDescent="0.25">
      <c r="A1295" t="s">
        <v>4209</v>
      </c>
      <c r="B1295" t="s">
        <v>4350</v>
      </c>
      <c r="C1295" t="s">
        <v>4351</v>
      </c>
      <c r="D1295" t="s">
        <v>4352</v>
      </c>
      <c r="E1295" t="s">
        <v>4353</v>
      </c>
      <c r="F1295" t="s">
        <v>4354</v>
      </c>
      <c r="G1295" s="1">
        <v>-68.836188272363856</v>
      </c>
      <c r="H1295" s="1">
        <v>124.33</v>
      </c>
      <c r="I1295" s="2">
        <v>-8558.4032879029983</v>
      </c>
      <c r="J1295" s="3">
        <v>-3.7183243876623001E-3</v>
      </c>
      <c r="K1295" s="4">
        <v>2301682.7999999998</v>
      </c>
      <c r="L1295" s="5">
        <v>100001</v>
      </c>
      <c r="M1295" s="6">
        <v>23.016597829999998</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4212</v>
      </c>
    </row>
    <row r="1296" spans="1:28" x14ac:dyDescent="0.25">
      <c r="A1296" t="s">
        <v>4209</v>
      </c>
      <c r="B1296" t="s">
        <v>4355</v>
      </c>
      <c r="C1296" t="s">
        <v>4356</v>
      </c>
      <c r="D1296" t="s">
        <v>4357</v>
      </c>
      <c r="E1296" t="s">
        <v>4358</v>
      </c>
      <c r="F1296" t="s">
        <v>4359</v>
      </c>
      <c r="G1296" s="1">
        <v>-6151.6856626164245</v>
      </c>
      <c r="H1296" s="1">
        <v>1.29</v>
      </c>
      <c r="I1296" s="2">
        <v>-7935.6745047751874</v>
      </c>
      <c r="J1296" s="3">
        <v>-3.4477706940222001E-3</v>
      </c>
      <c r="K1296" s="4">
        <v>2301682.7999999998</v>
      </c>
      <c r="L1296" s="5">
        <v>100001</v>
      </c>
      <c r="M1296" s="6">
        <v>23.016597829999998</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4212</v>
      </c>
    </row>
    <row r="1297" spans="1:28" x14ac:dyDescent="0.25">
      <c r="A1297" t="s">
        <v>4209</v>
      </c>
      <c r="B1297" t="s">
        <v>4360</v>
      </c>
      <c r="C1297" t="s">
        <v>4361</v>
      </c>
      <c r="D1297" t="s">
        <v>4362</v>
      </c>
      <c r="E1297" t="s">
        <v>4363</v>
      </c>
      <c r="F1297" t="s">
        <v>4364</v>
      </c>
      <c r="G1297" s="1">
        <v>-179.5110663312949</v>
      </c>
      <c r="H1297" s="1">
        <v>53.85</v>
      </c>
      <c r="I1297" s="2">
        <v>-9666.6709219402292</v>
      </c>
      <c r="J1297" s="3">
        <v>-4.1998275878588004E-3</v>
      </c>
      <c r="K1297" s="4">
        <v>2301682.7999999998</v>
      </c>
      <c r="L1297" s="5">
        <v>100001</v>
      </c>
      <c r="M1297" s="6">
        <v>23.016597829999998</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4212</v>
      </c>
    </row>
    <row r="1298" spans="1:28" x14ac:dyDescent="0.25">
      <c r="A1298" t="s">
        <v>4209</v>
      </c>
      <c r="B1298" t="s">
        <v>397</v>
      </c>
      <c r="C1298" t="s">
        <v>398</v>
      </c>
      <c r="D1298" t="s">
        <v>399</v>
      </c>
      <c r="E1298" t="s">
        <v>400</v>
      </c>
      <c r="G1298" s="1">
        <v>-428.36484211600128</v>
      </c>
      <c r="H1298" s="1">
        <v>10.52</v>
      </c>
      <c r="I1298" s="2">
        <v>-4506.398139060334</v>
      </c>
      <c r="J1298" s="3">
        <v>-1.9578710581059002E-3</v>
      </c>
      <c r="K1298" s="4">
        <v>2301682.7999999998</v>
      </c>
      <c r="L1298" s="5">
        <v>100001</v>
      </c>
      <c r="M1298" s="6">
        <v>23.016597829999998</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4212</v>
      </c>
    </row>
    <row r="1299" spans="1:28" x14ac:dyDescent="0.25">
      <c r="A1299" t="s">
        <v>4209</v>
      </c>
      <c r="B1299" t="s">
        <v>397</v>
      </c>
      <c r="C1299" t="s">
        <v>401</v>
      </c>
      <c r="D1299" t="s">
        <v>402</v>
      </c>
      <c r="E1299" t="s">
        <v>403</v>
      </c>
      <c r="G1299" s="1">
        <v>-424.20947752628609</v>
      </c>
      <c r="H1299" s="1">
        <v>10.52</v>
      </c>
      <c r="I1299" s="2">
        <v>-4462.6837035765293</v>
      </c>
      <c r="J1299" s="3">
        <v>-1.9388786776250999E-3</v>
      </c>
      <c r="K1299" s="4">
        <v>2301682.7999999998</v>
      </c>
      <c r="L1299" s="5">
        <v>100001</v>
      </c>
      <c r="M1299" s="6">
        <v>23.016597829999998</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4212</v>
      </c>
    </row>
    <row r="1300" spans="1:28" x14ac:dyDescent="0.25">
      <c r="A1300" t="s">
        <v>4209</v>
      </c>
      <c r="B1300" t="s">
        <v>4365</v>
      </c>
      <c r="C1300" t="s">
        <v>4366</v>
      </c>
      <c r="D1300" t="s">
        <v>4367</v>
      </c>
      <c r="E1300" t="s">
        <v>4368</v>
      </c>
      <c r="F1300" t="s">
        <v>4369</v>
      </c>
      <c r="G1300" s="1">
        <v>-1093.2614974732271</v>
      </c>
      <c r="H1300" s="1">
        <v>12.59</v>
      </c>
      <c r="I1300" s="2">
        <v>-13764.162253187929</v>
      </c>
      <c r="J1300" s="3">
        <v>-5.9800430594467002E-3</v>
      </c>
      <c r="K1300" s="4">
        <v>2301682.7999999998</v>
      </c>
      <c r="L1300" s="5">
        <v>100001</v>
      </c>
      <c r="M1300" s="6">
        <v>23.016597829999998</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4212</v>
      </c>
    </row>
    <row r="1301" spans="1:28" x14ac:dyDescent="0.25">
      <c r="A1301" t="s">
        <v>4209</v>
      </c>
      <c r="B1301" t="s">
        <v>404</v>
      </c>
      <c r="C1301" t="s">
        <v>405</v>
      </c>
      <c r="D1301" t="s">
        <v>406</v>
      </c>
      <c r="E1301" t="s">
        <v>407</v>
      </c>
      <c r="F1301" t="s">
        <v>408</v>
      </c>
      <c r="G1301" s="1">
        <v>-59.994094637120043</v>
      </c>
      <c r="H1301" s="1">
        <v>362.44</v>
      </c>
      <c r="I1301" s="2">
        <v>-21744.259660277788</v>
      </c>
      <c r="J1301" s="3">
        <v>-9.4471139378014008E-3</v>
      </c>
      <c r="K1301" s="4">
        <v>2301682.7999999998</v>
      </c>
      <c r="L1301" s="5">
        <v>100001</v>
      </c>
      <c r="M1301" s="6">
        <v>23.016597829999998</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4212</v>
      </c>
    </row>
    <row r="1302" spans="1:28" x14ac:dyDescent="0.25">
      <c r="A1302" t="s">
        <v>4209</v>
      </c>
      <c r="B1302" t="s">
        <v>409</v>
      </c>
      <c r="C1302" t="s">
        <v>410</v>
      </c>
      <c r="D1302" t="s">
        <v>411</v>
      </c>
      <c r="E1302" t="s">
        <v>412</v>
      </c>
      <c r="F1302" t="s">
        <v>413</v>
      </c>
      <c r="G1302" s="1">
        <v>-315.12607775324028</v>
      </c>
      <c r="H1302" s="1">
        <v>42.85</v>
      </c>
      <c r="I1302" s="2">
        <v>-13503.15243172635</v>
      </c>
      <c r="J1302" s="3">
        <v>-5.8666434974124996E-3</v>
      </c>
      <c r="K1302" s="4">
        <v>2301682.7999999998</v>
      </c>
      <c r="L1302" s="5">
        <v>100001</v>
      </c>
      <c r="M1302" s="6">
        <v>23.016597829999998</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4212</v>
      </c>
    </row>
    <row r="1303" spans="1:28" x14ac:dyDescent="0.25">
      <c r="A1303" t="s">
        <v>4209</v>
      </c>
      <c r="B1303" t="s">
        <v>419</v>
      </c>
      <c r="C1303" t="s">
        <v>420</v>
      </c>
      <c r="D1303" t="s">
        <v>421</v>
      </c>
      <c r="E1303" t="s">
        <v>422</v>
      </c>
      <c r="F1303" t="s">
        <v>423</v>
      </c>
      <c r="G1303" s="1">
        <v>-269.94108937782119</v>
      </c>
      <c r="H1303" s="1">
        <v>30.35</v>
      </c>
      <c r="I1303" s="2">
        <v>-8192.7120626168726</v>
      </c>
      <c r="J1303" s="3">
        <v>-3.5594444476088E-3</v>
      </c>
      <c r="K1303" s="4">
        <v>2301682.7999999998</v>
      </c>
      <c r="L1303" s="5">
        <v>100001</v>
      </c>
      <c r="M1303" s="6">
        <v>23.016597829999998</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4212</v>
      </c>
    </row>
    <row r="1304" spans="1:28" x14ac:dyDescent="0.25">
      <c r="A1304" t="s">
        <v>4209</v>
      </c>
      <c r="B1304" t="s">
        <v>429</v>
      </c>
      <c r="C1304" t="s">
        <v>430</v>
      </c>
      <c r="D1304" t="s">
        <v>431</v>
      </c>
      <c r="E1304" t="s">
        <v>432</v>
      </c>
      <c r="F1304" t="s">
        <v>433</v>
      </c>
      <c r="G1304" s="1">
        <v>-77.214808992145393</v>
      </c>
      <c r="H1304" s="1">
        <v>220.73</v>
      </c>
      <c r="I1304" s="2">
        <v>-17043.624788836249</v>
      </c>
      <c r="J1304" s="3">
        <v>-7.4048538698885998E-3</v>
      </c>
      <c r="K1304" s="4">
        <v>2301682.7999999998</v>
      </c>
      <c r="L1304" s="5">
        <v>100001</v>
      </c>
      <c r="M1304" s="6">
        <v>23.016597829999998</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4212</v>
      </c>
    </row>
    <row r="1305" spans="1:28" x14ac:dyDescent="0.25">
      <c r="A1305" t="s">
        <v>4209</v>
      </c>
      <c r="B1305" t="s">
        <v>929</v>
      </c>
      <c r="C1305" t="s">
        <v>930</v>
      </c>
      <c r="D1305" t="s">
        <v>931</v>
      </c>
      <c r="E1305" t="s">
        <v>932</v>
      </c>
      <c r="F1305" t="s">
        <v>933</v>
      </c>
      <c r="G1305" s="1">
        <v>-2027.8237534245379</v>
      </c>
      <c r="H1305" s="1">
        <v>5.2</v>
      </c>
      <c r="I1305" s="2">
        <v>-10544.6835178076</v>
      </c>
      <c r="J1305" s="3">
        <v>-4.5812930946903E-3</v>
      </c>
      <c r="K1305" s="4">
        <v>2301682.7999999998</v>
      </c>
      <c r="L1305" s="5">
        <v>100001</v>
      </c>
      <c r="M1305" s="6">
        <v>23.016597829999998</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4212</v>
      </c>
    </row>
    <row r="1306" spans="1:28" x14ac:dyDescent="0.25">
      <c r="A1306" t="s">
        <v>4209</v>
      </c>
      <c r="B1306" t="s">
        <v>4370</v>
      </c>
      <c r="C1306" t="s">
        <v>4371</v>
      </c>
      <c r="D1306" t="s">
        <v>4372</v>
      </c>
      <c r="E1306" t="s">
        <v>4373</v>
      </c>
      <c r="F1306" t="s">
        <v>4374</v>
      </c>
      <c r="G1306" s="1">
        <v>-3781.2052586360192</v>
      </c>
      <c r="H1306" s="1">
        <v>3.83</v>
      </c>
      <c r="I1306" s="2">
        <v>-14482.01614057595</v>
      </c>
      <c r="J1306" s="3">
        <v>-6.2919252559805001E-3</v>
      </c>
      <c r="K1306" s="4">
        <v>2301682.7999999998</v>
      </c>
      <c r="L1306" s="5">
        <v>100001</v>
      </c>
      <c r="M1306" s="6">
        <v>23.016597829999998</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4212</v>
      </c>
    </row>
    <row r="1307" spans="1:28" x14ac:dyDescent="0.25">
      <c r="A1307" t="s">
        <v>4209</v>
      </c>
      <c r="B1307" t="s">
        <v>448</v>
      </c>
      <c r="C1307" t="s">
        <v>449</v>
      </c>
      <c r="D1307" t="s">
        <v>450</v>
      </c>
      <c r="E1307" t="s">
        <v>451</v>
      </c>
      <c r="F1307" t="s">
        <v>452</v>
      </c>
      <c r="G1307" s="1">
        <v>-1843.814143339561</v>
      </c>
      <c r="H1307" s="1">
        <v>4.26</v>
      </c>
      <c r="I1307" s="2">
        <v>-7854.6482506265329</v>
      </c>
      <c r="J1307" s="3">
        <v>-3.4125676442584999E-3</v>
      </c>
      <c r="K1307" s="4">
        <v>2301682.7999999998</v>
      </c>
      <c r="L1307" s="5">
        <v>100001</v>
      </c>
      <c r="M1307" s="6">
        <v>23.016597829999998</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4212</v>
      </c>
    </row>
    <row r="1308" spans="1:28" x14ac:dyDescent="0.25">
      <c r="A1308" t="s">
        <v>4209</v>
      </c>
      <c r="B1308" t="s">
        <v>458</v>
      </c>
      <c r="C1308" t="s">
        <v>459</v>
      </c>
      <c r="D1308" t="s">
        <v>460</v>
      </c>
      <c r="E1308" t="s">
        <v>461</v>
      </c>
      <c r="F1308" t="s">
        <v>462</v>
      </c>
      <c r="G1308" s="1">
        <v>-970.85003281872798</v>
      </c>
      <c r="H1308" s="1">
        <v>9.59</v>
      </c>
      <c r="I1308" s="2">
        <v>-9310.4518147315994</v>
      </c>
      <c r="J1308" s="3">
        <v>-4.0450629490437996E-3</v>
      </c>
      <c r="K1308" s="4">
        <v>2301682.7999999998</v>
      </c>
      <c r="L1308" s="5">
        <v>100001</v>
      </c>
      <c r="M1308" s="6">
        <v>23.016597829999998</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4212</v>
      </c>
    </row>
    <row r="1309" spans="1:28" x14ac:dyDescent="0.25">
      <c r="A1309" t="s">
        <v>4209</v>
      </c>
      <c r="B1309" t="s">
        <v>4375</v>
      </c>
      <c r="C1309" t="s">
        <v>4376</v>
      </c>
      <c r="D1309" t="s">
        <v>4377</v>
      </c>
      <c r="E1309" t="s">
        <v>4378</v>
      </c>
      <c r="F1309" t="s">
        <v>4379</v>
      </c>
      <c r="G1309" s="1">
        <v>-769.54900059670126</v>
      </c>
      <c r="H1309" s="1">
        <v>15.25</v>
      </c>
      <c r="I1309" s="2">
        <v>-11735.6222590997</v>
      </c>
      <c r="J1309" s="3">
        <v>-5.0987139753139003E-3</v>
      </c>
      <c r="K1309" s="4">
        <v>2301682.7999999998</v>
      </c>
      <c r="L1309" s="5">
        <v>100001</v>
      </c>
      <c r="M1309" s="6">
        <v>23.016597829999998</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4212</v>
      </c>
    </row>
    <row r="1310" spans="1:28" x14ac:dyDescent="0.25">
      <c r="A1310" t="s">
        <v>4209</v>
      </c>
      <c r="B1310" t="s">
        <v>4380</v>
      </c>
      <c r="C1310" t="s">
        <v>4381</v>
      </c>
      <c r="D1310" t="s">
        <v>4382</v>
      </c>
      <c r="E1310" t="s">
        <v>4383</v>
      </c>
      <c r="F1310" t="s">
        <v>4384</v>
      </c>
      <c r="G1310" s="1">
        <v>-196.36949131099581</v>
      </c>
      <c r="H1310" s="1">
        <v>63.13</v>
      </c>
      <c r="I1310" s="2">
        <v>-12396.80598646316</v>
      </c>
      <c r="J1310" s="3">
        <v>-5.3859749859810997E-3</v>
      </c>
      <c r="K1310" s="4">
        <v>2301682.7999999998</v>
      </c>
      <c r="L1310" s="5">
        <v>100001</v>
      </c>
      <c r="M1310" s="6">
        <v>23.016597829999998</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4212</v>
      </c>
    </row>
    <row r="1311" spans="1:28" x14ac:dyDescent="0.25">
      <c r="A1311" t="s">
        <v>4209</v>
      </c>
      <c r="B1311" t="s">
        <v>4385</v>
      </c>
      <c r="C1311" t="s">
        <v>4386</v>
      </c>
      <c r="D1311" t="s">
        <v>4387</v>
      </c>
      <c r="E1311" t="s">
        <v>4388</v>
      </c>
      <c r="F1311" t="s">
        <v>4389</v>
      </c>
      <c r="G1311" s="1">
        <v>-540.6076627268294</v>
      </c>
      <c r="H1311" s="1">
        <v>15.76</v>
      </c>
      <c r="I1311" s="2">
        <v>-8519.9767645748307</v>
      </c>
      <c r="J1311" s="3">
        <v>-3.7016294185171E-3</v>
      </c>
      <c r="K1311" s="4">
        <v>2301682.7999999998</v>
      </c>
      <c r="L1311" s="5">
        <v>100001</v>
      </c>
      <c r="M1311" s="6">
        <v>23.016597829999998</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4212</v>
      </c>
    </row>
    <row r="1312" spans="1:28" x14ac:dyDescent="0.25">
      <c r="A1312" t="s">
        <v>4209</v>
      </c>
      <c r="B1312" t="s">
        <v>4390</v>
      </c>
      <c r="C1312" t="s">
        <v>4391</v>
      </c>
      <c r="D1312" t="s">
        <v>4392</v>
      </c>
      <c r="E1312" t="s">
        <v>4393</v>
      </c>
      <c r="F1312" t="s">
        <v>4394</v>
      </c>
      <c r="G1312" s="1">
        <v>-682.5929122348864</v>
      </c>
      <c r="H1312" s="1">
        <v>15.17</v>
      </c>
      <c r="I1312" s="2">
        <v>-10354.934478603231</v>
      </c>
      <c r="J1312" s="3">
        <v>-4.4988538292952997E-3</v>
      </c>
      <c r="K1312" s="4">
        <v>2301682.7999999998</v>
      </c>
      <c r="L1312" s="5">
        <v>100001</v>
      </c>
      <c r="M1312" s="6">
        <v>23.016597829999998</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4212</v>
      </c>
    </row>
    <row r="1313" spans="1:28" x14ac:dyDescent="0.25">
      <c r="A1313" t="s">
        <v>4209</v>
      </c>
      <c r="B1313" t="s">
        <v>468</v>
      </c>
      <c r="C1313" t="s">
        <v>469</v>
      </c>
      <c r="D1313" t="s">
        <v>470</v>
      </c>
      <c r="E1313" t="s">
        <v>471</v>
      </c>
      <c r="F1313" t="s">
        <v>472</v>
      </c>
      <c r="G1313" s="1">
        <v>-529.36874626704866</v>
      </c>
      <c r="H1313" s="1">
        <v>13.95</v>
      </c>
      <c r="I1313" s="2">
        <v>-7384.6940104253281</v>
      </c>
      <c r="J1313" s="3">
        <v>-3.2083891014110001E-3</v>
      </c>
      <c r="K1313" s="4">
        <v>2301682.7999999998</v>
      </c>
      <c r="L1313" s="5">
        <v>100001</v>
      </c>
      <c r="M1313" s="6">
        <v>23.016597829999998</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4212</v>
      </c>
    </row>
    <row r="1314" spans="1:28" x14ac:dyDescent="0.25">
      <c r="A1314" t="s">
        <v>4209</v>
      </c>
      <c r="B1314" t="s">
        <v>4395</v>
      </c>
      <c r="C1314" t="s">
        <v>4396</v>
      </c>
      <c r="D1314" t="s">
        <v>4397</v>
      </c>
      <c r="E1314" t="s">
        <v>4398</v>
      </c>
      <c r="F1314" t="s">
        <v>4399</v>
      </c>
      <c r="G1314" s="1">
        <v>-850.57136833184563</v>
      </c>
      <c r="H1314" s="1">
        <v>11.58</v>
      </c>
      <c r="I1314" s="2">
        <v>-9849.6164452827725</v>
      </c>
      <c r="J1314" s="3">
        <v>-4.2793109655608003E-3</v>
      </c>
      <c r="K1314" s="4">
        <v>2301682.7999999998</v>
      </c>
      <c r="L1314" s="5">
        <v>100001</v>
      </c>
      <c r="M1314" s="6">
        <v>23.016597829999998</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4212</v>
      </c>
    </row>
    <row r="1315" spans="1:28" x14ac:dyDescent="0.25">
      <c r="A1315" t="s">
        <v>4209</v>
      </c>
      <c r="B1315" t="s">
        <v>478</v>
      </c>
      <c r="C1315" t="s">
        <v>479</v>
      </c>
      <c r="D1315" t="s">
        <v>480</v>
      </c>
      <c r="E1315" t="s">
        <v>481</v>
      </c>
      <c r="G1315" s="1">
        <v>-476.7957501806128</v>
      </c>
      <c r="H1315" s="1">
        <v>14.91</v>
      </c>
      <c r="I1315" s="2">
        <v>-7109.0246351929372</v>
      </c>
      <c r="J1315" s="3">
        <v>-3.0886204802820002E-3</v>
      </c>
      <c r="K1315" s="4">
        <v>2301682.7999999998</v>
      </c>
      <c r="L1315" s="5">
        <v>100001</v>
      </c>
      <c r="M1315" s="6">
        <v>23.016597829999998</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4212</v>
      </c>
    </row>
    <row r="1316" spans="1:28" x14ac:dyDescent="0.25">
      <c r="A1316" t="s">
        <v>4209</v>
      </c>
      <c r="B1316" t="s">
        <v>4400</v>
      </c>
      <c r="C1316" t="s">
        <v>4401</v>
      </c>
      <c r="D1316" t="s">
        <v>4402</v>
      </c>
      <c r="E1316" t="s">
        <v>4403</v>
      </c>
      <c r="F1316" t="s">
        <v>4404</v>
      </c>
      <c r="G1316" s="1">
        <v>-353.65699111385089</v>
      </c>
      <c r="H1316" s="1">
        <v>29.42</v>
      </c>
      <c r="I1316" s="2">
        <v>-10404.5886785695</v>
      </c>
      <c r="J1316" s="3">
        <v>-4.520426827958E-3</v>
      </c>
      <c r="K1316" s="4">
        <v>2301682.7999999998</v>
      </c>
      <c r="L1316" s="5">
        <v>100001</v>
      </c>
      <c r="M1316" s="6">
        <v>23.016597829999998</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4212</v>
      </c>
    </row>
    <row r="1317" spans="1:28" x14ac:dyDescent="0.25">
      <c r="A1317" t="s">
        <v>4209</v>
      </c>
      <c r="B1317" t="s">
        <v>502</v>
      </c>
      <c r="C1317" t="s">
        <v>503</v>
      </c>
      <c r="D1317" t="s">
        <v>504</v>
      </c>
      <c r="E1317" t="s">
        <v>505</v>
      </c>
      <c r="F1317" t="s">
        <v>506</v>
      </c>
      <c r="G1317" s="1">
        <v>-45.736871163427217</v>
      </c>
      <c r="H1317" s="1">
        <v>229.33</v>
      </c>
      <c r="I1317" s="2">
        <v>-10488.83666390876</v>
      </c>
      <c r="J1317" s="3">
        <v>-4.5570296062988E-3</v>
      </c>
      <c r="K1317" s="4">
        <v>2301682.7999999998</v>
      </c>
      <c r="L1317" s="5">
        <v>100001</v>
      </c>
      <c r="M1317" s="6">
        <v>23.016597829999998</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4212</v>
      </c>
    </row>
    <row r="1318" spans="1:28" x14ac:dyDescent="0.25">
      <c r="A1318" t="s">
        <v>4209</v>
      </c>
      <c r="B1318" t="s">
        <v>507</v>
      </c>
      <c r="C1318" t="s">
        <v>508</v>
      </c>
      <c r="D1318" t="s">
        <v>509</v>
      </c>
      <c r="E1318" t="s">
        <v>510</v>
      </c>
      <c r="F1318" t="s">
        <v>511</v>
      </c>
      <c r="G1318" s="1">
        <v>-323.92934748540938</v>
      </c>
      <c r="H1318" s="1">
        <v>25.9</v>
      </c>
      <c r="I1318" s="2">
        <v>-8389.7700998721029</v>
      </c>
      <c r="J1318" s="3">
        <v>-3.6450592148805001E-3</v>
      </c>
      <c r="K1318" s="4">
        <v>2301682.7999999998</v>
      </c>
      <c r="L1318" s="5">
        <v>100001</v>
      </c>
      <c r="M1318" s="6">
        <v>23.016597829999998</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4212</v>
      </c>
    </row>
    <row r="1319" spans="1:28" x14ac:dyDescent="0.25">
      <c r="A1319" t="s">
        <v>4209</v>
      </c>
      <c r="B1319" t="s">
        <v>4405</v>
      </c>
      <c r="C1319" t="s">
        <v>4406</v>
      </c>
      <c r="D1319" t="s">
        <v>4407</v>
      </c>
      <c r="E1319" t="s">
        <v>4408</v>
      </c>
      <c r="F1319" t="s">
        <v>4409</v>
      </c>
      <c r="G1319" s="1">
        <v>-583.41101586673824</v>
      </c>
      <c r="H1319" s="1">
        <v>17.82</v>
      </c>
      <c r="I1319" s="2">
        <v>-10396.38430274528</v>
      </c>
      <c r="J1319" s="3">
        <v>-4.5168623160173E-3</v>
      </c>
      <c r="K1319" s="4">
        <v>2301682.7999999998</v>
      </c>
      <c r="L1319" s="5">
        <v>100001</v>
      </c>
      <c r="M1319" s="6">
        <v>23.016597829999998</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4212</v>
      </c>
    </row>
    <row r="1320" spans="1:28" x14ac:dyDescent="0.25">
      <c r="A1320" t="s">
        <v>4209</v>
      </c>
      <c r="B1320" t="s">
        <v>4410</v>
      </c>
      <c r="C1320" t="s">
        <v>4411</v>
      </c>
      <c r="D1320" t="s">
        <v>4412</v>
      </c>
      <c r="E1320" t="s">
        <v>4413</v>
      </c>
      <c r="F1320" t="s">
        <v>4414</v>
      </c>
      <c r="G1320" s="1">
        <v>-5451.4937544216828</v>
      </c>
      <c r="H1320" s="1">
        <v>1.33</v>
      </c>
      <c r="I1320" s="2">
        <v>-7250.486693380838</v>
      </c>
      <c r="J1320" s="3">
        <v>-3.1500807554285001E-3</v>
      </c>
      <c r="K1320" s="4">
        <v>2301682.7999999998</v>
      </c>
      <c r="L1320" s="5">
        <v>100001</v>
      </c>
      <c r="M1320" s="6">
        <v>23.016597829999998</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4212</v>
      </c>
    </row>
    <row r="1321" spans="1:28" x14ac:dyDescent="0.25">
      <c r="A1321" t="s">
        <v>4209</v>
      </c>
      <c r="B1321" t="s">
        <v>4415</v>
      </c>
      <c r="C1321" t="s">
        <v>4416</v>
      </c>
      <c r="D1321" t="s">
        <v>4417</v>
      </c>
      <c r="E1321" t="s">
        <v>4418</v>
      </c>
      <c r="F1321" t="s">
        <v>4419</v>
      </c>
      <c r="G1321" s="1">
        <v>-217.8472566961731</v>
      </c>
      <c r="H1321" s="1">
        <v>32.24</v>
      </c>
      <c r="I1321" s="2">
        <v>-7023.395555884621</v>
      </c>
      <c r="J1321" s="3">
        <v>-3.0514176653206001E-3</v>
      </c>
      <c r="K1321" s="4">
        <v>2301682.7999999998</v>
      </c>
      <c r="L1321" s="5">
        <v>100001</v>
      </c>
      <c r="M1321" s="6">
        <v>23.016597829999998</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4212</v>
      </c>
    </row>
    <row r="1322" spans="1:28" x14ac:dyDescent="0.25">
      <c r="A1322" t="s">
        <v>4209</v>
      </c>
      <c r="B1322" t="s">
        <v>4420</v>
      </c>
      <c r="C1322" t="s">
        <v>4421</v>
      </c>
      <c r="D1322" t="s">
        <v>4422</v>
      </c>
      <c r="E1322" t="s">
        <v>4423</v>
      </c>
      <c r="F1322" t="s">
        <v>4424</v>
      </c>
      <c r="G1322" s="1">
        <v>-96.101732617471924</v>
      </c>
      <c r="H1322" s="1">
        <v>501.29</v>
      </c>
      <c r="I1322" s="2">
        <v>-48174.8375438125</v>
      </c>
      <c r="J1322" s="3">
        <v>-2.0930267864804099E-2</v>
      </c>
      <c r="K1322" s="4">
        <v>2301682.7999999998</v>
      </c>
      <c r="L1322" s="5">
        <v>100001</v>
      </c>
      <c r="M1322" s="6">
        <v>23.016597829999998</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4212</v>
      </c>
    </row>
    <row r="1323" spans="1:28" x14ac:dyDescent="0.25">
      <c r="A1323" t="s">
        <v>4209</v>
      </c>
      <c r="B1323" t="s">
        <v>542</v>
      </c>
      <c r="C1323" t="s">
        <v>543</v>
      </c>
      <c r="D1323" t="s">
        <v>544</v>
      </c>
      <c r="E1323" t="s">
        <v>545</v>
      </c>
      <c r="F1323" t="s">
        <v>546</v>
      </c>
      <c r="G1323" s="1">
        <v>-549.61782564196403</v>
      </c>
      <c r="H1323" s="1">
        <v>21.37</v>
      </c>
      <c r="I1323" s="2">
        <v>-11745.33293396877</v>
      </c>
      <c r="J1323" s="3">
        <v>-5.1029329210648001E-3</v>
      </c>
      <c r="K1323" s="4">
        <v>2301682.7999999998</v>
      </c>
      <c r="L1323" s="5">
        <v>100001</v>
      </c>
      <c r="M1323" s="6">
        <v>23.016597829999998</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4212</v>
      </c>
    </row>
    <row r="1324" spans="1:28" x14ac:dyDescent="0.25">
      <c r="A1324" t="s">
        <v>4209</v>
      </c>
      <c r="B1324" t="s">
        <v>4425</v>
      </c>
      <c r="C1324" t="s">
        <v>4426</v>
      </c>
      <c r="D1324" t="s">
        <v>4427</v>
      </c>
      <c r="E1324" t="s">
        <v>4428</v>
      </c>
      <c r="F1324" t="s">
        <v>4429</v>
      </c>
      <c r="G1324" s="1">
        <v>-89.39656293229568</v>
      </c>
      <c r="H1324" s="1">
        <v>126.91</v>
      </c>
      <c r="I1324" s="2">
        <v>-11345.317801737639</v>
      </c>
      <c r="J1324" s="3">
        <v>-4.9291404539919996E-3</v>
      </c>
      <c r="K1324" s="4">
        <v>2301682.7999999998</v>
      </c>
      <c r="L1324" s="5">
        <v>100001</v>
      </c>
      <c r="M1324" s="6">
        <v>23.016597829999998</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4212</v>
      </c>
    </row>
    <row r="1325" spans="1:28" x14ac:dyDescent="0.25">
      <c r="A1325" t="s">
        <v>4209</v>
      </c>
      <c r="B1325" t="s">
        <v>4430</v>
      </c>
      <c r="C1325" t="s">
        <v>4431</v>
      </c>
      <c r="D1325" t="s">
        <v>4432</v>
      </c>
      <c r="E1325" t="s">
        <v>4433</v>
      </c>
      <c r="F1325" t="s">
        <v>4434</v>
      </c>
      <c r="G1325" s="1">
        <v>-462.33072830341632</v>
      </c>
      <c r="H1325" s="1">
        <v>29.54</v>
      </c>
      <c r="I1325" s="2">
        <v>-13657.24971408292</v>
      </c>
      <c r="J1325" s="3">
        <v>-5.9335933318365001E-3</v>
      </c>
      <c r="K1325" s="4">
        <v>2301682.7999999998</v>
      </c>
      <c r="L1325" s="5">
        <v>100001</v>
      </c>
      <c r="M1325" s="6">
        <v>23.016597829999998</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4212</v>
      </c>
    </row>
    <row r="1326" spans="1:28" x14ac:dyDescent="0.25">
      <c r="A1326" t="s">
        <v>4209</v>
      </c>
      <c r="B1326" t="s">
        <v>551</v>
      </c>
      <c r="C1326" t="s">
        <v>552</v>
      </c>
      <c r="D1326" t="s">
        <v>553</v>
      </c>
      <c r="E1326" t="s">
        <v>554</v>
      </c>
      <c r="F1326" t="s">
        <v>555</v>
      </c>
      <c r="G1326" s="1">
        <v>-1284.547370822806</v>
      </c>
      <c r="H1326" s="1">
        <v>6.16</v>
      </c>
      <c r="I1326" s="2">
        <v>-7912.8118042684819</v>
      </c>
      <c r="J1326" s="3">
        <v>-3.4378376569823002E-3</v>
      </c>
      <c r="K1326" s="4">
        <v>2301682.7999999998</v>
      </c>
      <c r="L1326" s="5">
        <v>100001</v>
      </c>
      <c r="M1326" s="6">
        <v>23.016597829999998</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4212</v>
      </c>
    </row>
    <row r="1327" spans="1:28" x14ac:dyDescent="0.25">
      <c r="A1327" t="s">
        <v>4209</v>
      </c>
      <c r="B1327" t="s">
        <v>4435</v>
      </c>
      <c r="C1327" t="s">
        <v>4436</v>
      </c>
      <c r="D1327" t="s">
        <v>4126</v>
      </c>
      <c r="E1327" t="s">
        <v>4127</v>
      </c>
      <c r="F1327" t="s">
        <v>4128</v>
      </c>
      <c r="G1327" s="1">
        <v>-218.74744823119639</v>
      </c>
      <c r="H1327" s="1">
        <v>41.99</v>
      </c>
      <c r="I1327" s="2">
        <v>-9185.2053512279381</v>
      </c>
      <c r="J1327" s="3">
        <v>-3.9906477778901004E-3</v>
      </c>
      <c r="K1327" s="4">
        <v>2301682.7999999998</v>
      </c>
      <c r="L1327" s="5">
        <v>100001</v>
      </c>
      <c r="M1327" s="6">
        <v>23.016597829999998</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4212</v>
      </c>
    </row>
    <row r="1328" spans="1:28" x14ac:dyDescent="0.25">
      <c r="A1328" t="s">
        <v>4209</v>
      </c>
      <c r="B1328" t="s">
        <v>4437</v>
      </c>
      <c r="C1328" t="s">
        <v>4438</v>
      </c>
      <c r="D1328" t="s">
        <v>4439</v>
      </c>
      <c r="E1328" t="s">
        <v>4440</v>
      </c>
      <c r="F1328" t="s">
        <v>4441</v>
      </c>
      <c r="G1328" s="1">
        <v>-97.085003281872758</v>
      </c>
      <c r="H1328" s="1">
        <v>110.96</v>
      </c>
      <c r="I1328" s="2">
        <v>-10772.551964156601</v>
      </c>
      <c r="J1328" s="3">
        <v>-4.6802938980802997E-3</v>
      </c>
      <c r="K1328" s="4">
        <v>2301682.7999999998</v>
      </c>
      <c r="L1328" s="5">
        <v>100001</v>
      </c>
      <c r="M1328" s="6">
        <v>23.016597829999998</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4212</v>
      </c>
    </row>
    <row r="1329" spans="1:28" x14ac:dyDescent="0.25">
      <c r="A1329" t="s">
        <v>4209</v>
      </c>
      <c r="B1329" t="s">
        <v>565</v>
      </c>
      <c r="C1329" t="s">
        <v>566</v>
      </c>
      <c r="D1329" t="s">
        <v>567</v>
      </c>
      <c r="E1329" t="s">
        <v>568</v>
      </c>
      <c r="F1329" t="s">
        <v>569</v>
      </c>
      <c r="G1329" s="1">
        <v>-671.65312087288896</v>
      </c>
      <c r="H1329" s="1">
        <v>19.52</v>
      </c>
      <c r="I1329" s="2">
        <v>-13110.668919438791</v>
      </c>
      <c r="J1329" s="3">
        <v>-5.6961232535772E-3</v>
      </c>
      <c r="K1329" s="4">
        <v>2301682.7999999998</v>
      </c>
      <c r="L1329" s="5">
        <v>100001</v>
      </c>
      <c r="M1329" s="6">
        <v>23.016597829999998</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4212</v>
      </c>
    </row>
    <row r="1330" spans="1:28" x14ac:dyDescent="0.25">
      <c r="A1330" t="s">
        <v>4209</v>
      </c>
      <c r="B1330" t="s">
        <v>4442</v>
      </c>
      <c r="C1330" t="s">
        <v>4443</v>
      </c>
      <c r="D1330" t="s">
        <v>4444</v>
      </c>
      <c r="E1330" t="s">
        <v>4445</v>
      </c>
      <c r="F1330" t="s">
        <v>4446</v>
      </c>
      <c r="G1330" s="1">
        <v>-284.60686905433693</v>
      </c>
      <c r="H1330" s="1">
        <v>36.909999999999997</v>
      </c>
      <c r="I1330" s="2">
        <v>-10504.83953679558</v>
      </c>
      <c r="J1330" s="3">
        <v>-4.5639822901728999E-3</v>
      </c>
      <c r="K1330" s="4">
        <v>2301682.7999999998</v>
      </c>
      <c r="L1330" s="5">
        <v>100001</v>
      </c>
      <c r="M1330" s="6">
        <v>23.016597829999998</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4212</v>
      </c>
    </row>
    <row r="1331" spans="1:28" x14ac:dyDescent="0.25">
      <c r="A1331" t="s">
        <v>4209</v>
      </c>
      <c r="B1331" t="s">
        <v>4447</v>
      </c>
      <c r="C1331" t="s">
        <v>4448</v>
      </c>
      <c r="D1331" t="s">
        <v>3111</v>
      </c>
      <c r="E1331" t="s">
        <v>3112</v>
      </c>
      <c r="F1331" t="s">
        <v>3113</v>
      </c>
      <c r="G1331" s="1">
        <v>-387.29327644536971</v>
      </c>
      <c r="H1331" s="1">
        <v>65.040000000000006</v>
      </c>
      <c r="I1331" s="2">
        <v>-25189.554700006851</v>
      </c>
      <c r="J1331" s="3">
        <v>-1.0943973122624301E-2</v>
      </c>
      <c r="K1331" s="4">
        <v>2301682.7999999998</v>
      </c>
      <c r="L1331" s="5">
        <v>100001</v>
      </c>
      <c r="M1331" s="6">
        <v>23.016597829999998</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4212</v>
      </c>
    </row>
    <row r="1332" spans="1:28" x14ac:dyDescent="0.25">
      <c r="A1332" t="s">
        <v>4209</v>
      </c>
      <c r="B1332" t="s">
        <v>4449</v>
      </c>
      <c r="C1332" t="s">
        <v>4450</v>
      </c>
      <c r="D1332" t="s">
        <v>4451</v>
      </c>
      <c r="E1332" t="s">
        <v>4452</v>
      </c>
      <c r="F1332" t="s">
        <v>4453</v>
      </c>
      <c r="G1332" s="1">
        <v>-2495.7831430333149</v>
      </c>
      <c r="H1332" s="1">
        <v>6.67</v>
      </c>
      <c r="I1332" s="2">
        <v>-16646.873564032208</v>
      </c>
      <c r="J1332" s="3">
        <v>-7.2324794554802004E-3</v>
      </c>
      <c r="K1332" s="4">
        <v>2301682.7999999998</v>
      </c>
      <c r="L1332" s="5">
        <v>100001</v>
      </c>
      <c r="M1332" s="6">
        <v>23.016597829999998</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4212</v>
      </c>
    </row>
    <row r="1333" spans="1:28" x14ac:dyDescent="0.25">
      <c r="A1333" t="s">
        <v>4209</v>
      </c>
      <c r="B1333" t="s">
        <v>4454</v>
      </c>
      <c r="C1333" t="s">
        <v>4455</v>
      </c>
      <c r="D1333" t="s">
        <v>4456</v>
      </c>
      <c r="E1333" t="s">
        <v>4457</v>
      </c>
      <c r="F1333" t="s">
        <v>4458</v>
      </c>
      <c r="G1333" s="1">
        <v>-774.28833301349414</v>
      </c>
      <c r="H1333" s="1">
        <v>10.26</v>
      </c>
      <c r="I1333" s="2">
        <v>-7944.1982967184485</v>
      </c>
      <c r="J1333" s="3">
        <v>-3.4514739810013999E-3</v>
      </c>
      <c r="K1333" s="4">
        <v>2301682.7999999998</v>
      </c>
      <c r="L1333" s="5">
        <v>100001</v>
      </c>
      <c r="M1333" s="6">
        <v>23.016597829999998</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4212</v>
      </c>
    </row>
    <row r="1334" spans="1:28" x14ac:dyDescent="0.25">
      <c r="A1334" t="s">
        <v>4209</v>
      </c>
      <c r="B1334" t="s">
        <v>4459</v>
      </c>
      <c r="C1334" t="s">
        <v>4460</v>
      </c>
      <c r="D1334" t="s">
        <v>4461</v>
      </c>
      <c r="E1334" t="s">
        <v>4462</v>
      </c>
      <c r="F1334" t="s">
        <v>4463</v>
      </c>
      <c r="G1334" s="1">
        <v>-520.87033469607024</v>
      </c>
      <c r="H1334" s="1">
        <v>28.53</v>
      </c>
      <c r="I1334" s="2">
        <v>-14860.430648878881</v>
      </c>
      <c r="J1334" s="3">
        <v>-6.4563330137753002E-3</v>
      </c>
      <c r="K1334" s="4">
        <v>2301682.7999999998</v>
      </c>
      <c r="L1334" s="5">
        <v>100001</v>
      </c>
      <c r="M1334" s="6">
        <v>23.016597829999998</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4212</v>
      </c>
    </row>
    <row r="1335" spans="1:28" x14ac:dyDescent="0.25">
      <c r="A1335" t="s">
        <v>4209</v>
      </c>
      <c r="B1335" t="s">
        <v>580</v>
      </c>
      <c r="C1335" t="s">
        <v>581</v>
      </c>
      <c r="D1335" t="s">
        <v>582</v>
      </c>
      <c r="E1335" t="s">
        <v>583</v>
      </c>
      <c r="F1335" t="s">
        <v>584</v>
      </c>
      <c r="G1335" s="1">
        <v>-1083.2531780448439</v>
      </c>
      <c r="H1335" s="1">
        <v>8.36</v>
      </c>
      <c r="I1335" s="2">
        <v>-9055.9965684548915</v>
      </c>
      <c r="J1335" s="3">
        <v>-3.9345111187583E-3</v>
      </c>
      <c r="K1335" s="4">
        <v>2301682.7999999998</v>
      </c>
      <c r="L1335" s="5">
        <v>100001</v>
      </c>
      <c r="M1335" s="6">
        <v>23.016597829999998</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4212</v>
      </c>
    </row>
    <row r="1336" spans="1:28" x14ac:dyDescent="0.25">
      <c r="A1336" t="s">
        <v>4209</v>
      </c>
      <c r="B1336" t="s">
        <v>4464</v>
      </c>
      <c r="C1336" t="s">
        <v>4465</v>
      </c>
      <c r="D1336" t="s">
        <v>4466</v>
      </c>
      <c r="E1336" t="s">
        <v>4467</v>
      </c>
      <c r="F1336" t="s">
        <v>4468</v>
      </c>
      <c r="G1336" s="1">
        <v>-61.964055687954243</v>
      </c>
      <c r="H1336" s="1">
        <v>157.78</v>
      </c>
      <c r="I1336" s="2">
        <v>-9776.6887064454204</v>
      </c>
      <c r="J1336" s="3">
        <v>-4.2476264350784004E-3</v>
      </c>
      <c r="K1336" s="4">
        <v>2301682.7999999998</v>
      </c>
      <c r="L1336" s="5">
        <v>100001</v>
      </c>
      <c r="M1336" s="6">
        <v>23.016597829999998</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4212</v>
      </c>
    </row>
    <row r="1337" spans="1:28" x14ac:dyDescent="0.25">
      <c r="A1337" t="s">
        <v>4209</v>
      </c>
      <c r="B1337" t="s">
        <v>4469</v>
      </c>
      <c r="C1337" t="s">
        <v>4470</v>
      </c>
      <c r="D1337" t="s">
        <v>4471</v>
      </c>
      <c r="E1337" t="s">
        <v>4472</v>
      </c>
      <c r="F1337" t="s">
        <v>4473</v>
      </c>
      <c r="G1337" s="1">
        <v>-2825.282614229292</v>
      </c>
      <c r="H1337" s="1">
        <v>2.94</v>
      </c>
      <c r="I1337" s="2">
        <v>-8306.3308858341188</v>
      </c>
      <c r="J1337" s="3">
        <v>-3.6088078191460998E-3</v>
      </c>
      <c r="K1337" s="4">
        <v>2301682.7999999998</v>
      </c>
      <c r="L1337" s="5">
        <v>100001</v>
      </c>
      <c r="M1337" s="6">
        <v>23.016597829999998</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4212</v>
      </c>
    </row>
    <row r="1338" spans="1:28" x14ac:dyDescent="0.25">
      <c r="A1338" t="s">
        <v>4209</v>
      </c>
      <c r="B1338" t="s">
        <v>589</v>
      </c>
      <c r="C1338" t="s">
        <v>590</v>
      </c>
      <c r="D1338" t="s">
        <v>591</v>
      </c>
      <c r="E1338" t="s">
        <v>592</v>
      </c>
      <c r="F1338" t="s">
        <v>593</v>
      </c>
      <c r="G1338" s="1">
        <v>-448.61754237306877</v>
      </c>
      <c r="H1338" s="1">
        <v>21.62</v>
      </c>
      <c r="I1338" s="2">
        <v>-9699.1112661057487</v>
      </c>
      <c r="J1338" s="3">
        <v>-4.2139217732806997E-3</v>
      </c>
      <c r="K1338" s="4">
        <v>2301682.7999999998</v>
      </c>
      <c r="L1338" s="5">
        <v>100001</v>
      </c>
      <c r="M1338" s="6">
        <v>23.016597829999998</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4212</v>
      </c>
    </row>
    <row r="1339" spans="1:28" x14ac:dyDescent="0.25">
      <c r="A1339" t="s">
        <v>4209</v>
      </c>
      <c r="B1339" t="s">
        <v>1071</v>
      </c>
      <c r="C1339" t="s">
        <v>1072</v>
      </c>
      <c r="D1339" t="s">
        <v>1073</v>
      </c>
      <c r="E1339" t="s">
        <v>1074</v>
      </c>
      <c r="F1339" t="s">
        <v>1075</v>
      </c>
      <c r="G1339" s="1">
        <v>-1235.612053758402</v>
      </c>
      <c r="H1339" s="1">
        <v>9.27</v>
      </c>
      <c r="I1339" s="2">
        <v>-11454.12373834038</v>
      </c>
      <c r="J1339" s="3">
        <v>-4.9764127960379E-3</v>
      </c>
      <c r="K1339" s="4">
        <v>2301682.7999999998</v>
      </c>
      <c r="L1339" s="5">
        <v>100001</v>
      </c>
      <c r="M1339" s="6">
        <v>23.016597829999998</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4212</v>
      </c>
    </row>
    <row r="1340" spans="1:28" x14ac:dyDescent="0.25">
      <c r="A1340" t="s">
        <v>4209</v>
      </c>
      <c r="B1340" t="s">
        <v>594</v>
      </c>
      <c r="C1340" t="s">
        <v>595</v>
      </c>
      <c r="D1340" t="s">
        <v>596</v>
      </c>
      <c r="E1340" t="s">
        <v>597</v>
      </c>
      <c r="F1340" t="s">
        <v>598</v>
      </c>
      <c r="G1340" s="1">
        <v>-766.03241996664315</v>
      </c>
      <c r="H1340" s="1">
        <v>12.74</v>
      </c>
      <c r="I1340" s="2">
        <v>-9759.2530303750336</v>
      </c>
      <c r="J1340" s="3">
        <v>-4.2400512487536998E-3</v>
      </c>
      <c r="K1340" s="4">
        <v>2301682.7999999998</v>
      </c>
      <c r="L1340" s="5">
        <v>100001</v>
      </c>
      <c r="M1340" s="6">
        <v>23.016597829999998</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4212</v>
      </c>
    </row>
    <row r="1341" spans="1:28" x14ac:dyDescent="0.25">
      <c r="A1341" t="s">
        <v>4209</v>
      </c>
      <c r="B1341" t="s">
        <v>4474</v>
      </c>
      <c r="C1341" t="s">
        <v>4475</v>
      </c>
      <c r="F1341" t="s">
        <v>4475</v>
      </c>
      <c r="G1341" s="1">
        <v>17305</v>
      </c>
      <c r="H1341" s="1">
        <v>102.97799999999999</v>
      </c>
      <c r="I1341" s="2">
        <v>1782034.29</v>
      </c>
      <c r="J1341" s="3">
        <v>0.77423105000000003</v>
      </c>
      <c r="K1341" s="4">
        <v>2301682.7999999998</v>
      </c>
      <c r="L1341" s="5">
        <v>100001</v>
      </c>
      <c r="M1341" s="6">
        <v>23.016597829999998</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4475</v>
      </c>
      <c r="U1341" t="s">
        <v>76</v>
      </c>
    </row>
    <row r="1342" spans="1:28" x14ac:dyDescent="0.25">
      <c r="A1342" t="s">
        <v>4209</v>
      </c>
      <c r="B1342" t="s">
        <v>4476</v>
      </c>
      <c r="C1342" t="s">
        <v>4477</v>
      </c>
      <c r="D1342" t="s">
        <v>4478</v>
      </c>
      <c r="E1342" t="s">
        <v>4479</v>
      </c>
      <c r="F1342" t="s">
        <v>4480</v>
      </c>
      <c r="G1342" s="1">
        <v>74.609560743327464</v>
      </c>
      <c r="H1342" s="1">
        <v>247.65</v>
      </c>
      <c r="I1342" s="2">
        <v>18477.057718085049</v>
      </c>
      <c r="J1342" s="3">
        <v>8.0276299228047004E-3</v>
      </c>
      <c r="K1342" s="4">
        <v>2301682.7999999998</v>
      </c>
      <c r="L1342" s="5">
        <v>100001</v>
      </c>
      <c r="M1342" s="6">
        <v>23.016597829999998</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4475</v>
      </c>
    </row>
    <row r="1343" spans="1:28" x14ac:dyDescent="0.25">
      <c r="A1343" t="s">
        <v>4209</v>
      </c>
      <c r="B1343" t="s">
        <v>4481</v>
      </c>
      <c r="C1343" t="s">
        <v>4482</v>
      </c>
      <c r="D1343" t="s">
        <v>4483</v>
      </c>
      <c r="E1343" t="s">
        <v>4484</v>
      </c>
      <c r="F1343" t="s">
        <v>4485</v>
      </c>
      <c r="G1343" s="1">
        <v>79.988714467331405</v>
      </c>
      <c r="H1343" s="1">
        <v>216.15</v>
      </c>
      <c r="I1343" s="2">
        <v>17289.56063211368</v>
      </c>
      <c r="J1343" s="3">
        <v>7.5117043200364003E-3</v>
      </c>
      <c r="K1343" s="4">
        <v>2301682.7999999998</v>
      </c>
      <c r="L1343" s="5">
        <v>100001</v>
      </c>
      <c r="M1343" s="6">
        <v>23.016597829999998</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4475</v>
      </c>
    </row>
    <row r="1344" spans="1:28" x14ac:dyDescent="0.25">
      <c r="A1344" t="s">
        <v>4209</v>
      </c>
      <c r="B1344" t="s">
        <v>4486</v>
      </c>
      <c r="C1344" t="s">
        <v>4487</v>
      </c>
      <c r="D1344" t="s">
        <v>4488</v>
      </c>
      <c r="E1344" t="s">
        <v>4489</v>
      </c>
      <c r="G1344" s="1">
        <v>73.212377957871894</v>
      </c>
      <c r="H1344" s="1">
        <v>280.72000000000003</v>
      </c>
      <c r="I1344" s="2">
        <v>20552.178740333798</v>
      </c>
      <c r="J1344" s="3">
        <v>8.9291968208363003E-3</v>
      </c>
      <c r="K1344" s="4">
        <v>2301682.7999999998</v>
      </c>
      <c r="L1344" s="5">
        <v>100001</v>
      </c>
      <c r="M1344" s="6">
        <v>23.016597829999998</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4475</v>
      </c>
    </row>
    <row r="1345" spans="1:28" x14ac:dyDescent="0.25">
      <c r="A1345" t="s">
        <v>4209</v>
      </c>
      <c r="B1345" t="s">
        <v>601</v>
      </c>
      <c r="C1345" t="s">
        <v>602</v>
      </c>
      <c r="D1345" t="s">
        <v>603</v>
      </c>
      <c r="E1345" t="s">
        <v>604</v>
      </c>
      <c r="F1345" t="s">
        <v>605</v>
      </c>
      <c r="G1345" s="1">
        <v>49.984214149673029</v>
      </c>
      <c r="H1345" s="1">
        <v>294.23</v>
      </c>
      <c r="I1345" s="2">
        <v>14706.8553292583</v>
      </c>
      <c r="J1345" s="3">
        <v>6.3896099537513002E-3</v>
      </c>
      <c r="K1345" s="4">
        <v>2301682.7999999998</v>
      </c>
      <c r="L1345" s="5">
        <v>100001</v>
      </c>
      <c r="M1345" s="6">
        <v>23.016597829999998</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4475</v>
      </c>
    </row>
    <row r="1346" spans="1:28" x14ac:dyDescent="0.25">
      <c r="A1346" t="s">
        <v>4209</v>
      </c>
      <c r="B1346" t="s">
        <v>4490</v>
      </c>
      <c r="C1346" t="s">
        <v>4491</v>
      </c>
      <c r="D1346" t="s">
        <v>3317</v>
      </c>
      <c r="E1346" t="s">
        <v>3318</v>
      </c>
      <c r="F1346" t="s">
        <v>3319</v>
      </c>
      <c r="G1346" s="1">
        <v>54.734635620221972</v>
      </c>
      <c r="H1346" s="1">
        <v>257.44</v>
      </c>
      <c r="I1346" s="2">
        <v>14090.884594069939</v>
      </c>
      <c r="J1346" s="3">
        <v>6.1219923935956003E-3</v>
      </c>
      <c r="K1346" s="4">
        <v>2301682.7999999998</v>
      </c>
      <c r="L1346" s="5">
        <v>100001</v>
      </c>
      <c r="M1346" s="6">
        <v>23.016597829999998</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4475</v>
      </c>
    </row>
    <row r="1347" spans="1:28" x14ac:dyDescent="0.25">
      <c r="A1347" t="s">
        <v>4209</v>
      </c>
      <c r="B1347" t="s">
        <v>4492</v>
      </c>
      <c r="C1347" t="s">
        <v>4493</v>
      </c>
      <c r="D1347" t="s">
        <v>4494</v>
      </c>
      <c r="E1347" t="s">
        <v>4495</v>
      </c>
      <c r="F1347" t="s">
        <v>4496</v>
      </c>
      <c r="G1347" s="1">
        <v>81.997164721423786</v>
      </c>
      <c r="H1347" s="1">
        <v>238.23</v>
      </c>
      <c r="I1347" s="2">
        <v>19534.184551584789</v>
      </c>
      <c r="J1347" s="3">
        <v>8.4869142488202994E-3</v>
      </c>
      <c r="K1347" s="4">
        <v>2301682.7999999998</v>
      </c>
      <c r="L1347" s="5">
        <v>100001</v>
      </c>
      <c r="M1347" s="6">
        <v>23.016597829999998</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4475</v>
      </c>
    </row>
    <row r="1348" spans="1:28" x14ac:dyDescent="0.25">
      <c r="A1348" t="s">
        <v>4209</v>
      </c>
      <c r="B1348" t="s">
        <v>611</v>
      </c>
      <c r="C1348" t="s">
        <v>612</v>
      </c>
      <c r="D1348" t="s">
        <v>613</v>
      </c>
      <c r="E1348" t="s">
        <v>614</v>
      </c>
      <c r="F1348" t="s">
        <v>615</v>
      </c>
      <c r="G1348" s="1">
        <v>58.751536128406727</v>
      </c>
      <c r="H1348" s="1">
        <v>250.08</v>
      </c>
      <c r="I1348" s="2">
        <v>14692.584154991961</v>
      </c>
      <c r="J1348" s="3">
        <v>6.3834096318536003E-3</v>
      </c>
      <c r="K1348" s="4">
        <v>2301682.7999999998</v>
      </c>
      <c r="L1348" s="5">
        <v>100001</v>
      </c>
      <c r="M1348" s="6">
        <v>23.016597829999998</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4475</v>
      </c>
    </row>
    <row r="1349" spans="1:28" x14ac:dyDescent="0.25">
      <c r="A1349" t="s">
        <v>4209</v>
      </c>
      <c r="B1349" t="s">
        <v>616</v>
      </c>
      <c r="C1349" t="s">
        <v>617</v>
      </c>
      <c r="D1349" t="s">
        <v>618</v>
      </c>
      <c r="E1349" t="s">
        <v>619</v>
      </c>
      <c r="G1349" s="1">
        <v>99.793780451164125</v>
      </c>
      <c r="H1349" s="1">
        <v>165.88</v>
      </c>
      <c r="I1349" s="2">
        <v>16553.7923012391</v>
      </c>
      <c r="J1349" s="3">
        <v>7.1920389296210004E-3</v>
      </c>
      <c r="K1349" s="4">
        <v>2301682.7999999998</v>
      </c>
      <c r="L1349" s="5">
        <v>100001</v>
      </c>
      <c r="M1349" s="6">
        <v>23.016597829999998</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4475</v>
      </c>
    </row>
    <row r="1350" spans="1:28" x14ac:dyDescent="0.25">
      <c r="A1350" t="s">
        <v>4209</v>
      </c>
      <c r="B1350" t="s">
        <v>620</v>
      </c>
      <c r="C1350" t="s">
        <v>621</v>
      </c>
      <c r="D1350" t="s">
        <v>622</v>
      </c>
      <c r="E1350" t="s">
        <v>623</v>
      </c>
      <c r="F1350" t="s">
        <v>624</v>
      </c>
      <c r="G1350" s="1">
        <v>197.54418107859951</v>
      </c>
      <c r="H1350" s="1">
        <v>110.96</v>
      </c>
      <c r="I1350" s="2">
        <v>21919.502332481399</v>
      </c>
      <c r="J1350" s="3">
        <v>9.5232506983504994E-3</v>
      </c>
      <c r="K1350" s="4">
        <v>2301682.7999999998</v>
      </c>
      <c r="L1350" s="5">
        <v>100001</v>
      </c>
      <c r="M1350" s="6">
        <v>23.016597829999998</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4475</v>
      </c>
    </row>
    <row r="1351" spans="1:28" x14ac:dyDescent="0.25">
      <c r="A1351" t="s">
        <v>4209</v>
      </c>
      <c r="B1351" t="s">
        <v>625</v>
      </c>
      <c r="C1351" t="s">
        <v>626</v>
      </c>
      <c r="D1351" t="s">
        <v>627</v>
      </c>
      <c r="E1351" t="s">
        <v>628</v>
      </c>
      <c r="F1351" t="s">
        <v>629</v>
      </c>
      <c r="G1351" s="1">
        <v>937.96373344596077</v>
      </c>
      <c r="H1351" s="1">
        <v>18.59</v>
      </c>
      <c r="I1351" s="2">
        <v>17436.745804760409</v>
      </c>
      <c r="J1351" s="3">
        <v>7.5756510865704002E-3</v>
      </c>
      <c r="K1351" s="4">
        <v>2301682.7999999998</v>
      </c>
      <c r="L1351" s="5">
        <v>100001</v>
      </c>
      <c r="M1351" s="6">
        <v>23.016597829999998</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4475</v>
      </c>
    </row>
    <row r="1352" spans="1:28" x14ac:dyDescent="0.25">
      <c r="A1352" t="s">
        <v>4209</v>
      </c>
      <c r="B1352" t="s">
        <v>4497</v>
      </c>
      <c r="C1352" t="s">
        <v>4498</v>
      </c>
      <c r="D1352" t="s">
        <v>3349</v>
      </c>
      <c r="E1352" t="s">
        <v>3350</v>
      </c>
      <c r="F1352" t="s">
        <v>3351</v>
      </c>
      <c r="G1352" s="1">
        <v>104.0726527316218</v>
      </c>
      <c r="H1352" s="1">
        <v>325.24</v>
      </c>
      <c r="I1352" s="2">
        <v>33848.589574432677</v>
      </c>
      <c r="J1352" s="3">
        <v>1.4706018385518899E-2</v>
      </c>
      <c r="K1352" s="4">
        <v>2301682.7999999998</v>
      </c>
      <c r="L1352" s="5">
        <v>100001</v>
      </c>
      <c r="M1352" s="6">
        <v>23.016597829999998</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4475</v>
      </c>
    </row>
    <row r="1353" spans="1:28" x14ac:dyDescent="0.25">
      <c r="A1353" t="s">
        <v>4209</v>
      </c>
      <c r="B1353" t="s">
        <v>635</v>
      </c>
      <c r="C1353" t="s">
        <v>636</v>
      </c>
      <c r="D1353" t="s">
        <v>637</v>
      </c>
      <c r="E1353" t="s">
        <v>638</v>
      </c>
      <c r="G1353" s="1">
        <v>46.962806376125357</v>
      </c>
      <c r="H1353" s="1">
        <v>332.76</v>
      </c>
      <c r="I1353" s="2">
        <v>15627.34344971947</v>
      </c>
      <c r="J1353" s="3">
        <v>6.7895295779763004E-3</v>
      </c>
      <c r="K1353" s="4">
        <v>2301682.7999999998</v>
      </c>
      <c r="L1353" s="5">
        <v>100001</v>
      </c>
      <c r="M1353" s="6">
        <v>23.016597829999998</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4475</v>
      </c>
    </row>
    <row r="1354" spans="1:28" x14ac:dyDescent="0.25">
      <c r="A1354" t="s">
        <v>4209</v>
      </c>
      <c r="B1354" t="s">
        <v>4499</v>
      </c>
      <c r="C1354" t="s">
        <v>4500</v>
      </c>
      <c r="D1354" t="s">
        <v>4501</v>
      </c>
      <c r="E1354" t="s">
        <v>4502</v>
      </c>
      <c r="F1354" t="s">
        <v>4503</v>
      </c>
      <c r="G1354" s="1">
        <v>147.15827687810801</v>
      </c>
      <c r="H1354" s="1">
        <v>154.6</v>
      </c>
      <c r="I1354" s="2">
        <v>22750.669605355492</v>
      </c>
      <c r="J1354" s="3">
        <v>9.8843635644996E-3</v>
      </c>
      <c r="K1354" s="4">
        <v>2301682.7999999998</v>
      </c>
      <c r="L1354" s="5">
        <v>100001</v>
      </c>
      <c r="M1354" s="6">
        <v>23.016597829999998</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4475</v>
      </c>
    </row>
    <row r="1355" spans="1:28" x14ac:dyDescent="0.25">
      <c r="A1355" t="s">
        <v>4209</v>
      </c>
      <c r="B1355" t="s">
        <v>4504</v>
      </c>
      <c r="C1355" t="s">
        <v>4505</v>
      </c>
      <c r="D1355" t="s">
        <v>4506</v>
      </c>
      <c r="E1355" t="s">
        <v>4507</v>
      </c>
      <c r="F1355" t="s">
        <v>4508</v>
      </c>
      <c r="G1355" s="1">
        <v>48.534637009762882</v>
      </c>
      <c r="H1355" s="1">
        <v>328.8</v>
      </c>
      <c r="I1355" s="2">
        <v>15958.18864881003</v>
      </c>
      <c r="J1355" s="3">
        <v>6.9332701486104001E-3</v>
      </c>
      <c r="K1355" s="4">
        <v>2301682.7999999998</v>
      </c>
      <c r="L1355" s="5">
        <v>100001</v>
      </c>
      <c r="M1355" s="6">
        <v>23.016597829999998</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4475</v>
      </c>
    </row>
    <row r="1356" spans="1:28" x14ac:dyDescent="0.25">
      <c r="A1356" t="s">
        <v>4209</v>
      </c>
      <c r="B1356" t="s">
        <v>639</v>
      </c>
      <c r="C1356" t="s">
        <v>640</v>
      </c>
      <c r="D1356" t="s">
        <v>641</v>
      </c>
      <c r="E1356" t="s">
        <v>642</v>
      </c>
      <c r="F1356" t="s">
        <v>643</v>
      </c>
      <c r="G1356" s="1">
        <v>1418.751794706041</v>
      </c>
      <c r="H1356" s="1">
        <v>12.21</v>
      </c>
      <c r="I1356" s="2">
        <v>17322.959413360761</v>
      </c>
      <c r="J1356" s="3">
        <v>7.5262149125677E-3</v>
      </c>
      <c r="K1356" s="4">
        <v>2301682.7999999998</v>
      </c>
      <c r="L1356" s="5">
        <v>100001</v>
      </c>
      <c r="M1356" s="6">
        <v>23.016597829999998</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4475</v>
      </c>
    </row>
    <row r="1357" spans="1:28" x14ac:dyDescent="0.25">
      <c r="A1357" t="s">
        <v>4209</v>
      </c>
      <c r="B1357" t="s">
        <v>644</v>
      </c>
      <c r="C1357" t="s">
        <v>645</v>
      </c>
      <c r="D1357" t="s">
        <v>646</v>
      </c>
      <c r="E1357" t="s">
        <v>647</v>
      </c>
      <c r="F1357" t="s">
        <v>648</v>
      </c>
      <c r="G1357" s="1">
        <v>105.434905947441</v>
      </c>
      <c r="H1357" s="1">
        <v>185.87</v>
      </c>
      <c r="I1357" s="2">
        <v>19597.18596845086</v>
      </c>
      <c r="J1357" s="3">
        <v>8.5142861424914E-3</v>
      </c>
      <c r="K1357" s="4">
        <v>2301682.7999999998</v>
      </c>
      <c r="L1357" s="5">
        <v>100001</v>
      </c>
      <c r="M1357" s="6">
        <v>23.016597829999998</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4475</v>
      </c>
    </row>
    <row r="1358" spans="1:28" x14ac:dyDescent="0.25">
      <c r="A1358" t="s">
        <v>4209</v>
      </c>
      <c r="B1358" t="s">
        <v>654</v>
      </c>
      <c r="C1358" t="s">
        <v>655</v>
      </c>
      <c r="D1358" t="s">
        <v>656</v>
      </c>
      <c r="E1358" t="s">
        <v>657</v>
      </c>
      <c r="F1358" t="s">
        <v>658</v>
      </c>
      <c r="G1358" s="1">
        <v>4.0343652930029599</v>
      </c>
      <c r="H1358" s="1">
        <v>3671.68</v>
      </c>
      <c r="I1358" s="2">
        <v>14812.89835901311</v>
      </c>
      <c r="J1358" s="3">
        <v>6.4356819102150001E-3</v>
      </c>
      <c r="K1358" s="4">
        <v>2301682.7999999998</v>
      </c>
      <c r="L1358" s="5">
        <v>100001</v>
      </c>
      <c r="M1358" s="6">
        <v>23.016597829999998</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4475</v>
      </c>
    </row>
    <row r="1359" spans="1:28" x14ac:dyDescent="0.25">
      <c r="A1359" t="s">
        <v>4209</v>
      </c>
      <c r="B1359" t="s">
        <v>663</v>
      </c>
      <c r="C1359" t="s">
        <v>664</v>
      </c>
      <c r="D1359" t="s">
        <v>665</v>
      </c>
      <c r="E1359" t="s">
        <v>666</v>
      </c>
      <c r="F1359" t="s">
        <v>667</v>
      </c>
      <c r="G1359" s="1">
        <v>41.84562442439433</v>
      </c>
      <c r="H1359" s="1">
        <v>494.28</v>
      </c>
      <c r="I1359" s="2">
        <v>20683.455240489631</v>
      </c>
      <c r="J1359" s="3">
        <v>8.9862318302459006E-3</v>
      </c>
      <c r="K1359" s="4">
        <v>2301682.7999999998</v>
      </c>
      <c r="L1359" s="5">
        <v>100001</v>
      </c>
      <c r="M1359" s="6">
        <v>23.016597829999998</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4475</v>
      </c>
    </row>
    <row r="1360" spans="1:28" x14ac:dyDescent="0.25">
      <c r="A1360" t="s">
        <v>4209</v>
      </c>
      <c r="B1360" t="s">
        <v>668</v>
      </c>
      <c r="C1360" t="s">
        <v>669</v>
      </c>
      <c r="D1360" t="s">
        <v>670</v>
      </c>
      <c r="E1360" t="s">
        <v>671</v>
      </c>
      <c r="F1360" t="s">
        <v>672</v>
      </c>
      <c r="G1360" s="1">
        <v>69.300266158596287</v>
      </c>
      <c r="H1360" s="1">
        <v>206.85</v>
      </c>
      <c r="I1360" s="2">
        <v>14334.760054905641</v>
      </c>
      <c r="J1360" s="3">
        <v>6.2279476802388004E-3</v>
      </c>
      <c r="K1360" s="4">
        <v>2301682.7999999998</v>
      </c>
      <c r="L1360" s="5">
        <v>100001</v>
      </c>
      <c r="M1360" s="6">
        <v>23.016597829999998</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4475</v>
      </c>
    </row>
    <row r="1361" spans="1:28" x14ac:dyDescent="0.25">
      <c r="A1361" t="s">
        <v>4209</v>
      </c>
      <c r="B1361" t="s">
        <v>678</v>
      </c>
      <c r="C1361" t="s">
        <v>679</v>
      </c>
      <c r="D1361" t="s">
        <v>680</v>
      </c>
      <c r="E1361" t="s">
        <v>681</v>
      </c>
      <c r="F1361" t="s">
        <v>682</v>
      </c>
      <c r="G1361" s="1">
        <v>186.71601449131879</v>
      </c>
      <c r="H1361" s="1">
        <v>78.069999999999993</v>
      </c>
      <c r="I1361" s="2">
        <v>14576.91925133726</v>
      </c>
      <c r="J1361" s="3">
        <v>6.3331573105283E-3</v>
      </c>
      <c r="K1361" s="4">
        <v>2301682.7999999998</v>
      </c>
      <c r="L1361" s="5">
        <v>100001</v>
      </c>
      <c r="M1361" s="6">
        <v>23.016597829999998</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4475</v>
      </c>
    </row>
    <row r="1362" spans="1:28" x14ac:dyDescent="0.25">
      <c r="A1362" t="s">
        <v>4209</v>
      </c>
      <c r="B1362" t="s">
        <v>683</v>
      </c>
      <c r="C1362" t="s">
        <v>684</v>
      </c>
      <c r="D1362" t="s">
        <v>685</v>
      </c>
      <c r="E1362" t="s">
        <v>686</v>
      </c>
      <c r="F1362" t="s">
        <v>687</v>
      </c>
      <c r="G1362" s="1">
        <v>329.89232043087839</v>
      </c>
      <c r="H1362" s="1">
        <v>38.1</v>
      </c>
      <c r="I1362" s="2">
        <v>12568.897408416469</v>
      </c>
      <c r="J1362" s="3">
        <v>5.460742639436E-3</v>
      </c>
      <c r="K1362" s="4">
        <v>2301682.7999999998</v>
      </c>
      <c r="L1362" s="5">
        <v>100001</v>
      </c>
      <c r="M1362" s="6">
        <v>23.016597829999998</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4475</v>
      </c>
    </row>
    <row r="1363" spans="1:28" x14ac:dyDescent="0.25">
      <c r="A1363" t="s">
        <v>4209</v>
      </c>
      <c r="B1363" t="s">
        <v>688</v>
      </c>
      <c r="C1363" t="s">
        <v>689</v>
      </c>
      <c r="D1363" t="s">
        <v>690</v>
      </c>
      <c r="E1363" t="s">
        <v>691</v>
      </c>
      <c r="F1363" t="s">
        <v>692</v>
      </c>
      <c r="G1363" s="1">
        <v>35.209006193480377</v>
      </c>
      <c r="H1363" s="1">
        <v>632.55999999999995</v>
      </c>
      <c r="I1363" s="2">
        <v>22271.80895774794</v>
      </c>
      <c r="J1363" s="3">
        <v>9.6763155017485E-3</v>
      </c>
      <c r="K1363" s="4">
        <v>2301682.7999999998</v>
      </c>
      <c r="L1363" s="5">
        <v>100001</v>
      </c>
      <c r="M1363" s="6">
        <v>23.016597829999998</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4475</v>
      </c>
    </row>
    <row r="1364" spans="1:28" x14ac:dyDescent="0.25">
      <c r="A1364" t="s">
        <v>4209</v>
      </c>
      <c r="B1364" t="s">
        <v>693</v>
      </c>
      <c r="C1364" t="s">
        <v>694</v>
      </c>
      <c r="D1364" t="s">
        <v>695</v>
      </c>
      <c r="E1364" t="s">
        <v>696</v>
      </c>
      <c r="F1364" t="s">
        <v>697</v>
      </c>
      <c r="G1364" s="1">
        <v>74.574631173691074</v>
      </c>
      <c r="H1364" s="1">
        <v>273.07</v>
      </c>
      <c r="I1364" s="2">
        <v>20364.094534599819</v>
      </c>
      <c r="J1364" s="3">
        <v>8.8474808668682001E-3</v>
      </c>
      <c r="K1364" s="4">
        <v>2301682.7999999998</v>
      </c>
      <c r="L1364" s="5">
        <v>100001</v>
      </c>
      <c r="M1364" s="6">
        <v>23.016597829999998</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4475</v>
      </c>
    </row>
    <row r="1365" spans="1:28" x14ac:dyDescent="0.25">
      <c r="A1365" t="s">
        <v>4209</v>
      </c>
      <c r="B1365" t="s">
        <v>703</v>
      </c>
      <c r="C1365" t="s">
        <v>704</v>
      </c>
      <c r="D1365" t="s">
        <v>705</v>
      </c>
      <c r="E1365" t="s">
        <v>706</v>
      </c>
      <c r="F1365" t="s">
        <v>707</v>
      </c>
      <c r="G1365" s="1">
        <v>106.30814518835069</v>
      </c>
      <c r="H1365" s="1">
        <v>127.62</v>
      </c>
      <c r="I1365" s="2">
        <v>13567.04548893732</v>
      </c>
      <c r="J1365" s="3">
        <v>5.8944027773666996E-3</v>
      </c>
      <c r="K1365" s="4">
        <v>2301682.7999999998</v>
      </c>
      <c r="L1365" s="5">
        <v>100001</v>
      </c>
      <c r="M1365" s="6">
        <v>23.016597829999998</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4475</v>
      </c>
    </row>
    <row r="1366" spans="1:28" x14ac:dyDescent="0.25">
      <c r="A1366" t="s">
        <v>4209</v>
      </c>
      <c r="B1366" t="s">
        <v>708</v>
      </c>
      <c r="C1366" t="s">
        <v>709</v>
      </c>
      <c r="D1366" t="s">
        <v>710</v>
      </c>
      <c r="E1366" t="s">
        <v>711</v>
      </c>
      <c r="F1366" t="s">
        <v>712</v>
      </c>
      <c r="G1366" s="1">
        <v>39.12111799275597</v>
      </c>
      <c r="H1366" s="1">
        <v>453.53</v>
      </c>
      <c r="I1366" s="2">
        <v>17742.600643254609</v>
      </c>
      <c r="J1366" s="3">
        <v>7.7085342268945999E-3</v>
      </c>
      <c r="K1366" s="4">
        <v>2301682.7999999998</v>
      </c>
      <c r="L1366" s="5">
        <v>100001</v>
      </c>
      <c r="M1366" s="6">
        <v>23.016597829999998</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4475</v>
      </c>
    </row>
    <row r="1367" spans="1:28" x14ac:dyDescent="0.25">
      <c r="A1367" t="s">
        <v>4209</v>
      </c>
      <c r="B1367" t="s">
        <v>4509</v>
      </c>
      <c r="C1367" t="s">
        <v>4510</v>
      </c>
      <c r="D1367" t="s">
        <v>3442</v>
      </c>
      <c r="E1367" t="s">
        <v>3443</v>
      </c>
      <c r="F1367" t="s">
        <v>3444</v>
      </c>
      <c r="G1367" s="1">
        <v>57.686184254496872</v>
      </c>
      <c r="H1367" s="1">
        <v>274.91000000000003</v>
      </c>
      <c r="I1367" s="2">
        <v>15858.508913403741</v>
      </c>
      <c r="J1367" s="3">
        <v>6.8899628191181001E-3</v>
      </c>
      <c r="K1367" s="4">
        <v>2301682.7999999998</v>
      </c>
      <c r="L1367" s="5">
        <v>100001</v>
      </c>
      <c r="M1367" s="6">
        <v>23.016597829999998</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4475</v>
      </c>
    </row>
    <row r="1368" spans="1:28" x14ac:dyDescent="0.25">
      <c r="A1368" t="s">
        <v>4209</v>
      </c>
      <c r="B1368" t="s">
        <v>723</v>
      </c>
      <c r="C1368" t="s">
        <v>724</v>
      </c>
      <c r="D1368" t="s">
        <v>725</v>
      </c>
      <c r="E1368" t="s">
        <v>726</v>
      </c>
      <c r="F1368" t="s">
        <v>727</v>
      </c>
      <c r="G1368" s="1">
        <v>358.84893365944498</v>
      </c>
      <c r="H1368" s="1">
        <v>58.15</v>
      </c>
      <c r="I1368" s="2">
        <v>20867.06549229673</v>
      </c>
      <c r="J1368" s="3">
        <v>9.0660040090217997E-3</v>
      </c>
      <c r="K1368" s="4">
        <v>2301682.7999999998</v>
      </c>
      <c r="L1368" s="5">
        <v>100001</v>
      </c>
      <c r="M1368" s="6">
        <v>23.016597829999998</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4475</v>
      </c>
    </row>
    <row r="1369" spans="1:28" x14ac:dyDescent="0.25">
      <c r="A1369" t="s">
        <v>4209</v>
      </c>
      <c r="B1369" t="s">
        <v>4511</v>
      </c>
      <c r="C1369" t="s">
        <v>4512</v>
      </c>
      <c r="D1369" t="s">
        <v>3474</v>
      </c>
      <c r="E1369" t="s">
        <v>3475</v>
      </c>
      <c r="F1369" t="s">
        <v>3476</v>
      </c>
      <c r="G1369" s="1">
        <v>262.51318060228351</v>
      </c>
      <c r="H1369" s="1">
        <v>73.69</v>
      </c>
      <c r="I1369" s="2">
        <v>19344.59627858227</v>
      </c>
      <c r="J1369" s="3">
        <v>8.4045448306699997E-3</v>
      </c>
      <c r="K1369" s="4">
        <v>2301682.7999999998</v>
      </c>
      <c r="L1369" s="5">
        <v>100001</v>
      </c>
      <c r="M1369" s="6">
        <v>23.016597829999998</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4475</v>
      </c>
    </row>
    <row r="1370" spans="1:28" x14ac:dyDescent="0.25">
      <c r="A1370" t="s">
        <v>4209</v>
      </c>
      <c r="B1370" t="s">
        <v>747</v>
      </c>
      <c r="C1370" t="s">
        <v>748</v>
      </c>
      <c r="D1370" t="s">
        <v>749</v>
      </c>
      <c r="E1370" t="s">
        <v>750</v>
      </c>
      <c r="F1370" t="s">
        <v>751</v>
      </c>
      <c r="G1370" s="1">
        <v>86.293501786699665</v>
      </c>
      <c r="H1370" s="1">
        <v>195.41</v>
      </c>
      <c r="I1370" s="2">
        <v>16862.61318413898</v>
      </c>
      <c r="J1370" s="3">
        <v>7.3262107116318998E-3</v>
      </c>
      <c r="K1370" s="4">
        <v>2301682.7999999998</v>
      </c>
      <c r="L1370" s="5">
        <v>100001</v>
      </c>
      <c r="M1370" s="6">
        <v>23.016597829999998</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4475</v>
      </c>
    </row>
    <row r="1371" spans="1:28" x14ac:dyDescent="0.25">
      <c r="A1371" t="s">
        <v>4209</v>
      </c>
      <c r="B1371" t="s">
        <v>752</v>
      </c>
      <c r="C1371" t="s">
        <v>753</v>
      </c>
      <c r="D1371" t="s">
        <v>754</v>
      </c>
      <c r="E1371" t="s">
        <v>755</v>
      </c>
      <c r="F1371" t="s">
        <v>756</v>
      </c>
      <c r="G1371" s="1">
        <v>252.4883941166398</v>
      </c>
      <c r="H1371" s="1">
        <v>84.03</v>
      </c>
      <c r="I1371" s="2">
        <v>21216.599757621239</v>
      </c>
      <c r="J1371" s="3">
        <v>9.2178643198015994E-3</v>
      </c>
      <c r="K1371" s="4">
        <v>2301682.7999999998</v>
      </c>
      <c r="L1371" s="5">
        <v>100001</v>
      </c>
      <c r="M1371" s="6">
        <v>23.016597829999998</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4475</v>
      </c>
    </row>
    <row r="1372" spans="1:28" x14ac:dyDescent="0.25">
      <c r="A1372" t="s">
        <v>4209</v>
      </c>
      <c r="B1372" t="s">
        <v>757</v>
      </c>
      <c r="C1372" t="s">
        <v>758</v>
      </c>
      <c r="D1372" t="s">
        <v>759</v>
      </c>
      <c r="E1372" t="s">
        <v>760</v>
      </c>
      <c r="F1372" t="s">
        <v>761</v>
      </c>
      <c r="G1372" s="1">
        <v>289.58359707048521</v>
      </c>
      <c r="H1372" s="1">
        <v>52.41</v>
      </c>
      <c r="I1372" s="2">
        <v>15177.07632246413</v>
      </c>
      <c r="J1372" s="3">
        <v>6.5939043913714E-3</v>
      </c>
      <c r="K1372" s="4">
        <v>2301682.7999999998</v>
      </c>
      <c r="L1372" s="5">
        <v>100001</v>
      </c>
      <c r="M1372" s="6">
        <v>23.016597829999998</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4475</v>
      </c>
    </row>
    <row r="1373" spans="1:28" x14ac:dyDescent="0.25">
      <c r="A1373" t="s">
        <v>4209</v>
      </c>
      <c r="B1373" t="s">
        <v>762</v>
      </c>
      <c r="C1373" t="s">
        <v>763</v>
      </c>
      <c r="D1373" t="s">
        <v>764</v>
      </c>
      <c r="E1373" t="s">
        <v>765</v>
      </c>
      <c r="F1373" t="s">
        <v>766</v>
      </c>
      <c r="G1373" s="1">
        <v>147.38531908074449</v>
      </c>
      <c r="H1373" s="1">
        <v>101.94</v>
      </c>
      <c r="I1373" s="2">
        <v>15024.459427091089</v>
      </c>
      <c r="J1373" s="3">
        <v>6.5275977328808996E-3</v>
      </c>
      <c r="K1373" s="4">
        <v>2301682.7999999998</v>
      </c>
      <c r="L1373" s="5">
        <v>100001</v>
      </c>
      <c r="M1373" s="6">
        <v>23.016597829999998</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4475</v>
      </c>
    </row>
    <row r="1374" spans="1:28" x14ac:dyDescent="0.25">
      <c r="A1374" t="s">
        <v>4209</v>
      </c>
      <c r="B1374" t="s">
        <v>767</v>
      </c>
      <c r="C1374" t="s">
        <v>768</v>
      </c>
      <c r="D1374" t="s">
        <v>769</v>
      </c>
      <c r="E1374" t="s">
        <v>770</v>
      </c>
      <c r="F1374" t="s">
        <v>771</v>
      </c>
      <c r="G1374" s="1">
        <v>38.632104017846522</v>
      </c>
      <c r="H1374" s="1">
        <v>398.92</v>
      </c>
      <c r="I1374" s="2">
        <v>15411.11893479934</v>
      </c>
      <c r="J1374" s="3">
        <v>6.6955876521297003E-3</v>
      </c>
      <c r="K1374" s="4">
        <v>2301682.7999999998</v>
      </c>
      <c r="L1374" s="5">
        <v>100001</v>
      </c>
      <c r="M1374" s="6">
        <v>23.016597829999998</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4475</v>
      </c>
    </row>
    <row r="1375" spans="1:28" x14ac:dyDescent="0.25">
      <c r="A1375" t="s">
        <v>4209</v>
      </c>
      <c r="B1375" t="s">
        <v>782</v>
      </c>
      <c r="C1375" t="s">
        <v>783</v>
      </c>
      <c r="D1375" t="s">
        <v>784</v>
      </c>
      <c r="E1375" t="s">
        <v>785</v>
      </c>
      <c r="F1375" t="s">
        <v>786</v>
      </c>
      <c r="G1375" s="1">
        <v>64.060830713137904</v>
      </c>
      <c r="H1375" s="1">
        <v>279.86</v>
      </c>
      <c r="I1375" s="2">
        <v>17928.064083378769</v>
      </c>
      <c r="J1375" s="3">
        <v>7.7891115506353E-3</v>
      </c>
      <c r="K1375" s="4">
        <v>2301682.7999999998</v>
      </c>
      <c r="L1375" s="5">
        <v>100001</v>
      </c>
      <c r="M1375" s="6">
        <v>23.016597829999998</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4475</v>
      </c>
    </row>
    <row r="1376" spans="1:28" x14ac:dyDescent="0.25">
      <c r="A1376" t="s">
        <v>4209</v>
      </c>
      <c r="B1376" t="s">
        <v>787</v>
      </c>
      <c r="C1376" t="s">
        <v>788</v>
      </c>
      <c r="D1376" t="s">
        <v>789</v>
      </c>
      <c r="E1376" t="s">
        <v>790</v>
      </c>
      <c r="F1376" t="s">
        <v>791</v>
      </c>
      <c r="G1376" s="1">
        <v>310.76838105495523</v>
      </c>
      <c r="H1376" s="1">
        <v>60.42</v>
      </c>
      <c r="I1376" s="2">
        <v>18776.625583340399</v>
      </c>
      <c r="J1376" s="3">
        <v>8.1577815949879003E-3</v>
      </c>
      <c r="K1376" s="4">
        <v>2301682.7999999998</v>
      </c>
      <c r="L1376" s="5">
        <v>100001</v>
      </c>
      <c r="M1376" s="6">
        <v>23.016597829999998</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4475</v>
      </c>
    </row>
    <row r="1377" spans="1:28" x14ac:dyDescent="0.25">
      <c r="A1377" t="s">
        <v>4209</v>
      </c>
      <c r="B1377" t="s">
        <v>4513</v>
      </c>
      <c r="C1377" t="s">
        <v>4514</v>
      </c>
      <c r="D1377" t="s">
        <v>3552</v>
      </c>
      <c r="E1377" t="s">
        <v>3553</v>
      </c>
      <c r="F1377" t="s">
        <v>3554</v>
      </c>
      <c r="G1377" s="1">
        <v>56.027029696768373</v>
      </c>
      <c r="H1377" s="1">
        <v>369.88</v>
      </c>
      <c r="I1377" s="2">
        <v>20723.27774424068</v>
      </c>
      <c r="J1377" s="3">
        <v>9.0035333036509995E-3</v>
      </c>
      <c r="K1377" s="4">
        <v>2301682.7999999998</v>
      </c>
      <c r="L1377" s="5">
        <v>100001</v>
      </c>
      <c r="M1377" s="6">
        <v>23.016597829999998</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4475</v>
      </c>
    </row>
    <row r="1378" spans="1:28" x14ac:dyDescent="0.25">
      <c r="A1378" t="s">
        <v>4209</v>
      </c>
      <c r="B1378" t="s">
        <v>4515</v>
      </c>
      <c r="C1378" t="s">
        <v>4516</v>
      </c>
      <c r="D1378" t="s">
        <v>4517</v>
      </c>
      <c r="E1378" t="s">
        <v>4518</v>
      </c>
      <c r="F1378" t="s">
        <v>4519</v>
      </c>
      <c r="G1378" s="1">
        <v>22.145347149470791</v>
      </c>
      <c r="H1378" s="1">
        <v>795.48</v>
      </c>
      <c r="I1378" s="2">
        <v>17616.18075046103</v>
      </c>
      <c r="J1378" s="3">
        <v>7.6536092420993003E-3</v>
      </c>
      <c r="K1378" s="4">
        <v>2301682.7999999998</v>
      </c>
      <c r="L1378" s="5">
        <v>100001</v>
      </c>
      <c r="M1378" s="6">
        <v>23.016597829999998</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4475</v>
      </c>
    </row>
    <row r="1379" spans="1:28" x14ac:dyDescent="0.25">
      <c r="A1379" t="s">
        <v>4209</v>
      </c>
      <c r="B1379" t="s">
        <v>4520</v>
      </c>
      <c r="C1379" t="s">
        <v>4521</v>
      </c>
      <c r="D1379" t="s">
        <v>4522</v>
      </c>
      <c r="E1379" t="s">
        <v>4523</v>
      </c>
      <c r="F1379" t="s">
        <v>4524</v>
      </c>
      <c r="G1379" s="1">
        <v>159.66306280793529</v>
      </c>
      <c r="H1379" s="1">
        <v>115.5</v>
      </c>
      <c r="I1379" s="2">
        <v>18441.083754316529</v>
      </c>
      <c r="J1379" s="3">
        <v>8.0120005042903005E-3</v>
      </c>
      <c r="K1379" s="4">
        <v>2301682.7999999998</v>
      </c>
      <c r="L1379" s="5">
        <v>100001</v>
      </c>
      <c r="M1379" s="6">
        <v>23.016597829999998</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4475</v>
      </c>
    </row>
    <row r="1380" spans="1:28" x14ac:dyDescent="0.25">
      <c r="A1380" t="s">
        <v>4209</v>
      </c>
      <c r="B1380" t="s">
        <v>807</v>
      </c>
      <c r="C1380" t="s">
        <v>808</v>
      </c>
      <c r="D1380" t="s">
        <v>809</v>
      </c>
      <c r="E1380" t="s">
        <v>810</v>
      </c>
      <c r="F1380" t="s">
        <v>811</v>
      </c>
      <c r="G1380" s="1">
        <v>54.298015999767102</v>
      </c>
      <c r="H1380" s="1">
        <v>261.55</v>
      </c>
      <c r="I1380" s="2">
        <v>14201.64608473909</v>
      </c>
      <c r="J1380" s="3">
        <v>6.1701143549140998E-3</v>
      </c>
      <c r="K1380" s="4">
        <v>2301682.7999999998</v>
      </c>
      <c r="L1380" s="5">
        <v>100001</v>
      </c>
      <c r="M1380" s="6">
        <v>23.016597829999998</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4475</v>
      </c>
    </row>
    <row r="1381" spans="1:28" x14ac:dyDescent="0.25">
      <c r="A1381" t="s">
        <v>4209</v>
      </c>
      <c r="B1381" t="s">
        <v>4525</v>
      </c>
      <c r="C1381" t="s">
        <v>4526</v>
      </c>
      <c r="D1381" t="s">
        <v>4527</v>
      </c>
      <c r="E1381" t="s">
        <v>4528</v>
      </c>
      <c r="F1381" t="s">
        <v>4529</v>
      </c>
      <c r="G1381" s="1">
        <v>130.02532297145899</v>
      </c>
      <c r="H1381" s="1">
        <v>65.73</v>
      </c>
      <c r="I1381" s="2">
        <v>8546.5644789140024</v>
      </c>
      <c r="J1381" s="3">
        <v>3.7131808426921001E-3</v>
      </c>
      <c r="K1381" s="4">
        <v>2301682.7999999998</v>
      </c>
      <c r="L1381" s="5">
        <v>100001</v>
      </c>
      <c r="M1381" s="6">
        <v>23.016597829999998</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4475</v>
      </c>
    </row>
    <row r="1382" spans="1:28" x14ac:dyDescent="0.25">
      <c r="A1382" t="s">
        <v>4209</v>
      </c>
      <c r="B1382" t="s">
        <v>812</v>
      </c>
      <c r="C1382" t="s">
        <v>813</v>
      </c>
      <c r="D1382" t="s">
        <v>814</v>
      </c>
      <c r="E1382" t="s">
        <v>815</v>
      </c>
      <c r="F1382" t="s">
        <v>816</v>
      </c>
      <c r="G1382" s="1">
        <v>23.17576945374428</v>
      </c>
      <c r="H1382" s="1">
        <v>1148</v>
      </c>
      <c r="I1382" s="2">
        <v>26605.783332898431</v>
      </c>
      <c r="J1382" s="3">
        <v>1.15592745155407E-2</v>
      </c>
      <c r="K1382" s="4">
        <v>2301682.7999999998</v>
      </c>
      <c r="L1382" s="5">
        <v>100001</v>
      </c>
      <c r="M1382" s="6">
        <v>23.016597829999998</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4475</v>
      </c>
    </row>
    <row r="1383" spans="1:28" x14ac:dyDescent="0.25">
      <c r="A1383" t="s">
        <v>4209</v>
      </c>
      <c r="B1383" t="s">
        <v>4530</v>
      </c>
      <c r="C1383" t="s">
        <v>4531</v>
      </c>
      <c r="D1383" t="s">
        <v>4532</v>
      </c>
      <c r="E1383" t="s">
        <v>4533</v>
      </c>
      <c r="F1383" t="s">
        <v>4534</v>
      </c>
      <c r="G1383" s="1">
        <v>299.81796097394721</v>
      </c>
      <c r="H1383" s="1">
        <v>72.7</v>
      </c>
      <c r="I1383" s="2">
        <v>21796.765762805961</v>
      </c>
      <c r="J1383" s="3">
        <v>9.4699259875452007E-3</v>
      </c>
      <c r="K1383" s="4">
        <v>2301682.7999999998</v>
      </c>
      <c r="L1383" s="5">
        <v>100001</v>
      </c>
      <c r="M1383" s="6">
        <v>23.016597829999998</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4475</v>
      </c>
    </row>
    <row r="1384" spans="1:28" x14ac:dyDescent="0.25">
      <c r="A1384" t="s">
        <v>4209</v>
      </c>
      <c r="B1384" t="s">
        <v>817</v>
      </c>
      <c r="C1384" t="s">
        <v>818</v>
      </c>
      <c r="D1384" t="s">
        <v>819</v>
      </c>
      <c r="E1384" t="s">
        <v>820</v>
      </c>
      <c r="G1384" s="1">
        <v>410.73680935430127</v>
      </c>
      <c r="H1384" s="1">
        <v>45.73</v>
      </c>
      <c r="I1384" s="2">
        <v>18782.9942917722</v>
      </c>
      <c r="J1384" s="3">
        <v>8.1605485741876004E-3</v>
      </c>
      <c r="K1384" s="4">
        <v>2301682.7999999998</v>
      </c>
      <c r="L1384" s="5">
        <v>100001</v>
      </c>
      <c r="M1384" s="6">
        <v>23.016597829999998</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4475</v>
      </c>
    </row>
    <row r="1385" spans="1:28" x14ac:dyDescent="0.25">
      <c r="A1385" t="s">
        <v>4209</v>
      </c>
      <c r="B1385" t="s">
        <v>821</v>
      </c>
      <c r="C1385" t="s">
        <v>822</v>
      </c>
      <c r="D1385" t="s">
        <v>823</v>
      </c>
      <c r="E1385" t="s">
        <v>824</v>
      </c>
      <c r="F1385" t="s">
        <v>825</v>
      </c>
      <c r="G1385" s="1">
        <v>120.3672969669974</v>
      </c>
      <c r="H1385" s="1">
        <v>104.14</v>
      </c>
      <c r="I1385" s="2">
        <v>12535.05030614311</v>
      </c>
      <c r="J1385" s="3">
        <v>5.4460372672303003E-3</v>
      </c>
      <c r="K1385" s="4">
        <v>2301682.7999999998</v>
      </c>
      <c r="L1385" s="5">
        <v>100001</v>
      </c>
      <c r="M1385" s="6">
        <v>23.016597829999998</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4475</v>
      </c>
    </row>
    <row r="1386" spans="1:28" x14ac:dyDescent="0.25">
      <c r="A1386" t="s">
        <v>4209</v>
      </c>
      <c r="B1386" t="s">
        <v>826</v>
      </c>
      <c r="C1386" t="s">
        <v>827</v>
      </c>
      <c r="D1386" t="s">
        <v>828</v>
      </c>
      <c r="E1386" t="s">
        <v>829</v>
      </c>
      <c r="F1386" t="s">
        <v>830</v>
      </c>
      <c r="G1386" s="1">
        <v>349.85456947807478</v>
      </c>
      <c r="H1386" s="1">
        <v>43.98</v>
      </c>
      <c r="I1386" s="2">
        <v>15386.603965645731</v>
      </c>
      <c r="J1386" s="3">
        <v>6.6849367626354E-3</v>
      </c>
      <c r="K1386" s="4">
        <v>2301682.7999999998</v>
      </c>
      <c r="L1386" s="5">
        <v>100001</v>
      </c>
      <c r="M1386" s="6">
        <v>23.016597829999998</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4475</v>
      </c>
    </row>
    <row r="1387" spans="1:28" x14ac:dyDescent="0.25">
      <c r="A1387" t="s">
        <v>4209</v>
      </c>
      <c r="B1387" t="s">
        <v>4535</v>
      </c>
      <c r="C1387" t="s">
        <v>4536</v>
      </c>
      <c r="D1387" t="s">
        <v>4537</v>
      </c>
      <c r="E1387" t="s">
        <v>4538</v>
      </c>
      <c r="F1387" t="s">
        <v>4539</v>
      </c>
      <c r="G1387" s="1">
        <v>36.169569358481077</v>
      </c>
      <c r="H1387" s="1">
        <v>328.38</v>
      </c>
      <c r="I1387" s="2">
        <v>11877.36318593802</v>
      </c>
      <c r="J1387" s="3">
        <v>5.1602954090537003E-3</v>
      </c>
      <c r="K1387" s="4">
        <v>2301682.7999999998</v>
      </c>
      <c r="L1387" s="5">
        <v>100001</v>
      </c>
      <c r="M1387" s="6">
        <v>23.016597829999998</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4475</v>
      </c>
    </row>
    <row r="1388" spans="1:28" x14ac:dyDescent="0.25">
      <c r="A1388" t="s">
        <v>4209</v>
      </c>
      <c r="B1388" t="s">
        <v>4535</v>
      </c>
      <c r="C1388" t="s">
        <v>4540</v>
      </c>
      <c r="D1388" t="s">
        <v>4541</v>
      </c>
      <c r="E1388" t="s">
        <v>4542</v>
      </c>
      <c r="F1388" t="s">
        <v>4543</v>
      </c>
      <c r="G1388" s="1">
        <v>36.256893282572051</v>
      </c>
      <c r="H1388" s="1">
        <v>328.38</v>
      </c>
      <c r="I1388" s="2">
        <v>11906.038616131011</v>
      </c>
      <c r="J1388" s="3">
        <v>5.1727538721368996E-3</v>
      </c>
      <c r="K1388" s="4">
        <v>2301682.7999999998</v>
      </c>
      <c r="L1388" s="5">
        <v>100001</v>
      </c>
      <c r="M1388" s="6">
        <v>23.016597829999998</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4475</v>
      </c>
    </row>
    <row r="1389" spans="1:28" x14ac:dyDescent="0.25">
      <c r="A1389" t="s">
        <v>4209</v>
      </c>
      <c r="B1389" t="s">
        <v>4544</v>
      </c>
      <c r="C1389" t="s">
        <v>4545</v>
      </c>
      <c r="D1389" t="s">
        <v>3645</v>
      </c>
      <c r="E1389" t="s">
        <v>3646</v>
      </c>
      <c r="F1389" t="s">
        <v>3647</v>
      </c>
      <c r="G1389" s="1">
        <v>41.321680879848493</v>
      </c>
      <c r="H1389" s="1">
        <v>384.64</v>
      </c>
      <c r="I1389" s="2">
        <v>15893.971333624921</v>
      </c>
      <c r="J1389" s="3">
        <v>6.9053699900024999E-3</v>
      </c>
      <c r="K1389" s="4">
        <v>2301682.7999999998</v>
      </c>
      <c r="L1389" s="5">
        <v>100001</v>
      </c>
      <c r="M1389" s="6">
        <v>23.016597829999998</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4475</v>
      </c>
    </row>
    <row r="1390" spans="1:28" x14ac:dyDescent="0.25">
      <c r="A1390" t="s">
        <v>4209</v>
      </c>
      <c r="B1390" t="s">
        <v>4546</v>
      </c>
      <c r="C1390" t="s">
        <v>4547</v>
      </c>
      <c r="D1390" t="s">
        <v>3684</v>
      </c>
      <c r="E1390" t="s">
        <v>3685</v>
      </c>
      <c r="F1390" t="s">
        <v>3686</v>
      </c>
      <c r="G1390" s="1">
        <v>68.916040892596016</v>
      </c>
      <c r="H1390" s="1">
        <v>297.54000000000002</v>
      </c>
      <c r="I1390" s="2">
        <v>20505.278807183018</v>
      </c>
      <c r="J1390" s="3">
        <v>8.9088204539664994E-3</v>
      </c>
      <c r="K1390" s="4">
        <v>2301682.7999999998</v>
      </c>
      <c r="L1390" s="5">
        <v>100001</v>
      </c>
      <c r="M1390" s="6">
        <v>23.016597829999998</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4475</v>
      </c>
    </row>
    <row r="1391" spans="1:28" x14ac:dyDescent="0.25">
      <c r="A1391" t="s">
        <v>4209</v>
      </c>
      <c r="B1391" t="s">
        <v>851</v>
      </c>
      <c r="C1391" t="s">
        <v>852</v>
      </c>
      <c r="D1391" t="s">
        <v>853</v>
      </c>
      <c r="E1391" t="s">
        <v>854</v>
      </c>
      <c r="F1391" t="s">
        <v>855</v>
      </c>
      <c r="G1391" s="1">
        <v>100.38758313498271</v>
      </c>
      <c r="H1391" s="1">
        <v>171.9</v>
      </c>
      <c r="I1391" s="2">
        <v>17256.625540903529</v>
      </c>
      <c r="J1391" s="3">
        <v>7.4973951844726E-3</v>
      </c>
      <c r="K1391" s="4">
        <v>2301682.7999999998</v>
      </c>
      <c r="L1391" s="5">
        <v>100001</v>
      </c>
      <c r="M1391" s="6">
        <v>23.016597829999998</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4475</v>
      </c>
    </row>
    <row r="1392" spans="1:28" x14ac:dyDescent="0.25">
      <c r="A1392" t="s">
        <v>4209</v>
      </c>
      <c r="B1392" t="s">
        <v>4548</v>
      </c>
      <c r="C1392" t="s">
        <v>4549</v>
      </c>
      <c r="D1392" t="s">
        <v>3689</v>
      </c>
      <c r="E1392" t="s">
        <v>3690</v>
      </c>
      <c r="F1392" t="s">
        <v>3691</v>
      </c>
      <c r="G1392" s="1">
        <v>27.245064316383619</v>
      </c>
      <c r="H1392" s="1">
        <v>696.46</v>
      </c>
      <c r="I1392" s="2">
        <v>18975.09749378854</v>
      </c>
      <c r="J1392" s="3">
        <v>8.2440106402969001E-3</v>
      </c>
      <c r="K1392" s="4">
        <v>2301682.7999999998</v>
      </c>
      <c r="L1392" s="5">
        <v>100001</v>
      </c>
      <c r="M1392" s="6">
        <v>23.016597829999998</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4475</v>
      </c>
    </row>
    <row r="1393" spans="1:28" x14ac:dyDescent="0.25">
      <c r="A1393" t="s">
        <v>4209</v>
      </c>
      <c r="B1393" t="s">
        <v>4550</v>
      </c>
      <c r="C1393" t="s">
        <v>4551</v>
      </c>
      <c r="D1393" t="s">
        <v>3709</v>
      </c>
      <c r="E1393" t="s">
        <v>3710</v>
      </c>
      <c r="F1393" t="s">
        <v>3711</v>
      </c>
      <c r="G1393" s="1">
        <v>27.035486898565289</v>
      </c>
      <c r="H1393" s="1">
        <v>524.91999999999996</v>
      </c>
      <c r="I1393" s="2">
        <v>14191.467782794891</v>
      </c>
      <c r="J1393" s="3">
        <v>6.1656922416914997E-3</v>
      </c>
      <c r="K1393" s="4">
        <v>2301682.7999999998</v>
      </c>
      <c r="L1393" s="5">
        <v>100001</v>
      </c>
      <c r="M1393" s="6">
        <v>23.016597829999998</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4475</v>
      </c>
    </row>
    <row r="1394" spans="1:28" x14ac:dyDescent="0.25">
      <c r="A1394" t="s">
        <v>4209</v>
      </c>
      <c r="B1394" t="s">
        <v>378</v>
      </c>
      <c r="C1394" t="s">
        <v>379</v>
      </c>
      <c r="D1394" t="s">
        <v>380</v>
      </c>
      <c r="E1394" t="s">
        <v>381</v>
      </c>
      <c r="G1394" s="1">
        <v>138.42588446901061</v>
      </c>
      <c r="H1394" s="1">
        <v>169.16</v>
      </c>
      <c r="I1394" s="2">
        <v>23416.12261677784</v>
      </c>
      <c r="J1394" s="3">
        <v>1.01734794285197E-2</v>
      </c>
      <c r="K1394" s="4">
        <v>2301682.7999999998</v>
      </c>
      <c r="L1394" s="5">
        <v>100001</v>
      </c>
      <c r="M1394" s="6">
        <v>23.016597829999998</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4475</v>
      </c>
    </row>
    <row r="1395" spans="1:28" x14ac:dyDescent="0.25">
      <c r="A1395" t="s">
        <v>4209</v>
      </c>
      <c r="B1395" t="s">
        <v>865</v>
      </c>
      <c r="C1395" t="s">
        <v>866</v>
      </c>
      <c r="D1395" t="s">
        <v>867</v>
      </c>
      <c r="E1395" t="s">
        <v>868</v>
      </c>
      <c r="F1395" t="s">
        <v>869</v>
      </c>
      <c r="G1395" s="1">
        <v>668.37731499230847</v>
      </c>
      <c r="H1395" s="1">
        <v>22.4</v>
      </c>
      <c r="I1395" s="2">
        <v>14971.651855827709</v>
      </c>
      <c r="J1395" s="3">
        <v>6.5046547056039003E-3</v>
      </c>
      <c r="K1395" s="4">
        <v>2301682.7999999998</v>
      </c>
      <c r="L1395" s="5">
        <v>100001</v>
      </c>
      <c r="M1395" s="6">
        <v>23.016597829999998</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4475</v>
      </c>
    </row>
    <row r="1396" spans="1:28" x14ac:dyDescent="0.25">
      <c r="A1396" t="s">
        <v>4209</v>
      </c>
      <c r="B1396" t="s">
        <v>4552</v>
      </c>
      <c r="C1396" t="s">
        <v>4553</v>
      </c>
      <c r="D1396" t="s">
        <v>4554</v>
      </c>
      <c r="E1396" t="s">
        <v>4555</v>
      </c>
      <c r="F1396" t="s">
        <v>4556</v>
      </c>
      <c r="G1396" s="1">
        <v>18.110981856467831</v>
      </c>
      <c r="H1396" s="1">
        <v>1520</v>
      </c>
      <c r="I1396" s="2">
        <v>27528.6924218311</v>
      </c>
      <c r="J1396" s="3">
        <v>1.19602459651829E-2</v>
      </c>
      <c r="K1396" s="4">
        <v>2301682.7999999998</v>
      </c>
      <c r="L1396" s="5">
        <v>100001</v>
      </c>
      <c r="M1396" s="6">
        <v>23.016597829999998</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4475</v>
      </c>
    </row>
    <row r="1397" spans="1:28" x14ac:dyDescent="0.25">
      <c r="A1397" t="s">
        <v>4209</v>
      </c>
      <c r="B1397" t="s">
        <v>4557</v>
      </c>
      <c r="C1397" t="s">
        <v>4558</v>
      </c>
      <c r="D1397" t="s">
        <v>4559</v>
      </c>
      <c r="E1397" t="s">
        <v>4560</v>
      </c>
      <c r="F1397" t="s">
        <v>4561</v>
      </c>
      <c r="G1397" s="1">
        <v>40.44844163893876</v>
      </c>
      <c r="H1397" s="1">
        <v>405.24</v>
      </c>
      <c r="I1397" s="2">
        <v>16391.326489763549</v>
      </c>
      <c r="J1397" s="3">
        <v>7.1214532644390998E-3</v>
      </c>
      <c r="K1397" s="4">
        <v>2301682.7999999998</v>
      </c>
      <c r="L1397" s="5">
        <v>100001</v>
      </c>
      <c r="M1397" s="6">
        <v>23.016597829999998</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4475</v>
      </c>
    </row>
    <row r="1398" spans="1:28" x14ac:dyDescent="0.25">
      <c r="A1398" t="s">
        <v>4209</v>
      </c>
      <c r="B1398" t="s">
        <v>870</v>
      </c>
      <c r="C1398" t="s">
        <v>871</v>
      </c>
      <c r="D1398" t="s">
        <v>872</v>
      </c>
      <c r="E1398" t="s">
        <v>873</v>
      </c>
      <c r="F1398" t="s">
        <v>874</v>
      </c>
      <c r="G1398" s="1">
        <v>271.49007999883548</v>
      </c>
      <c r="H1398" s="1">
        <v>104.79</v>
      </c>
      <c r="I1398" s="2">
        <v>28449.44548307798</v>
      </c>
      <c r="J1398" s="3">
        <v>1.2360280696835301E-2</v>
      </c>
      <c r="K1398" s="4">
        <v>2301682.7999999998</v>
      </c>
      <c r="L1398" s="5">
        <v>100001</v>
      </c>
      <c r="M1398" s="6">
        <v>23.016597829999998</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4475</v>
      </c>
    </row>
    <row r="1399" spans="1:28" x14ac:dyDescent="0.25">
      <c r="A1399" t="s">
        <v>4209</v>
      </c>
      <c r="B1399" t="s">
        <v>4562</v>
      </c>
      <c r="C1399" t="s">
        <v>4563</v>
      </c>
      <c r="D1399" t="s">
        <v>4564</v>
      </c>
      <c r="E1399" t="s">
        <v>4565</v>
      </c>
      <c r="F1399" t="s">
        <v>4566</v>
      </c>
      <c r="G1399" s="1">
        <v>919.67810374131102</v>
      </c>
      <c r="H1399" s="1">
        <v>17.38</v>
      </c>
      <c r="I1399" s="2">
        <v>15984.00544302398</v>
      </c>
      <c r="J1399" s="3">
        <v>6.9444866351801001E-3</v>
      </c>
      <c r="K1399" s="4">
        <v>2301682.7999999998</v>
      </c>
      <c r="L1399" s="5">
        <v>100001</v>
      </c>
      <c r="M1399" s="6">
        <v>23.016597829999998</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4475</v>
      </c>
    </row>
    <row r="1400" spans="1:28" x14ac:dyDescent="0.25">
      <c r="A1400" t="s">
        <v>4209</v>
      </c>
      <c r="B1400" t="s">
        <v>875</v>
      </c>
      <c r="C1400" t="s">
        <v>876</v>
      </c>
      <c r="D1400" t="s">
        <v>877</v>
      </c>
      <c r="E1400" t="s">
        <v>878</v>
      </c>
      <c r="F1400" t="s">
        <v>879</v>
      </c>
      <c r="G1400" s="1">
        <v>417.91483591457933</v>
      </c>
      <c r="H1400" s="1">
        <v>35.46</v>
      </c>
      <c r="I1400" s="2">
        <v>14819.26008153098</v>
      </c>
      <c r="J1400" s="3">
        <v>6.4384458542814001E-3</v>
      </c>
      <c r="K1400" s="4">
        <v>2301682.7999999998</v>
      </c>
      <c r="L1400" s="5">
        <v>100001</v>
      </c>
      <c r="M1400" s="6">
        <v>23.016597829999998</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4475</v>
      </c>
    </row>
    <row r="1401" spans="1:28" x14ac:dyDescent="0.25">
      <c r="A1401" t="s">
        <v>4209</v>
      </c>
      <c r="B1401" t="s">
        <v>895</v>
      </c>
      <c r="C1401" t="s">
        <v>896</v>
      </c>
      <c r="D1401" t="s">
        <v>897</v>
      </c>
      <c r="E1401" t="s">
        <v>898</v>
      </c>
      <c r="F1401" t="s">
        <v>899</v>
      </c>
      <c r="G1401" s="1">
        <v>228.35206149789479</v>
      </c>
      <c r="H1401" s="1">
        <v>73.88</v>
      </c>
      <c r="I1401" s="2">
        <v>16870.65030346447</v>
      </c>
      <c r="J1401" s="3">
        <v>7.3297025565226999E-3</v>
      </c>
      <c r="K1401" s="4">
        <v>2301682.7999999998</v>
      </c>
      <c r="L1401" s="5">
        <v>100001</v>
      </c>
      <c r="M1401" s="6">
        <v>23.016597829999998</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4475</v>
      </c>
    </row>
    <row r="1402" spans="1:28" x14ac:dyDescent="0.25">
      <c r="A1402" t="s">
        <v>4209</v>
      </c>
      <c r="B1402" t="s">
        <v>900</v>
      </c>
      <c r="C1402" t="s">
        <v>901</v>
      </c>
      <c r="D1402" t="s">
        <v>902</v>
      </c>
      <c r="E1402" t="s">
        <v>903</v>
      </c>
      <c r="F1402" t="s">
        <v>904</v>
      </c>
      <c r="G1402" s="1">
        <v>83.307023582788389</v>
      </c>
      <c r="H1402" s="1">
        <v>180.48</v>
      </c>
      <c r="I1402" s="2">
        <v>15035.251616221651</v>
      </c>
      <c r="J1402" s="3">
        <v>6.5322865584352E-3</v>
      </c>
      <c r="K1402" s="4">
        <v>2301682.7999999998</v>
      </c>
      <c r="L1402" s="5">
        <v>100001</v>
      </c>
      <c r="M1402" s="6">
        <v>23.016597829999998</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4475</v>
      </c>
    </row>
    <row r="1403" spans="1:28" x14ac:dyDescent="0.25">
      <c r="A1403" t="s">
        <v>4209</v>
      </c>
      <c r="B1403" t="s">
        <v>4567</v>
      </c>
      <c r="C1403" t="s">
        <v>4568</v>
      </c>
      <c r="D1403" t="s">
        <v>3778</v>
      </c>
      <c r="E1403" t="s">
        <v>3779</v>
      </c>
      <c r="F1403" t="s">
        <v>3780</v>
      </c>
      <c r="G1403" s="1">
        <v>149.32391019556411</v>
      </c>
      <c r="H1403" s="1">
        <v>228.39</v>
      </c>
      <c r="I1403" s="2">
        <v>34104.087849564879</v>
      </c>
      <c r="J1403" s="3">
        <v>1.48170233750562E-2</v>
      </c>
      <c r="K1403" s="4">
        <v>2301682.7999999998</v>
      </c>
      <c r="L1403" s="5">
        <v>100001</v>
      </c>
      <c r="M1403" s="6">
        <v>23.016597829999998</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4475</v>
      </c>
    </row>
    <row r="1404" spans="1:28" x14ac:dyDescent="0.25">
      <c r="A1404" t="s">
        <v>4209</v>
      </c>
      <c r="B1404" t="s">
        <v>905</v>
      </c>
      <c r="C1404" t="s">
        <v>906</v>
      </c>
      <c r="D1404" t="s">
        <v>907</v>
      </c>
      <c r="E1404" t="s">
        <v>908</v>
      </c>
      <c r="F1404" t="s">
        <v>909</v>
      </c>
      <c r="G1404" s="1">
        <v>109.24222903780741</v>
      </c>
      <c r="H1404" s="1">
        <v>189.84</v>
      </c>
      <c r="I1404" s="2">
        <v>20738.544760537359</v>
      </c>
      <c r="J1404" s="3">
        <v>9.0101662837890999E-3</v>
      </c>
      <c r="K1404" s="4">
        <v>2301682.7999999998</v>
      </c>
      <c r="L1404" s="5">
        <v>100001</v>
      </c>
      <c r="M1404" s="6">
        <v>23.016597829999998</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4475</v>
      </c>
    </row>
    <row r="1405" spans="1:28" x14ac:dyDescent="0.25">
      <c r="A1405" t="s">
        <v>4209</v>
      </c>
      <c r="B1405" t="s">
        <v>910</v>
      </c>
      <c r="C1405" t="s">
        <v>911</v>
      </c>
      <c r="D1405" t="s">
        <v>912</v>
      </c>
      <c r="E1405" t="s">
        <v>913</v>
      </c>
      <c r="F1405" t="s">
        <v>914</v>
      </c>
      <c r="G1405" s="1">
        <v>80.809559353786554</v>
      </c>
      <c r="H1405" s="1">
        <v>166.04</v>
      </c>
      <c r="I1405" s="2">
        <v>13417.61923510272</v>
      </c>
      <c r="J1405" s="3">
        <v>5.8294823400960004E-3</v>
      </c>
      <c r="K1405" s="4">
        <v>2301682.7999999998</v>
      </c>
      <c r="L1405" s="5">
        <v>100001</v>
      </c>
      <c r="M1405" s="6">
        <v>23.016597829999998</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4475</v>
      </c>
    </row>
    <row r="1406" spans="1:28" x14ac:dyDescent="0.25">
      <c r="A1406" t="s">
        <v>4209</v>
      </c>
      <c r="B1406" t="s">
        <v>915</v>
      </c>
      <c r="C1406" t="s">
        <v>916</v>
      </c>
      <c r="D1406" t="s">
        <v>917</v>
      </c>
      <c r="E1406" t="s">
        <v>918</v>
      </c>
      <c r="F1406" t="s">
        <v>919</v>
      </c>
      <c r="G1406" s="1">
        <v>237.18924261590129</v>
      </c>
      <c r="H1406" s="1">
        <v>70.180000000000007</v>
      </c>
      <c r="I1406" s="2">
        <v>16645.941046783952</v>
      </c>
      <c r="J1406" s="3">
        <v>7.2320743096242002E-3</v>
      </c>
      <c r="K1406" s="4">
        <v>2301682.7999999998</v>
      </c>
      <c r="L1406" s="5">
        <v>100001</v>
      </c>
      <c r="M1406" s="6">
        <v>23.016597829999998</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4475</v>
      </c>
    </row>
    <row r="1407" spans="1:28" x14ac:dyDescent="0.25">
      <c r="A1407" t="s">
        <v>4209</v>
      </c>
      <c r="B1407" t="s">
        <v>4569</v>
      </c>
      <c r="C1407" t="s">
        <v>4570</v>
      </c>
      <c r="D1407" t="s">
        <v>4571</v>
      </c>
      <c r="E1407" t="s">
        <v>4572</v>
      </c>
      <c r="F1407" t="s">
        <v>4573</v>
      </c>
      <c r="G1407" s="1">
        <v>23.10591031447149</v>
      </c>
      <c r="H1407" s="1">
        <v>612.96</v>
      </c>
      <c r="I1407" s="2">
        <v>14162.99878635845</v>
      </c>
      <c r="J1407" s="3">
        <v>6.1533234667949998E-3</v>
      </c>
      <c r="K1407" s="4">
        <v>2301682.7999999998</v>
      </c>
      <c r="L1407" s="5">
        <v>100001</v>
      </c>
      <c r="M1407" s="6">
        <v>23.016597829999998</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4475</v>
      </c>
    </row>
    <row r="1408" spans="1:28" x14ac:dyDescent="0.25">
      <c r="A1408" t="s">
        <v>4209</v>
      </c>
      <c r="B1408" t="s">
        <v>924</v>
      </c>
      <c r="C1408" t="s">
        <v>925</v>
      </c>
      <c r="D1408" t="s">
        <v>926</v>
      </c>
      <c r="E1408" t="s">
        <v>927</v>
      </c>
      <c r="F1408" t="s">
        <v>928</v>
      </c>
      <c r="G1408" s="1">
        <v>96.562795259798122</v>
      </c>
      <c r="H1408" s="1">
        <v>194.6</v>
      </c>
      <c r="I1408" s="2">
        <v>18791.119957556712</v>
      </c>
      <c r="J1408" s="3">
        <v>8.1640788893919992E-3</v>
      </c>
      <c r="K1408" s="4">
        <v>2301682.7999999998</v>
      </c>
      <c r="L1408" s="5">
        <v>100001</v>
      </c>
      <c r="M1408" s="6">
        <v>23.016597829999998</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4475</v>
      </c>
    </row>
    <row r="1409" spans="1:28" x14ac:dyDescent="0.25">
      <c r="A1409" t="s">
        <v>4209</v>
      </c>
      <c r="B1409" t="s">
        <v>4574</v>
      </c>
      <c r="C1409" t="s">
        <v>4575</v>
      </c>
      <c r="D1409" t="s">
        <v>4576</v>
      </c>
      <c r="E1409" t="s">
        <v>4577</v>
      </c>
      <c r="F1409" t="s">
        <v>4578</v>
      </c>
      <c r="G1409" s="1">
        <v>34.24844302847967</v>
      </c>
      <c r="H1409" s="1">
        <v>444.11</v>
      </c>
      <c r="I1409" s="2">
        <v>15210.076033378111</v>
      </c>
      <c r="J1409" s="3">
        <v>6.6082416019175002E-3</v>
      </c>
      <c r="K1409" s="4">
        <v>2301682.7999999998</v>
      </c>
      <c r="L1409" s="5">
        <v>100001</v>
      </c>
      <c r="M1409" s="6">
        <v>23.016597829999998</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4475</v>
      </c>
    </row>
    <row r="1410" spans="1:28" x14ac:dyDescent="0.25">
      <c r="A1410" t="s">
        <v>4209</v>
      </c>
      <c r="B1410" t="s">
        <v>939</v>
      </c>
      <c r="C1410" t="s">
        <v>940</v>
      </c>
      <c r="D1410" t="s">
        <v>941</v>
      </c>
      <c r="E1410" t="s">
        <v>942</v>
      </c>
      <c r="F1410" t="s">
        <v>943</v>
      </c>
      <c r="G1410" s="1">
        <v>36.256893282572051</v>
      </c>
      <c r="H1410" s="1">
        <v>394.95</v>
      </c>
      <c r="I1410" s="2">
        <v>14319.66000195183</v>
      </c>
      <c r="J1410" s="3">
        <v>6.2213872397846003E-3</v>
      </c>
      <c r="K1410" s="4">
        <v>2301682.7999999998</v>
      </c>
      <c r="L1410" s="5">
        <v>100001</v>
      </c>
      <c r="M1410" s="6">
        <v>23.016597829999998</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4475</v>
      </c>
    </row>
    <row r="1411" spans="1:28" x14ac:dyDescent="0.25">
      <c r="A1411" t="s">
        <v>4209</v>
      </c>
      <c r="B1411" t="s">
        <v>944</v>
      </c>
      <c r="C1411" t="s">
        <v>945</v>
      </c>
      <c r="D1411" t="s">
        <v>946</v>
      </c>
      <c r="E1411" t="s">
        <v>947</v>
      </c>
      <c r="F1411" t="s">
        <v>948</v>
      </c>
      <c r="G1411" s="1">
        <v>462.64214983397568</v>
      </c>
      <c r="H1411" s="1">
        <v>31.015000000000001</v>
      </c>
      <c r="I1411" s="2">
        <v>14348.84627710076</v>
      </c>
      <c r="J1411" s="3">
        <v>6.2340676469845001E-3</v>
      </c>
      <c r="K1411" s="4">
        <v>2301682.7999999998</v>
      </c>
      <c r="L1411" s="5">
        <v>100001</v>
      </c>
      <c r="M1411" s="6">
        <v>23.016597829999998</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4475</v>
      </c>
    </row>
    <row r="1412" spans="1:28" x14ac:dyDescent="0.25">
      <c r="A1412" t="s">
        <v>4209</v>
      </c>
      <c r="B1412" t="s">
        <v>4579</v>
      </c>
      <c r="C1412" t="s">
        <v>4580</v>
      </c>
      <c r="D1412" t="s">
        <v>3848</v>
      </c>
      <c r="E1412" t="s">
        <v>3849</v>
      </c>
      <c r="F1412" t="s">
        <v>3850</v>
      </c>
      <c r="G1412" s="1">
        <v>13.86703914564654</v>
      </c>
      <c r="H1412" s="1">
        <v>1442.93</v>
      </c>
      <c r="I1412" s="2">
        <v>20009.166794427761</v>
      </c>
      <c r="J1412" s="3">
        <v>8.6932772814861999E-3</v>
      </c>
      <c r="K1412" s="4">
        <v>2301682.7999999998</v>
      </c>
      <c r="L1412" s="5">
        <v>100001</v>
      </c>
      <c r="M1412" s="6">
        <v>23.016597829999998</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4475</v>
      </c>
    </row>
    <row r="1413" spans="1:28" x14ac:dyDescent="0.25">
      <c r="A1413" t="s">
        <v>4209</v>
      </c>
      <c r="B1413" t="s">
        <v>4581</v>
      </c>
      <c r="C1413" t="s">
        <v>4582</v>
      </c>
      <c r="D1413" t="s">
        <v>4583</v>
      </c>
      <c r="E1413" t="s">
        <v>4584</v>
      </c>
      <c r="F1413" t="s">
        <v>4585</v>
      </c>
      <c r="G1413" s="1">
        <v>185.89516960486361</v>
      </c>
      <c r="H1413" s="1">
        <v>98.78</v>
      </c>
      <c r="I1413" s="2">
        <v>18362.72485356843</v>
      </c>
      <c r="J1413" s="3">
        <v>7.9779563255060002E-3</v>
      </c>
      <c r="K1413" s="4">
        <v>2301682.7999999998</v>
      </c>
      <c r="L1413" s="5">
        <v>100001</v>
      </c>
      <c r="M1413" s="6">
        <v>23.016597829999998</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4475</v>
      </c>
    </row>
    <row r="1414" spans="1:28" x14ac:dyDescent="0.25">
      <c r="A1414" t="s">
        <v>4209</v>
      </c>
      <c r="B1414" t="s">
        <v>4586</v>
      </c>
      <c r="C1414" t="s">
        <v>4587</v>
      </c>
      <c r="D1414" t="s">
        <v>3873</v>
      </c>
      <c r="E1414" t="s">
        <v>3874</v>
      </c>
      <c r="F1414" t="s">
        <v>3875</v>
      </c>
      <c r="G1414" s="1">
        <v>140.85348955873971</v>
      </c>
      <c r="H1414" s="1">
        <v>97.09</v>
      </c>
      <c r="I1414" s="2">
        <v>13675.46530125804</v>
      </c>
      <c r="J1414" s="3">
        <v>5.9415073620300001E-3</v>
      </c>
      <c r="K1414" s="4">
        <v>2301682.7999999998</v>
      </c>
      <c r="L1414" s="5">
        <v>100001</v>
      </c>
      <c r="M1414" s="6">
        <v>23.016597829999998</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4475</v>
      </c>
    </row>
    <row r="1415" spans="1:28" x14ac:dyDescent="0.25">
      <c r="A1415" t="s">
        <v>4209</v>
      </c>
      <c r="B1415" t="s">
        <v>949</v>
      </c>
      <c r="C1415" t="s">
        <v>950</v>
      </c>
      <c r="D1415" t="s">
        <v>951</v>
      </c>
      <c r="E1415" t="s">
        <v>952</v>
      </c>
      <c r="G1415" s="1">
        <v>184.2709446167716</v>
      </c>
      <c r="H1415" s="1">
        <v>112.66</v>
      </c>
      <c r="I1415" s="2">
        <v>20759.964620525479</v>
      </c>
      <c r="J1415" s="3">
        <v>9.0194724575104E-3</v>
      </c>
      <c r="K1415" s="4">
        <v>2301682.7999999998</v>
      </c>
      <c r="L1415" s="5">
        <v>100001</v>
      </c>
      <c r="M1415" s="6">
        <v>23.016597829999998</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4475</v>
      </c>
    </row>
    <row r="1416" spans="1:28" x14ac:dyDescent="0.25">
      <c r="A1416" t="s">
        <v>4209</v>
      </c>
      <c r="B1416" t="s">
        <v>963</v>
      </c>
      <c r="C1416" t="s">
        <v>964</v>
      </c>
      <c r="D1416" t="s">
        <v>965</v>
      </c>
      <c r="E1416" t="s">
        <v>966</v>
      </c>
      <c r="F1416" t="s">
        <v>967</v>
      </c>
      <c r="G1416" s="1">
        <v>453.87482785524202</v>
      </c>
      <c r="H1416" s="1">
        <v>78.58</v>
      </c>
      <c r="I1416" s="2">
        <v>35665.483972864917</v>
      </c>
      <c r="J1416" s="3">
        <v>1.54953949227343E-2</v>
      </c>
      <c r="K1416" s="4">
        <v>2301682.7999999998</v>
      </c>
      <c r="L1416" s="5">
        <v>100001</v>
      </c>
      <c r="M1416" s="6">
        <v>23.016597829999998</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4475</v>
      </c>
    </row>
    <row r="1417" spans="1:28" x14ac:dyDescent="0.25">
      <c r="A1417" t="s">
        <v>4209</v>
      </c>
      <c r="B1417" t="s">
        <v>968</v>
      </c>
      <c r="C1417" t="s">
        <v>969</v>
      </c>
      <c r="D1417" t="s">
        <v>970</v>
      </c>
      <c r="E1417" t="s">
        <v>971</v>
      </c>
      <c r="F1417" t="s">
        <v>972</v>
      </c>
      <c r="G1417" s="1">
        <v>162.45742837884649</v>
      </c>
      <c r="H1417" s="1">
        <v>98.78</v>
      </c>
      <c r="I1417" s="2">
        <v>16047.54477526245</v>
      </c>
      <c r="J1417" s="3">
        <v>6.9720922341089996E-3</v>
      </c>
      <c r="K1417" s="4">
        <v>2301682.7999999998</v>
      </c>
      <c r="L1417" s="5">
        <v>100001</v>
      </c>
      <c r="M1417" s="6">
        <v>23.016597829999998</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4475</v>
      </c>
    </row>
    <row r="1418" spans="1:28" x14ac:dyDescent="0.25">
      <c r="A1418" t="s">
        <v>4209</v>
      </c>
      <c r="B1418" t="s">
        <v>978</v>
      </c>
      <c r="C1418" t="s">
        <v>979</v>
      </c>
      <c r="D1418" t="s">
        <v>980</v>
      </c>
      <c r="E1418" t="s">
        <v>981</v>
      </c>
      <c r="F1418" t="s">
        <v>982</v>
      </c>
      <c r="G1418" s="1">
        <v>129.25687243945839</v>
      </c>
      <c r="H1418" s="1">
        <v>107.19</v>
      </c>
      <c r="I1418" s="2">
        <v>13855.044156785551</v>
      </c>
      <c r="J1418" s="3">
        <v>6.0195280413032999E-3</v>
      </c>
      <c r="K1418" s="4">
        <v>2301682.7999999998</v>
      </c>
      <c r="L1418" s="5">
        <v>100001</v>
      </c>
      <c r="M1418" s="6">
        <v>23.016597829999998</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4475</v>
      </c>
    </row>
    <row r="1419" spans="1:28" x14ac:dyDescent="0.25">
      <c r="A1419" t="s">
        <v>4209</v>
      </c>
      <c r="B1419" t="s">
        <v>983</v>
      </c>
      <c r="C1419" t="s">
        <v>984</v>
      </c>
      <c r="D1419" t="s">
        <v>985</v>
      </c>
      <c r="E1419" t="s">
        <v>986</v>
      </c>
      <c r="F1419" t="s">
        <v>987</v>
      </c>
      <c r="G1419" s="1">
        <v>110.6044822536266</v>
      </c>
      <c r="H1419" s="1">
        <v>146.06</v>
      </c>
      <c r="I1419" s="2">
        <v>16154.8906779647</v>
      </c>
      <c r="J1419" s="3">
        <v>7.0187302429182002E-3</v>
      </c>
      <c r="K1419" s="4">
        <v>2301682.7999999998</v>
      </c>
      <c r="L1419" s="5">
        <v>100001</v>
      </c>
      <c r="M1419" s="6">
        <v>23.016597829999998</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4475</v>
      </c>
    </row>
    <row r="1420" spans="1:28" x14ac:dyDescent="0.25">
      <c r="A1420" t="s">
        <v>4209</v>
      </c>
      <c r="B1420" t="s">
        <v>988</v>
      </c>
      <c r="C1420" t="s">
        <v>989</v>
      </c>
      <c r="D1420" t="s">
        <v>990</v>
      </c>
      <c r="E1420" t="s">
        <v>991</v>
      </c>
      <c r="G1420" s="1">
        <v>157.41010556638821</v>
      </c>
      <c r="H1420" s="1">
        <v>107.15</v>
      </c>
      <c r="I1420" s="2">
        <v>16866.4928114385</v>
      </c>
      <c r="J1420" s="3">
        <v>7.3278962728654E-3</v>
      </c>
      <c r="K1420" s="4">
        <v>2301682.7999999998</v>
      </c>
      <c r="L1420" s="5">
        <v>100001</v>
      </c>
      <c r="M1420" s="6">
        <v>23.016597829999998</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4475</v>
      </c>
    </row>
    <row r="1421" spans="1:28" x14ac:dyDescent="0.25">
      <c r="A1421" t="s">
        <v>4209</v>
      </c>
      <c r="B1421" t="s">
        <v>992</v>
      </c>
      <c r="C1421" t="s">
        <v>993</v>
      </c>
      <c r="D1421" t="s">
        <v>994</v>
      </c>
      <c r="E1421" t="s">
        <v>995</v>
      </c>
      <c r="F1421" t="s">
        <v>996</v>
      </c>
      <c r="G1421" s="1">
        <v>53.581959822221123</v>
      </c>
      <c r="H1421" s="1">
        <v>266.74</v>
      </c>
      <c r="I1421" s="2">
        <v>14292.451962979259</v>
      </c>
      <c r="J1421" s="3">
        <v>6.2095663064341998E-3</v>
      </c>
      <c r="K1421" s="4">
        <v>2301682.7999999998</v>
      </c>
      <c r="L1421" s="5">
        <v>100001</v>
      </c>
      <c r="M1421" s="6">
        <v>23.016597829999998</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4475</v>
      </c>
    </row>
    <row r="1422" spans="1:28" x14ac:dyDescent="0.25">
      <c r="A1422" t="s">
        <v>4209</v>
      </c>
      <c r="B1422" t="s">
        <v>4588</v>
      </c>
      <c r="C1422" t="s">
        <v>4589</v>
      </c>
      <c r="D1422" t="s">
        <v>4590</v>
      </c>
      <c r="E1422" t="s">
        <v>4591</v>
      </c>
      <c r="F1422" t="s">
        <v>4592</v>
      </c>
      <c r="G1422" s="1">
        <v>63.694070231955813</v>
      </c>
      <c r="H1422" s="1">
        <v>260.77999999999997</v>
      </c>
      <c r="I1422" s="2">
        <v>16610.139635089439</v>
      </c>
      <c r="J1422" s="3">
        <v>7.2165198589003001E-3</v>
      </c>
      <c r="K1422" s="4">
        <v>2301682.7999999998</v>
      </c>
      <c r="L1422" s="5">
        <v>100001</v>
      </c>
      <c r="M1422" s="6">
        <v>23.016597829999998</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4475</v>
      </c>
    </row>
    <row r="1423" spans="1:28" x14ac:dyDescent="0.25">
      <c r="A1423" t="s">
        <v>4209</v>
      </c>
      <c r="B1423" t="s">
        <v>997</v>
      </c>
      <c r="C1423" t="s">
        <v>998</v>
      </c>
      <c r="D1423" t="s">
        <v>999</v>
      </c>
      <c r="E1423" t="s">
        <v>1000</v>
      </c>
      <c r="F1423" t="s">
        <v>1001</v>
      </c>
      <c r="G1423" s="1">
        <v>277.56782511556719</v>
      </c>
      <c r="H1423" s="1">
        <v>68.02</v>
      </c>
      <c r="I1423" s="2">
        <v>18880.163464360881</v>
      </c>
      <c r="J1423" s="3">
        <v>8.2027651526790993E-3</v>
      </c>
      <c r="K1423" s="4">
        <v>2301682.7999999998</v>
      </c>
      <c r="L1423" s="5">
        <v>100001</v>
      </c>
      <c r="M1423" s="6">
        <v>23.016597829999998</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4475</v>
      </c>
    </row>
    <row r="1424" spans="1:28" x14ac:dyDescent="0.25">
      <c r="A1424" t="s">
        <v>4209</v>
      </c>
      <c r="B1424" t="s">
        <v>4593</v>
      </c>
      <c r="C1424" t="s">
        <v>4594</v>
      </c>
      <c r="D1424" t="s">
        <v>4595</v>
      </c>
      <c r="E1424" t="s">
        <v>4596</v>
      </c>
      <c r="F1424" t="s">
        <v>4597</v>
      </c>
      <c r="G1424" s="1">
        <v>422.66525738512831</v>
      </c>
      <c r="H1424" s="1">
        <v>53.83</v>
      </c>
      <c r="I1424" s="2">
        <v>22752.070805041451</v>
      </c>
      <c r="J1424" s="3">
        <v>9.8849723363450999E-3</v>
      </c>
      <c r="K1424" s="4">
        <v>2301682.7999999998</v>
      </c>
      <c r="L1424" s="5">
        <v>100001</v>
      </c>
      <c r="M1424" s="6">
        <v>23.016597829999998</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4475</v>
      </c>
    </row>
    <row r="1425" spans="1:28" x14ac:dyDescent="0.25">
      <c r="A1425" t="s">
        <v>4209</v>
      </c>
      <c r="B1425" t="s">
        <v>4598</v>
      </c>
      <c r="C1425" t="s">
        <v>4599</v>
      </c>
      <c r="D1425" t="s">
        <v>4600</v>
      </c>
      <c r="E1425" t="s">
        <v>4601</v>
      </c>
      <c r="F1425" t="s">
        <v>4602</v>
      </c>
      <c r="G1425" s="1">
        <v>102.57068123725711</v>
      </c>
      <c r="H1425" s="1">
        <v>170.06</v>
      </c>
      <c r="I1425" s="2">
        <v>17443.170051207941</v>
      </c>
      <c r="J1425" s="3">
        <v>7.5784421950790999E-3</v>
      </c>
      <c r="K1425" s="4">
        <v>2301682.7999999998</v>
      </c>
      <c r="L1425" s="5">
        <v>100001</v>
      </c>
      <c r="M1425" s="6">
        <v>23.016597829999998</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4475</v>
      </c>
    </row>
    <row r="1426" spans="1:28" x14ac:dyDescent="0.25">
      <c r="A1426" t="s">
        <v>4209</v>
      </c>
      <c r="B1426" t="s">
        <v>1007</v>
      </c>
      <c r="C1426" t="s">
        <v>1008</v>
      </c>
      <c r="D1426" t="s">
        <v>1009</v>
      </c>
      <c r="E1426" t="s">
        <v>1010</v>
      </c>
      <c r="F1426" t="s">
        <v>1011</v>
      </c>
      <c r="G1426" s="1">
        <v>64.654633396956513</v>
      </c>
      <c r="H1426" s="1">
        <v>259.27999999999997</v>
      </c>
      <c r="I1426" s="2">
        <v>16763.653347162879</v>
      </c>
      <c r="J1426" s="3">
        <v>7.2832161526179004E-3</v>
      </c>
      <c r="K1426" s="4">
        <v>2301682.7999999998</v>
      </c>
      <c r="L1426" s="5">
        <v>100001</v>
      </c>
      <c r="M1426" s="6">
        <v>23.016597829999998</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4475</v>
      </c>
    </row>
    <row r="1427" spans="1:28" x14ac:dyDescent="0.25">
      <c r="A1427" t="s">
        <v>4209</v>
      </c>
      <c r="B1427" t="s">
        <v>4603</v>
      </c>
      <c r="C1427" t="s">
        <v>4604</v>
      </c>
      <c r="D1427" t="s">
        <v>4024</v>
      </c>
      <c r="E1427" t="s">
        <v>4025</v>
      </c>
      <c r="F1427" t="s">
        <v>4026</v>
      </c>
      <c r="G1427" s="1">
        <v>304.42866416595058</v>
      </c>
      <c r="H1427" s="1">
        <v>63.3</v>
      </c>
      <c r="I1427" s="2">
        <v>19270.334441704668</v>
      </c>
      <c r="J1427" s="3">
        <v>8.3722806816406998E-3</v>
      </c>
      <c r="K1427" s="4">
        <v>2301682.7999999998</v>
      </c>
      <c r="L1427" s="5">
        <v>100001</v>
      </c>
      <c r="M1427" s="6">
        <v>23.016597829999998</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4475</v>
      </c>
    </row>
    <row r="1428" spans="1:28" x14ac:dyDescent="0.25">
      <c r="A1428" t="s">
        <v>4209</v>
      </c>
      <c r="B1428" t="s">
        <v>512</v>
      </c>
      <c r="C1428" t="s">
        <v>513</v>
      </c>
      <c r="D1428" t="s">
        <v>514</v>
      </c>
      <c r="E1428" t="s">
        <v>515</v>
      </c>
      <c r="F1428" t="s">
        <v>516</v>
      </c>
      <c r="G1428" s="1">
        <v>515.19368735192336</v>
      </c>
      <c r="H1428" s="1">
        <v>41.75</v>
      </c>
      <c r="I1428" s="2">
        <v>21509.336446942802</v>
      </c>
      <c r="J1428" s="3">
        <v>9.3450480869660991E-3</v>
      </c>
      <c r="K1428" s="4">
        <v>2301682.7999999998</v>
      </c>
      <c r="L1428" s="5">
        <v>100001</v>
      </c>
      <c r="M1428" s="6">
        <v>23.016597829999998</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4475</v>
      </c>
    </row>
    <row r="1429" spans="1:28" x14ac:dyDescent="0.25">
      <c r="A1429" t="s">
        <v>4209</v>
      </c>
      <c r="B1429" t="s">
        <v>1022</v>
      </c>
      <c r="C1429" t="s">
        <v>1023</v>
      </c>
      <c r="D1429" t="s">
        <v>1024</v>
      </c>
      <c r="E1429" t="s">
        <v>1025</v>
      </c>
      <c r="F1429" t="s">
        <v>1026</v>
      </c>
      <c r="G1429" s="1">
        <v>48.499707440126492</v>
      </c>
      <c r="H1429" s="1">
        <v>356.31</v>
      </c>
      <c r="I1429" s="2">
        <v>17280.930757991471</v>
      </c>
      <c r="J1429" s="3">
        <v>7.5079549440919E-3</v>
      </c>
      <c r="K1429" s="4">
        <v>2301682.7999999998</v>
      </c>
      <c r="L1429" s="5">
        <v>100001</v>
      </c>
      <c r="M1429" s="6">
        <v>23.016597829999998</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4475</v>
      </c>
    </row>
    <row r="1430" spans="1:28" x14ac:dyDescent="0.25">
      <c r="A1430" t="s">
        <v>4209</v>
      </c>
      <c r="B1430" t="s">
        <v>522</v>
      </c>
      <c r="C1430" t="s">
        <v>523</v>
      </c>
      <c r="D1430" t="s">
        <v>524</v>
      </c>
      <c r="E1430" t="s">
        <v>525</v>
      </c>
      <c r="F1430" t="s">
        <v>526</v>
      </c>
      <c r="G1430" s="1">
        <v>750.19983186555032</v>
      </c>
      <c r="H1430" s="1">
        <v>20.54</v>
      </c>
      <c r="I1430" s="2">
        <v>15409.1045465184</v>
      </c>
      <c r="J1430" s="3">
        <v>6.6947124714657998E-3</v>
      </c>
      <c r="K1430" s="4">
        <v>2301682.7999999998</v>
      </c>
      <c r="L1430" s="5">
        <v>100001</v>
      </c>
      <c r="M1430" s="6">
        <v>23.016597829999998</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4475</v>
      </c>
    </row>
    <row r="1431" spans="1:28" x14ac:dyDescent="0.25">
      <c r="A1431" t="s">
        <v>4209</v>
      </c>
      <c r="B1431" t="s">
        <v>4605</v>
      </c>
      <c r="C1431" t="s">
        <v>4606</v>
      </c>
      <c r="D1431" t="s">
        <v>4607</v>
      </c>
      <c r="E1431" t="s">
        <v>4608</v>
      </c>
      <c r="F1431" t="s">
        <v>4609</v>
      </c>
      <c r="G1431" s="1">
        <v>620.85563550200095</v>
      </c>
      <c r="H1431" s="1">
        <v>26.43</v>
      </c>
      <c r="I1431" s="2">
        <v>16409.214446317881</v>
      </c>
      <c r="J1431" s="3">
        <v>7.1292249506828996E-3</v>
      </c>
      <c r="K1431" s="4">
        <v>2301682.7999999998</v>
      </c>
      <c r="L1431" s="5">
        <v>100001</v>
      </c>
      <c r="M1431" s="6">
        <v>23.016597829999998</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4475</v>
      </c>
    </row>
    <row r="1432" spans="1:28" x14ac:dyDescent="0.25">
      <c r="A1432" t="s">
        <v>4209</v>
      </c>
      <c r="B1432" t="s">
        <v>1032</v>
      </c>
      <c r="C1432" t="s">
        <v>1033</v>
      </c>
      <c r="D1432" t="s">
        <v>1034</v>
      </c>
      <c r="E1432" t="s">
        <v>1035</v>
      </c>
      <c r="F1432" t="s">
        <v>1036</v>
      </c>
      <c r="G1432" s="1">
        <v>195.7802378119618</v>
      </c>
      <c r="H1432" s="1">
        <v>84.62</v>
      </c>
      <c r="I1432" s="2">
        <v>16566.923723648211</v>
      </c>
      <c r="J1432" s="3">
        <v>7.1977440695339002E-3</v>
      </c>
      <c r="K1432" s="4">
        <v>2301682.7999999998</v>
      </c>
      <c r="L1432" s="5">
        <v>100001</v>
      </c>
      <c r="M1432" s="6">
        <v>23.016597829999998</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4475</v>
      </c>
    </row>
    <row r="1433" spans="1:28" x14ac:dyDescent="0.25">
      <c r="A1433" t="s">
        <v>4209</v>
      </c>
      <c r="B1433" t="s">
        <v>4610</v>
      </c>
      <c r="C1433" t="s">
        <v>4611</v>
      </c>
      <c r="D1433" t="s">
        <v>4612</v>
      </c>
      <c r="E1433" t="s">
        <v>4613</v>
      </c>
      <c r="F1433" t="s">
        <v>4614</v>
      </c>
      <c r="G1433" s="1">
        <v>45.565623590669787</v>
      </c>
      <c r="H1433" s="1">
        <v>362.94</v>
      </c>
      <c r="I1433" s="2">
        <v>16537.587425997692</v>
      </c>
      <c r="J1433" s="3">
        <v>7.1849984828480998E-3</v>
      </c>
      <c r="K1433" s="4">
        <v>2301682.7999999998</v>
      </c>
      <c r="L1433" s="5">
        <v>100001</v>
      </c>
      <c r="M1433" s="6">
        <v>23.016597829999998</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4475</v>
      </c>
    </row>
    <row r="1434" spans="1:28" x14ac:dyDescent="0.25">
      <c r="A1434" t="s">
        <v>4209</v>
      </c>
      <c r="B1434" t="s">
        <v>4615</v>
      </c>
      <c r="C1434" t="s">
        <v>4616</v>
      </c>
      <c r="D1434" t="s">
        <v>4617</v>
      </c>
      <c r="E1434" t="s">
        <v>4618</v>
      </c>
      <c r="F1434" t="s">
        <v>4619</v>
      </c>
      <c r="G1434" s="1">
        <v>55.90477620304101</v>
      </c>
      <c r="H1434" s="1">
        <v>346.23</v>
      </c>
      <c r="I1434" s="2">
        <v>19355.91066477889</v>
      </c>
      <c r="J1434" s="3">
        <v>8.4094605324324997E-3</v>
      </c>
      <c r="K1434" s="4">
        <v>2301682.7999999998</v>
      </c>
      <c r="L1434" s="5">
        <v>100001</v>
      </c>
      <c r="M1434" s="6">
        <v>23.016597829999998</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4475</v>
      </c>
    </row>
    <row r="1435" spans="1:28" x14ac:dyDescent="0.25">
      <c r="A1435" t="s">
        <v>4209</v>
      </c>
      <c r="B1435" t="s">
        <v>4620</v>
      </c>
      <c r="C1435" t="s">
        <v>4621</v>
      </c>
      <c r="D1435" t="s">
        <v>4116</v>
      </c>
      <c r="E1435" t="s">
        <v>4117</v>
      </c>
      <c r="F1435" t="s">
        <v>4118</v>
      </c>
      <c r="G1435" s="1">
        <v>70.924491146688396</v>
      </c>
      <c r="H1435" s="1">
        <v>238.23</v>
      </c>
      <c r="I1435" s="2">
        <v>16896.341525875581</v>
      </c>
      <c r="J1435" s="3">
        <v>7.3408644865728002E-3</v>
      </c>
      <c r="K1435" s="4">
        <v>2301682.7999999998</v>
      </c>
      <c r="L1435" s="5">
        <v>100001</v>
      </c>
      <c r="M1435" s="6">
        <v>23.016597829999998</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4475</v>
      </c>
    </row>
    <row r="1436" spans="1:28" x14ac:dyDescent="0.25">
      <c r="A1436" t="s">
        <v>4209</v>
      </c>
      <c r="B1436" t="s">
        <v>1051</v>
      </c>
      <c r="C1436" t="s">
        <v>1052</v>
      </c>
      <c r="D1436" t="s">
        <v>1053</v>
      </c>
      <c r="E1436" t="s">
        <v>1054</v>
      </c>
      <c r="F1436" t="s">
        <v>1055</v>
      </c>
      <c r="G1436" s="1">
        <v>32.047880141387147</v>
      </c>
      <c r="H1436" s="1">
        <v>434.33</v>
      </c>
      <c r="I1436" s="2">
        <v>13919.355781808679</v>
      </c>
      <c r="J1436" s="3">
        <v>6.0474691742097002E-3</v>
      </c>
      <c r="K1436" s="4">
        <v>2301682.7999999998</v>
      </c>
      <c r="L1436" s="5">
        <v>100001</v>
      </c>
      <c r="M1436" s="6">
        <v>23.016597829999998</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4475</v>
      </c>
    </row>
    <row r="1437" spans="1:28" x14ac:dyDescent="0.25">
      <c r="A1437" t="s">
        <v>4209</v>
      </c>
      <c r="B1437" t="s">
        <v>4622</v>
      </c>
      <c r="C1437" t="s">
        <v>4623</v>
      </c>
      <c r="D1437" t="s">
        <v>4141</v>
      </c>
      <c r="E1437" t="s">
        <v>4142</v>
      </c>
      <c r="F1437" t="s">
        <v>4143</v>
      </c>
      <c r="G1437" s="1">
        <v>49.547594529218173</v>
      </c>
      <c r="H1437" s="1">
        <v>347.75</v>
      </c>
      <c r="I1437" s="2">
        <v>17230.175997535622</v>
      </c>
      <c r="J1437" s="3">
        <v>7.4859037907115001E-3</v>
      </c>
      <c r="K1437" s="4">
        <v>2301682.7999999998</v>
      </c>
      <c r="L1437" s="5">
        <v>100001</v>
      </c>
      <c r="M1437" s="6">
        <v>23.016597829999998</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4475</v>
      </c>
    </row>
    <row r="1438" spans="1:28" x14ac:dyDescent="0.25">
      <c r="A1438" t="s">
        <v>4209</v>
      </c>
      <c r="B1438" t="s">
        <v>1056</v>
      </c>
      <c r="C1438" t="s">
        <v>1057</v>
      </c>
      <c r="D1438" t="s">
        <v>1058</v>
      </c>
      <c r="E1438" t="s">
        <v>1059</v>
      </c>
      <c r="F1438" t="s">
        <v>1060</v>
      </c>
      <c r="G1438" s="1">
        <v>407.57568330220812</v>
      </c>
      <c r="H1438" s="1">
        <v>37.18</v>
      </c>
      <c r="I1438" s="2">
        <v>15153.663905176099</v>
      </c>
      <c r="J1438" s="3">
        <v>6.5837325217774998E-3</v>
      </c>
      <c r="K1438" s="4">
        <v>2301682.7999999998</v>
      </c>
      <c r="L1438" s="5">
        <v>100001</v>
      </c>
      <c r="M1438" s="6">
        <v>23.016597829999998</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4475</v>
      </c>
    </row>
    <row r="1439" spans="1:28" x14ac:dyDescent="0.25">
      <c r="A1439" t="s">
        <v>4209</v>
      </c>
      <c r="B1439" t="s">
        <v>1061</v>
      </c>
      <c r="C1439" t="s">
        <v>1062</v>
      </c>
      <c r="D1439" t="s">
        <v>1063</v>
      </c>
      <c r="E1439" t="s">
        <v>1064</v>
      </c>
      <c r="F1439" t="s">
        <v>1065</v>
      </c>
      <c r="G1439" s="1">
        <v>66.610689296594316</v>
      </c>
      <c r="H1439" s="1">
        <v>216.59</v>
      </c>
      <c r="I1439" s="2">
        <v>14427.209194749361</v>
      </c>
      <c r="J1439" s="3">
        <v>6.2681135709703999E-3</v>
      </c>
      <c r="K1439" s="4">
        <v>2301682.7999999998</v>
      </c>
      <c r="L1439" s="5">
        <v>100001</v>
      </c>
      <c r="M1439" s="6">
        <v>23.016597829999998</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4475</v>
      </c>
    </row>
    <row r="1440" spans="1:28" x14ac:dyDescent="0.25">
      <c r="A1440" t="s">
        <v>4209</v>
      </c>
      <c r="B1440" t="s">
        <v>4624</v>
      </c>
      <c r="C1440" t="s">
        <v>4625</v>
      </c>
      <c r="D1440" t="s">
        <v>4626</v>
      </c>
      <c r="E1440" t="s">
        <v>4627</v>
      </c>
      <c r="G1440" s="1">
        <v>925.52880665540624</v>
      </c>
      <c r="H1440" s="1">
        <v>19.12</v>
      </c>
      <c r="I1440" s="2">
        <v>17696.11078325137</v>
      </c>
      <c r="J1440" s="3">
        <v>7.6883360223447004E-3</v>
      </c>
      <c r="K1440" s="4">
        <v>2301682.7999999998</v>
      </c>
      <c r="L1440" s="5">
        <v>100001</v>
      </c>
      <c r="M1440" s="6">
        <v>23.016597829999998</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4475</v>
      </c>
    </row>
    <row r="1441" spans="1:28" x14ac:dyDescent="0.25">
      <c r="A1441" t="s">
        <v>4209</v>
      </c>
      <c r="B1441" t="s">
        <v>1081</v>
      </c>
      <c r="C1441" t="s">
        <v>1082</v>
      </c>
      <c r="D1441" t="s">
        <v>1083</v>
      </c>
      <c r="E1441" t="s">
        <v>1084</v>
      </c>
      <c r="F1441" t="s">
        <v>1085</v>
      </c>
      <c r="G1441" s="1">
        <v>116.82194564890391</v>
      </c>
      <c r="H1441" s="1">
        <v>154.41</v>
      </c>
      <c r="I1441" s="2">
        <v>18038.476627647251</v>
      </c>
      <c r="J1441" s="3">
        <v>7.8370819070495007E-3</v>
      </c>
      <c r="K1441" s="4">
        <v>2301682.7999999998</v>
      </c>
      <c r="L1441" s="5">
        <v>100001</v>
      </c>
      <c r="M1441" s="6">
        <v>23.016597829999998</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4475</v>
      </c>
    </row>
    <row r="1442" spans="1:28" x14ac:dyDescent="0.25">
      <c r="A1442" t="s">
        <v>4209</v>
      </c>
      <c r="B1442" t="s">
        <v>4474</v>
      </c>
      <c r="C1442" t="s">
        <v>4628</v>
      </c>
      <c r="F1442" t="s">
        <v>4628</v>
      </c>
      <c r="G1442" s="1">
        <v>-1798368</v>
      </c>
      <c r="H1442" s="1">
        <v>100</v>
      </c>
      <c r="I1442" s="2">
        <v>-1798368</v>
      </c>
      <c r="J1442" s="3">
        <v>-0.78132747000000002</v>
      </c>
      <c r="K1442" s="4">
        <v>2301682.7999999998</v>
      </c>
      <c r="L1442" s="5">
        <v>100001</v>
      </c>
      <c r="M1442" s="6">
        <v>23.016597829999998</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T1442" t="s">
        <v>4628</v>
      </c>
      <c r="U1442" t="s">
        <v>76</v>
      </c>
    </row>
    <row r="1443" spans="1:28" x14ac:dyDescent="0.25">
      <c r="A1443" t="s">
        <v>4209</v>
      </c>
      <c r="B1443" t="s">
        <v>4629</v>
      </c>
      <c r="C1443" t="s">
        <v>4630</v>
      </c>
      <c r="F1443" t="s">
        <v>4630</v>
      </c>
      <c r="G1443" s="1">
        <v>-2357117</v>
      </c>
      <c r="H1443" s="1">
        <v>100</v>
      </c>
      <c r="I1443" s="2">
        <v>-2357117</v>
      </c>
      <c r="J1443" s="3">
        <v>-1.0240842100000001</v>
      </c>
      <c r="K1443" s="4">
        <v>2301682.7999999998</v>
      </c>
      <c r="L1443" s="5">
        <v>100001</v>
      </c>
      <c r="M1443" s="6">
        <v>23.016597829999998</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T1443" t="s">
        <v>4630</v>
      </c>
      <c r="U1443" t="s">
        <v>76</v>
      </c>
    </row>
    <row r="1444" spans="1:28" x14ac:dyDescent="0.25">
      <c r="A1444" t="s">
        <v>4209</v>
      </c>
      <c r="B1444" t="s">
        <v>4631</v>
      </c>
      <c r="C1444" t="s">
        <v>4632</v>
      </c>
      <c r="F1444" t="s">
        <v>4633</v>
      </c>
      <c r="G1444" s="1">
        <v>2998</v>
      </c>
      <c r="H1444" s="1">
        <v>779.45</v>
      </c>
      <c r="I1444" s="2">
        <v>2336791.1</v>
      </c>
      <c r="J1444" s="3">
        <v>1.01525332</v>
      </c>
      <c r="K1444" s="4">
        <v>2301682.7999999998</v>
      </c>
      <c r="L1444" s="5">
        <v>100001</v>
      </c>
      <c r="M1444" s="6">
        <v>23.016597829999998</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T1444" t="s">
        <v>4633</v>
      </c>
      <c r="U1444" t="s">
        <v>76</v>
      </c>
    </row>
    <row r="1445" spans="1:28" x14ac:dyDescent="0.25">
      <c r="A1445" t="s">
        <v>4209</v>
      </c>
      <c r="B1445" t="s">
        <v>4634</v>
      </c>
      <c r="C1445" t="s">
        <v>4635</v>
      </c>
      <c r="D1445" t="s">
        <v>4636</v>
      </c>
      <c r="E1445" t="s">
        <v>4637</v>
      </c>
      <c r="F1445" t="s">
        <v>4638</v>
      </c>
      <c r="G1445" s="1">
        <v>6166.57515156101</v>
      </c>
      <c r="H1445" s="1">
        <v>5.65</v>
      </c>
      <c r="I1445" s="2">
        <v>34841.149606319712</v>
      </c>
      <c r="J1445" s="3">
        <v>1.5137250713399599E-2</v>
      </c>
      <c r="K1445" s="4">
        <v>2301682.7999999998</v>
      </c>
      <c r="L1445" s="5">
        <v>100001</v>
      </c>
      <c r="M1445" s="6">
        <v>23.016597829999998</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4633</v>
      </c>
    </row>
    <row r="1446" spans="1:28" x14ac:dyDescent="0.25">
      <c r="A1446" t="s">
        <v>4209</v>
      </c>
      <c r="B1446" t="s">
        <v>4639</v>
      </c>
      <c r="C1446" t="s">
        <v>4640</v>
      </c>
      <c r="D1446" t="s">
        <v>4641</v>
      </c>
      <c r="E1446" t="s">
        <v>4642</v>
      </c>
      <c r="F1446" t="s">
        <v>4643</v>
      </c>
      <c r="G1446" s="1">
        <v>8663.9109403208131</v>
      </c>
      <c r="H1446" s="1">
        <v>20.98</v>
      </c>
      <c r="I1446" s="2">
        <v>181768.8515279307</v>
      </c>
      <c r="J1446" s="3">
        <v>7.8972155297824101E-2</v>
      </c>
      <c r="K1446" s="4">
        <v>2301682.7999999998</v>
      </c>
      <c r="L1446" s="5">
        <v>100001</v>
      </c>
      <c r="M1446" s="6">
        <v>23.016597829999998</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4633</v>
      </c>
    </row>
    <row r="1447" spans="1:28" x14ac:dyDescent="0.25">
      <c r="A1447" t="s">
        <v>4209</v>
      </c>
      <c r="B1447" t="s">
        <v>4644</v>
      </c>
      <c r="C1447" t="s">
        <v>4645</v>
      </c>
      <c r="D1447" t="s">
        <v>4646</v>
      </c>
      <c r="E1447" t="s">
        <v>4647</v>
      </c>
      <c r="F1447" t="s">
        <v>4648</v>
      </c>
      <c r="G1447" s="1">
        <v>1322.4679008900159</v>
      </c>
      <c r="H1447" s="1">
        <v>13.52</v>
      </c>
      <c r="I1447" s="2">
        <v>17879.766020033021</v>
      </c>
      <c r="J1447" s="3">
        <v>7.7681277455055996E-3</v>
      </c>
      <c r="K1447" s="4">
        <v>2301682.7999999998</v>
      </c>
      <c r="L1447" s="5">
        <v>100001</v>
      </c>
      <c r="M1447" s="6">
        <v>23.016597829999998</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4633</v>
      </c>
    </row>
    <row r="1448" spans="1:28" x14ac:dyDescent="0.25">
      <c r="A1448" t="s">
        <v>4209</v>
      </c>
      <c r="B1448" t="s">
        <v>4649</v>
      </c>
      <c r="C1448" t="s">
        <v>4650</v>
      </c>
      <c r="D1448" t="s">
        <v>4651</v>
      </c>
      <c r="E1448" t="s">
        <v>4652</v>
      </c>
      <c r="F1448" t="s">
        <v>4653</v>
      </c>
      <c r="G1448" s="1">
        <v>5712.4827892502799</v>
      </c>
      <c r="H1448" s="1">
        <v>9.24</v>
      </c>
      <c r="I1448" s="2">
        <v>52783.340972672588</v>
      </c>
      <c r="J1448" s="3">
        <v>2.2932500070240999E-2</v>
      </c>
      <c r="K1448" s="4">
        <v>2301682.7999999998</v>
      </c>
      <c r="L1448" s="5">
        <v>100001</v>
      </c>
      <c r="M1448" s="6">
        <v>23.016597829999998</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4633</v>
      </c>
    </row>
    <row r="1449" spans="1:28" x14ac:dyDescent="0.25">
      <c r="A1449" t="s">
        <v>4209</v>
      </c>
      <c r="B1449" t="s">
        <v>4654</v>
      </c>
      <c r="C1449" t="s">
        <v>4655</v>
      </c>
      <c r="D1449" t="s">
        <v>4656</v>
      </c>
      <c r="E1449" t="s">
        <v>4657</v>
      </c>
      <c r="F1449" t="s">
        <v>4658</v>
      </c>
      <c r="G1449" s="1">
        <v>4009.5029940056729</v>
      </c>
      <c r="H1449" s="1">
        <v>13.73</v>
      </c>
      <c r="I1449" s="2">
        <v>55050.476107697883</v>
      </c>
      <c r="J1449" s="3">
        <v>2.3917490328249299E-2</v>
      </c>
      <c r="K1449" s="4">
        <v>2301682.7999999998</v>
      </c>
      <c r="L1449" s="5">
        <v>100001</v>
      </c>
      <c r="M1449" s="6">
        <v>23.016597829999998</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4633</v>
      </c>
    </row>
    <row r="1450" spans="1:28" x14ac:dyDescent="0.25">
      <c r="A1450" t="s">
        <v>4209</v>
      </c>
      <c r="B1450" t="s">
        <v>4659</v>
      </c>
      <c r="C1450" t="s">
        <v>4660</v>
      </c>
      <c r="D1450" t="s">
        <v>4661</v>
      </c>
      <c r="E1450" t="s">
        <v>4662</v>
      </c>
      <c r="F1450" t="s">
        <v>4663</v>
      </c>
      <c r="G1450" s="1">
        <v>1667.1178047438659</v>
      </c>
      <c r="H1450" s="1">
        <v>11.5</v>
      </c>
      <c r="I1450" s="2">
        <v>19171.85475455445</v>
      </c>
      <c r="J1450" s="3">
        <v>8.3294947307919007E-3</v>
      </c>
      <c r="K1450" s="4">
        <v>2301682.7999999998</v>
      </c>
      <c r="L1450" s="5">
        <v>100001</v>
      </c>
      <c r="M1450" s="6">
        <v>23.016597829999998</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4633</v>
      </c>
    </row>
    <row r="1451" spans="1:28" x14ac:dyDescent="0.25">
      <c r="A1451" t="s">
        <v>4209</v>
      </c>
      <c r="B1451" t="s">
        <v>4664</v>
      </c>
      <c r="C1451" t="s">
        <v>4665</v>
      </c>
      <c r="D1451" t="s">
        <v>4666</v>
      </c>
      <c r="E1451" t="s">
        <v>4667</v>
      </c>
      <c r="F1451" t="s">
        <v>4668</v>
      </c>
      <c r="G1451" s="1">
        <v>888.45359915355516</v>
      </c>
      <c r="H1451" s="1">
        <v>13.79</v>
      </c>
      <c r="I1451" s="2">
        <v>12251.775132327521</v>
      </c>
      <c r="J1451" s="3">
        <v>5.3229641948610001E-3</v>
      </c>
      <c r="K1451" s="4">
        <v>2301682.7999999998</v>
      </c>
      <c r="L1451" s="5">
        <v>100001</v>
      </c>
      <c r="M1451" s="6">
        <v>23.016597829999998</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4633</v>
      </c>
    </row>
    <row r="1452" spans="1:28" x14ac:dyDescent="0.25">
      <c r="A1452" t="s">
        <v>4209</v>
      </c>
      <c r="B1452" t="s">
        <v>4669</v>
      </c>
      <c r="C1452" t="s">
        <v>4670</v>
      </c>
      <c r="D1452" t="s">
        <v>4671</v>
      </c>
      <c r="E1452" t="s">
        <v>4672</v>
      </c>
      <c r="F1452" t="s">
        <v>4673</v>
      </c>
      <c r="G1452" s="1">
        <v>6362.9091349286418</v>
      </c>
      <c r="H1452" s="1">
        <v>26.46</v>
      </c>
      <c r="I1452" s="2">
        <v>168362.57571021191</v>
      </c>
      <c r="J1452" s="3">
        <v>7.3147601272517598E-2</v>
      </c>
      <c r="K1452" s="4">
        <v>2301682.7999999998</v>
      </c>
      <c r="L1452" s="5">
        <v>100001</v>
      </c>
      <c r="M1452" s="6">
        <v>23.016597829999998</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4633</v>
      </c>
    </row>
    <row r="1453" spans="1:28" x14ac:dyDescent="0.25">
      <c r="A1453" t="s">
        <v>4209</v>
      </c>
      <c r="B1453" t="s">
        <v>4674</v>
      </c>
      <c r="C1453" t="s">
        <v>4675</v>
      </c>
      <c r="D1453" t="s">
        <v>4676</v>
      </c>
      <c r="E1453" t="s">
        <v>4677</v>
      </c>
      <c r="F1453" t="s">
        <v>4678</v>
      </c>
      <c r="G1453" s="1">
        <v>1450.328751921083</v>
      </c>
      <c r="H1453" s="1">
        <v>4.7300000000000004</v>
      </c>
      <c r="I1453" s="2">
        <v>6860.0549965867249</v>
      </c>
      <c r="J1453" s="3">
        <v>2.9804519530609E-3</v>
      </c>
      <c r="K1453" s="4">
        <v>2301682.7999999998</v>
      </c>
      <c r="L1453" s="5">
        <v>100001</v>
      </c>
      <c r="M1453" s="6">
        <v>23.016597829999998</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4633</v>
      </c>
    </row>
    <row r="1454" spans="1:28" x14ac:dyDescent="0.25">
      <c r="A1454" t="s">
        <v>4209</v>
      </c>
      <c r="B1454" t="s">
        <v>4679</v>
      </c>
      <c r="C1454" t="s">
        <v>4680</v>
      </c>
      <c r="D1454" t="s">
        <v>4681</v>
      </c>
      <c r="E1454" t="s">
        <v>4682</v>
      </c>
      <c r="F1454" t="s">
        <v>4683</v>
      </c>
      <c r="G1454" s="1">
        <v>5650.3012927193613</v>
      </c>
      <c r="H1454" s="1">
        <v>12.88</v>
      </c>
      <c r="I1454" s="2">
        <v>72775.880650225372</v>
      </c>
      <c r="J1454" s="3">
        <v>3.1618553455856402E-2</v>
      </c>
      <c r="K1454" s="4">
        <v>2301682.7999999998</v>
      </c>
      <c r="L1454" s="5">
        <v>100001</v>
      </c>
      <c r="M1454" s="6">
        <v>23.016597829999998</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4633</v>
      </c>
    </row>
    <row r="1455" spans="1:28" x14ac:dyDescent="0.25">
      <c r="A1455" t="s">
        <v>4209</v>
      </c>
      <c r="B1455" t="s">
        <v>4684</v>
      </c>
      <c r="C1455" t="s">
        <v>4685</v>
      </c>
      <c r="D1455" t="s">
        <v>4686</v>
      </c>
      <c r="E1455" t="s">
        <v>4687</v>
      </c>
      <c r="F1455" t="s">
        <v>4688</v>
      </c>
      <c r="G1455" s="1">
        <v>2973.9702899330218</v>
      </c>
      <c r="H1455" s="1">
        <v>9.33</v>
      </c>
      <c r="I1455" s="2">
        <v>27747.142805075098</v>
      </c>
      <c r="J1455" s="3">
        <v>1.20551549523136E-2</v>
      </c>
      <c r="K1455" s="4">
        <v>2301682.7999999998</v>
      </c>
      <c r="L1455" s="5">
        <v>100001</v>
      </c>
      <c r="M1455" s="6">
        <v>23.016597829999998</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4633</v>
      </c>
    </row>
    <row r="1456" spans="1:28" x14ac:dyDescent="0.25">
      <c r="A1456" t="s">
        <v>4209</v>
      </c>
      <c r="B1456" t="s">
        <v>4689</v>
      </c>
      <c r="C1456" t="s">
        <v>4690</v>
      </c>
      <c r="D1456" t="s">
        <v>4691</v>
      </c>
      <c r="E1456" t="s">
        <v>4692</v>
      </c>
      <c r="F1456" t="s">
        <v>4693</v>
      </c>
      <c r="G1456" s="1">
        <v>510.31010299447649</v>
      </c>
      <c r="H1456" s="1">
        <v>11.05</v>
      </c>
      <c r="I1456" s="2">
        <v>5638.9266380889658</v>
      </c>
      <c r="J1456" s="3">
        <v>2.4499147484999999E-3</v>
      </c>
      <c r="K1456" s="4">
        <v>2301682.7999999998</v>
      </c>
      <c r="L1456" s="5">
        <v>100001</v>
      </c>
      <c r="M1456" s="6">
        <v>23.016597829999998</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4633</v>
      </c>
    </row>
    <row r="1457" spans="1:28" x14ac:dyDescent="0.25">
      <c r="A1457" t="s">
        <v>4209</v>
      </c>
      <c r="B1457" t="s">
        <v>4694</v>
      </c>
      <c r="C1457" t="s">
        <v>4695</v>
      </c>
      <c r="D1457" t="s">
        <v>4696</v>
      </c>
      <c r="E1457" t="s">
        <v>4697</v>
      </c>
      <c r="F1457" t="s">
        <v>4698</v>
      </c>
      <c r="G1457" s="1">
        <v>2669.2508275584341</v>
      </c>
      <c r="H1457" s="1">
        <v>10.17</v>
      </c>
      <c r="I1457" s="2">
        <v>27146.280916269268</v>
      </c>
      <c r="J1457" s="3">
        <v>1.17941016530467E-2</v>
      </c>
      <c r="K1457" s="4">
        <v>2301682.7999999998</v>
      </c>
      <c r="L1457" s="5">
        <v>100001</v>
      </c>
      <c r="M1457" s="6">
        <v>23.016597829999998</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4633</v>
      </c>
    </row>
    <row r="1458" spans="1:28" x14ac:dyDescent="0.25">
      <c r="A1458" t="s">
        <v>4209</v>
      </c>
      <c r="B1458" t="s">
        <v>4699</v>
      </c>
      <c r="C1458" t="s">
        <v>4700</v>
      </c>
      <c r="D1458" t="s">
        <v>4701</v>
      </c>
      <c r="E1458" t="s">
        <v>4702</v>
      </c>
      <c r="F1458" t="s">
        <v>4703</v>
      </c>
      <c r="G1458" s="1">
        <v>3088.580484279305</v>
      </c>
      <c r="H1458" s="1">
        <v>5.62</v>
      </c>
      <c r="I1458" s="2">
        <v>17357.822321649699</v>
      </c>
      <c r="J1458" s="3">
        <v>7.5413616166613E-3</v>
      </c>
      <c r="K1458" s="4">
        <v>2301682.7999999998</v>
      </c>
      <c r="L1458" s="5">
        <v>100001</v>
      </c>
      <c r="M1458" s="6">
        <v>23.016597829999998</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4633</v>
      </c>
    </row>
    <row r="1459" spans="1:28" x14ac:dyDescent="0.25">
      <c r="A1459" t="s">
        <v>4209</v>
      </c>
      <c r="B1459" t="s">
        <v>4704</v>
      </c>
      <c r="C1459" t="s">
        <v>4705</v>
      </c>
      <c r="D1459" t="s">
        <v>4706</v>
      </c>
      <c r="E1459" t="s">
        <v>4707</v>
      </c>
      <c r="F1459" t="s">
        <v>4708</v>
      </c>
      <c r="G1459" s="1">
        <v>17767.969210613261</v>
      </c>
      <c r="H1459" s="1">
        <v>5.61</v>
      </c>
      <c r="I1459" s="2">
        <v>99678.307271540383</v>
      </c>
      <c r="J1459" s="3">
        <v>4.3306709018089001E-2</v>
      </c>
      <c r="K1459" s="4">
        <v>2301682.7999999998</v>
      </c>
      <c r="L1459" s="5">
        <v>100001</v>
      </c>
      <c r="M1459" s="6">
        <v>23.016597829999998</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4633</v>
      </c>
    </row>
    <row r="1460" spans="1:28" x14ac:dyDescent="0.25">
      <c r="A1460" t="s">
        <v>4209</v>
      </c>
      <c r="B1460" t="s">
        <v>4709</v>
      </c>
      <c r="C1460" t="s">
        <v>4710</v>
      </c>
      <c r="D1460" t="s">
        <v>4711</v>
      </c>
      <c r="E1460" t="s">
        <v>4712</v>
      </c>
      <c r="F1460" t="s">
        <v>4713</v>
      </c>
      <c r="G1460" s="1">
        <v>1813.0780641626</v>
      </c>
      <c r="H1460" s="1">
        <v>11.28</v>
      </c>
      <c r="I1460" s="2">
        <v>20451.520563754129</v>
      </c>
      <c r="J1460" s="3">
        <v>8.8854643931623005E-3</v>
      </c>
      <c r="K1460" s="4">
        <v>2301682.7999999998</v>
      </c>
      <c r="L1460" s="5">
        <v>100001</v>
      </c>
      <c r="M1460" s="6">
        <v>23.016597829999998</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4633</v>
      </c>
    </row>
    <row r="1461" spans="1:28" x14ac:dyDescent="0.25">
      <c r="A1461" t="s">
        <v>4209</v>
      </c>
      <c r="B1461" t="s">
        <v>4714</v>
      </c>
      <c r="C1461" t="s">
        <v>4715</v>
      </c>
      <c r="D1461" t="s">
        <v>4716</v>
      </c>
      <c r="E1461" t="s">
        <v>4717</v>
      </c>
      <c r="F1461" t="s">
        <v>4718</v>
      </c>
      <c r="G1461" s="1">
        <v>1850.1384061255781</v>
      </c>
      <c r="H1461" s="1">
        <v>11.17</v>
      </c>
      <c r="I1461" s="2">
        <v>20666.045996422701</v>
      </c>
      <c r="J1461" s="3">
        <v>8.9786681276944995E-3</v>
      </c>
      <c r="K1461" s="4">
        <v>2301682.7999999998</v>
      </c>
      <c r="L1461" s="5">
        <v>100001</v>
      </c>
      <c r="M1461" s="6">
        <v>23.016597829999998</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4633</v>
      </c>
    </row>
    <row r="1462" spans="1:28" x14ac:dyDescent="0.25">
      <c r="A1462" t="s">
        <v>4209</v>
      </c>
      <c r="B1462" t="s">
        <v>4719</v>
      </c>
      <c r="C1462" t="s">
        <v>4720</v>
      </c>
      <c r="D1462" t="s">
        <v>4721</v>
      </c>
      <c r="E1462" t="s">
        <v>4722</v>
      </c>
      <c r="F1462" t="s">
        <v>4723</v>
      </c>
      <c r="G1462" s="1">
        <v>855.35086482873226</v>
      </c>
      <c r="H1462" s="1">
        <v>5.33</v>
      </c>
      <c r="I1462" s="2">
        <v>4559.0201095371431</v>
      </c>
      <c r="J1462" s="3">
        <v>1.980733448387E-3</v>
      </c>
      <c r="K1462" s="4">
        <v>2301682.7999999998</v>
      </c>
      <c r="L1462" s="5">
        <v>100001</v>
      </c>
      <c r="M1462" s="6">
        <v>23.016597829999998</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4633</v>
      </c>
    </row>
    <row r="1463" spans="1:28" x14ac:dyDescent="0.25">
      <c r="A1463" t="s">
        <v>4209</v>
      </c>
      <c r="B1463" t="s">
        <v>4724</v>
      </c>
      <c r="C1463" t="s">
        <v>4725</v>
      </c>
      <c r="D1463" t="s">
        <v>4726</v>
      </c>
      <c r="E1463" t="s">
        <v>4727</v>
      </c>
      <c r="F1463" t="s">
        <v>4728</v>
      </c>
      <c r="G1463" s="1">
        <v>1431.8311566499749</v>
      </c>
      <c r="H1463" s="1">
        <v>10.01</v>
      </c>
      <c r="I1463" s="2">
        <v>14332.629878066249</v>
      </c>
      <c r="J1463" s="3">
        <v>6.2270221935299E-3</v>
      </c>
      <c r="K1463" s="4">
        <v>2301682.7999999998</v>
      </c>
      <c r="L1463" s="5">
        <v>100001</v>
      </c>
      <c r="M1463" s="6">
        <v>23.016597829999998</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4633</v>
      </c>
    </row>
    <row r="1464" spans="1:28" x14ac:dyDescent="0.25">
      <c r="A1464" t="s">
        <v>4209</v>
      </c>
      <c r="B1464" t="s">
        <v>4729</v>
      </c>
      <c r="C1464" t="s">
        <v>4730</v>
      </c>
      <c r="D1464" t="s">
        <v>4731</v>
      </c>
      <c r="E1464" t="s">
        <v>4732</v>
      </c>
      <c r="F1464" t="s">
        <v>4733</v>
      </c>
      <c r="G1464" s="1">
        <v>2632.7134660071042</v>
      </c>
      <c r="H1464" s="1">
        <v>19.77</v>
      </c>
      <c r="I1464" s="2">
        <v>52048.745222960439</v>
      </c>
      <c r="J1464" s="3">
        <v>2.2613344124985599E-2</v>
      </c>
      <c r="K1464" s="4">
        <v>2301682.7999999998</v>
      </c>
      <c r="L1464" s="5">
        <v>100001</v>
      </c>
      <c r="M1464" s="6">
        <v>23.016597829999998</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4633</v>
      </c>
    </row>
    <row r="1465" spans="1:28" x14ac:dyDescent="0.25">
      <c r="A1465" t="s">
        <v>4209</v>
      </c>
      <c r="B1465" t="s">
        <v>4659</v>
      </c>
      <c r="C1465" t="s">
        <v>4734</v>
      </c>
      <c r="D1465" t="s">
        <v>4735</v>
      </c>
      <c r="E1465" t="s">
        <v>4736</v>
      </c>
      <c r="F1465" t="s">
        <v>4737</v>
      </c>
      <c r="G1465" s="1">
        <v>1671.220069764656</v>
      </c>
      <c r="H1465" s="1">
        <v>11.98</v>
      </c>
      <c r="I1465" s="2">
        <v>20021.216435780581</v>
      </c>
      <c r="J1465" s="3">
        <v>8.6985124256828E-3</v>
      </c>
      <c r="K1465" s="4">
        <v>2301682.7999999998</v>
      </c>
      <c r="L1465" s="5">
        <v>100001</v>
      </c>
      <c r="M1465" s="6">
        <v>23.016597829999998</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4633</v>
      </c>
    </row>
    <row r="1466" spans="1:28" x14ac:dyDescent="0.25">
      <c r="A1466" t="s">
        <v>4209</v>
      </c>
      <c r="B1466" t="s">
        <v>4738</v>
      </c>
      <c r="C1466" t="s">
        <v>4739</v>
      </c>
      <c r="D1466" t="s">
        <v>4740</v>
      </c>
      <c r="E1466" t="s">
        <v>4741</v>
      </c>
      <c r="F1466" t="s">
        <v>4742</v>
      </c>
      <c r="G1466" s="1">
        <v>11823.061482454999</v>
      </c>
      <c r="H1466" s="1">
        <v>14.46</v>
      </c>
      <c r="I1466" s="2">
        <v>170961.4690362993</v>
      </c>
      <c r="J1466" s="3">
        <v>7.4276728763971803E-2</v>
      </c>
      <c r="K1466" s="4">
        <v>2301682.7999999998</v>
      </c>
      <c r="L1466" s="5">
        <v>100001</v>
      </c>
      <c r="M1466" s="6">
        <v>23.016597829999998</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4633</v>
      </c>
    </row>
    <row r="1467" spans="1:28" x14ac:dyDescent="0.25">
      <c r="A1467" t="s">
        <v>4209</v>
      </c>
      <c r="B1467" t="s">
        <v>4743</v>
      </c>
      <c r="C1467" t="s">
        <v>4744</v>
      </c>
      <c r="D1467" t="s">
        <v>4745</v>
      </c>
      <c r="E1467" t="s">
        <v>4746</v>
      </c>
      <c r="F1467" t="s">
        <v>4747</v>
      </c>
      <c r="G1467" s="1">
        <v>2029.7132100216761</v>
      </c>
      <c r="H1467" s="1">
        <v>6.28</v>
      </c>
      <c r="I1467" s="2">
        <v>12746.598958936131</v>
      </c>
      <c r="J1467" s="3">
        <v>5.5379476958927996E-3</v>
      </c>
      <c r="K1467" s="4">
        <v>2301682.7999999998</v>
      </c>
      <c r="L1467" s="5">
        <v>100001</v>
      </c>
      <c r="M1467" s="6">
        <v>23.016597829999998</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4633</v>
      </c>
    </row>
    <row r="1468" spans="1:28" x14ac:dyDescent="0.25">
      <c r="A1468" t="s">
        <v>4209</v>
      </c>
      <c r="B1468" t="s">
        <v>4748</v>
      </c>
      <c r="C1468" t="s">
        <v>4749</v>
      </c>
      <c r="D1468" t="s">
        <v>4750</v>
      </c>
      <c r="E1468" t="s">
        <v>4751</v>
      </c>
      <c r="F1468" t="s">
        <v>4752</v>
      </c>
      <c r="G1468" s="1">
        <v>12777.664244065239</v>
      </c>
      <c r="H1468" s="1">
        <v>13.8</v>
      </c>
      <c r="I1468" s="2">
        <v>176331.76656810031</v>
      </c>
      <c r="J1468" s="3">
        <v>7.6609933639900402E-2</v>
      </c>
      <c r="K1468" s="4">
        <v>2301682.7999999998</v>
      </c>
      <c r="L1468" s="5">
        <v>100001</v>
      </c>
      <c r="M1468" s="6">
        <v>23.016597829999998</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4633</v>
      </c>
    </row>
    <row r="1469" spans="1:28" x14ac:dyDescent="0.25">
      <c r="A1469" t="s">
        <v>4209</v>
      </c>
      <c r="B1469" t="s">
        <v>4753</v>
      </c>
      <c r="C1469" t="s">
        <v>4754</v>
      </c>
      <c r="D1469" t="s">
        <v>4755</v>
      </c>
      <c r="E1469" t="s">
        <v>4756</v>
      </c>
      <c r="F1469" t="s">
        <v>4757</v>
      </c>
      <c r="G1469" s="1">
        <v>14093.0119892977</v>
      </c>
      <c r="H1469" s="1">
        <v>12.82</v>
      </c>
      <c r="I1469" s="2">
        <v>180672.4137027965</v>
      </c>
      <c r="J1469" s="3">
        <v>7.8495791732377904E-2</v>
      </c>
      <c r="K1469" s="4">
        <v>2301682.7999999998</v>
      </c>
      <c r="L1469" s="5">
        <v>100001</v>
      </c>
      <c r="M1469" s="6">
        <v>23.016597829999998</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4633</v>
      </c>
    </row>
    <row r="1470" spans="1:28" x14ac:dyDescent="0.25">
      <c r="A1470" t="s">
        <v>4209</v>
      </c>
      <c r="B1470" t="s">
        <v>4758</v>
      </c>
      <c r="C1470" t="s">
        <v>4759</v>
      </c>
      <c r="D1470" t="s">
        <v>4760</v>
      </c>
      <c r="E1470" t="s">
        <v>4761</v>
      </c>
      <c r="F1470" t="s">
        <v>4762</v>
      </c>
      <c r="G1470" s="1">
        <v>10882.7462909484</v>
      </c>
      <c r="H1470" s="1">
        <v>9.42</v>
      </c>
      <c r="I1470" s="2">
        <v>102515.47006073401</v>
      </c>
      <c r="J1470" s="3">
        <v>4.4539356187887298E-2</v>
      </c>
      <c r="K1470" s="4">
        <v>2301682.7999999998</v>
      </c>
      <c r="L1470" s="5">
        <v>100001</v>
      </c>
      <c r="M1470" s="6">
        <v>23.016597829999998</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4633</v>
      </c>
    </row>
    <row r="1471" spans="1:28" x14ac:dyDescent="0.25">
      <c r="A1471" t="s">
        <v>4209</v>
      </c>
      <c r="B1471" t="s">
        <v>4763</v>
      </c>
      <c r="C1471" t="s">
        <v>4764</v>
      </c>
      <c r="D1471" t="s">
        <v>4765</v>
      </c>
      <c r="E1471" t="s">
        <v>4766</v>
      </c>
      <c r="F1471" t="s">
        <v>4767</v>
      </c>
      <c r="G1471" s="1">
        <v>9380.0145176446513</v>
      </c>
      <c r="H1471" s="1">
        <v>18.87</v>
      </c>
      <c r="I1471" s="2">
        <v>177000.87394795459</v>
      </c>
      <c r="J1471" s="3">
        <v>7.6900637198120694E-2</v>
      </c>
      <c r="K1471" s="4">
        <v>2301682.7999999998</v>
      </c>
      <c r="L1471" s="5">
        <v>100001</v>
      </c>
      <c r="M1471" s="6">
        <v>23.016597829999998</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4633</v>
      </c>
    </row>
    <row r="1472" spans="1:28" x14ac:dyDescent="0.25">
      <c r="A1472" t="s">
        <v>4209</v>
      </c>
      <c r="B1472" t="s">
        <v>4768</v>
      </c>
      <c r="C1472" t="s">
        <v>4769</v>
      </c>
      <c r="D1472" t="s">
        <v>4770</v>
      </c>
      <c r="E1472" t="s">
        <v>4771</v>
      </c>
      <c r="F1472" t="s">
        <v>4772</v>
      </c>
      <c r="G1472" s="1">
        <v>8030.2554498146801</v>
      </c>
      <c r="H1472" s="1">
        <v>7.94</v>
      </c>
      <c r="I1472" s="2">
        <v>63760.228271528562</v>
      </c>
      <c r="J1472" s="3">
        <v>2.77015704646741E-2</v>
      </c>
      <c r="K1472" s="4">
        <v>2301682.7999999998</v>
      </c>
      <c r="L1472" s="5">
        <v>100001</v>
      </c>
      <c r="M1472" s="6">
        <v>23.016597829999998</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4633</v>
      </c>
    </row>
    <row r="1473" spans="1:28" x14ac:dyDescent="0.25">
      <c r="A1473" t="s">
        <v>4209</v>
      </c>
      <c r="B1473" t="s">
        <v>4773</v>
      </c>
      <c r="C1473" t="s">
        <v>4774</v>
      </c>
      <c r="D1473" t="s">
        <v>4775</v>
      </c>
      <c r="E1473" t="s">
        <v>4776</v>
      </c>
      <c r="F1473" t="s">
        <v>4777</v>
      </c>
      <c r="G1473" s="1">
        <v>8432.6666624194731</v>
      </c>
      <c r="H1473" s="1">
        <v>5.08</v>
      </c>
      <c r="I1473" s="2">
        <v>42837.946645090931</v>
      </c>
      <c r="J1473" s="3">
        <v>1.8611576992751001E-2</v>
      </c>
      <c r="K1473" s="4">
        <v>2301682.7999999998</v>
      </c>
      <c r="L1473" s="5">
        <v>100001</v>
      </c>
      <c r="M1473" s="6">
        <v>23.016597829999998</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4633</v>
      </c>
    </row>
    <row r="1474" spans="1:28" x14ac:dyDescent="0.25">
      <c r="A1474" t="s">
        <v>4209</v>
      </c>
      <c r="B1474" t="s">
        <v>4778</v>
      </c>
      <c r="C1474" t="s">
        <v>4779</v>
      </c>
      <c r="D1474" t="s">
        <v>4780</v>
      </c>
      <c r="E1474" t="s">
        <v>4781</v>
      </c>
      <c r="F1474" t="s">
        <v>4782</v>
      </c>
      <c r="G1474" s="1">
        <v>3344.9357573726561</v>
      </c>
      <c r="H1474" s="1">
        <v>14.78</v>
      </c>
      <c r="I1474" s="2">
        <v>49438.150493967863</v>
      </c>
      <c r="J1474" s="3">
        <v>2.14791327866584E-2</v>
      </c>
      <c r="K1474" s="4">
        <v>2301682.7999999998</v>
      </c>
      <c r="L1474" s="5">
        <v>100001</v>
      </c>
      <c r="M1474" s="6">
        <v>23.016597829999998</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4633</v>
      </c>
    </row>
    <row r="1475" spans="1:28" x14ac:dyDescent="0.25">
      <c r="A1475" t="s">
        <v>4209</v>
      </c>
      <c r="B1475" t="s">
        <v>4783</v>
      </c>
      <c r="C1475" t="s">
        <v>4784</v>
      </c>
      <c r="D1475" t="s">
        <v>4785</v>
      </c>
      <c r="E1475" t="s">
        <v>4786</v>
      </c>
      <c r="F1475" t="s">
        <v>4787</v>
      </c>
      <c r="G1475" s="1">
        <v>3430.229177068808</v>
      </c>
      <c r="H1475" s="1">
        <v>11.55</v>
      </c>
      <c r="I1475" s="2">
        <v>39619.146995144743</v>
      </c>
      <c r="J1475" s="3">
        <v>1.7213122066665601E-2</v>
      </c>
      <c r="K1475" s="4">
        <v>2301682.7999999998</v>
      </c>
      <c r="L1475" s="5">
        <v>100001</v>
      </c>
      <c r="M1475" s="6">
        <v>23.016597829999998</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4633</v>
      </c>
    </row>
    <row r="1476" spans="1:28" x14ac:dyDescent="0.25">
      <c r="A1476" t="s">
        <v>4209</v>
      </c>
      <c r="B1476" t="s">
        <v>4788</v>
      </c>
      <c r="C1476" t="s">
        <v>4789</v>
      </c>
      <c r="D1476" t="s">
        <v>4790</v>
      </c>
      <c r="E1476" t="s">
        <v>4791</v>
      </c>
      <c r="F1476" t="s">
        <v>4792</v>
      </c>
      <c r="G1476" s="1">
        <v>5392.2413167803916</v>
      </c>
      <c r="H1476" s="1">
        <v>11.6</v>
      </c>
      <c r="I1476" s="2">
        <v>62549.999274652539</v>
      </c>
      <c r="J1476" s="3">
        <v>2.7175768648335201E-2</v>
      </c>
      <c r="K1476" s="4">
        <v>2301682.7999999998</v>
      </c>
      <c r="L1476" s="5">
        <v>100001</v>
      </c>
      <c r="M1476" s="6">
        <v>23.016597829999998</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4633</v>
      </c>
    </row>
    <row r="1477" spans="1:28" x14ac:dyDescent="0.25">
      <c r="A1477" t="s">
        <v>4209</v>
      </c>
      <c r="B1477" t="s">
        <v>4793</v>
      </c>
      <c r="C1477" t="s">
        <v>4794</v>
      </c>
      <c r="D1477" t="s">
        <v>4795</v>
      </c>
      <c r="E1477" t="s">
        <v>4796</v>
      </c>
      <c r="F1477" t="s">
        <v>4797</v>
      </c>
      <c r="G1477" s="1">
        <v>8063.9900872134767</v>
      </c>
      <c r="H1477" s="1">
        <v>16.52</v>
      </c>
      <c r="I1477" s="2">
        <v>133217.1162407666</v>
      </c>
      <c r="J1477" s="3">
        <v>5.7878138656102598E-2</v>
      </c>
      <c r="K1477" s="4">
        <v>2301682.7999999998</v>
      </c>
      <c r="L1477" s="5">
        <v>100001</v>
      </c>
      <c r="M1477" s="6">
        <v>23.016597829999998</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4633</v>
      </c>
    </row>
    <row r="1478" spans="1:28" x14ac:dyDescent="0.25">
      <c r="A1478" t="s">
        <v>4209</v>
      </c>
      <c r="B1478" t="s">
        <v>4798</v>
      </c>
      <c r="C1478" t="s">
        <v>4799</v>
      </c>
      <c r="D1478" t="s">
        <v>4800</v>
      </c>
      <c r="E1478" t="s">
        <v>4801</v>
      </c>
      <c r="F1478" t="s">
        <v>4802</v>
      </c>
      <c r="G1478" s="1">
        <v>2492.2399772084491</v>
      </c>
      <c r="H1478" s="1">
        <v>13.72</v>
      </c>
      <c r="I1478" s="2">
        <v>34193.532487299919</v>
      </c>
      <c r="J1478" s="3">
        <v>1.48558839155855E-2</v>
      </c>
      <c r="K1478" s="4">
        <v>2301682.7999999998</v>
      </c>
      <c r="L1478" s="5">
        <v>100001</v>
      </c>
      <c r="M1478" s="6">
        <v>23.016597829999998</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4633</v>
      </c>
    </row>
    <row r="1479" spans="1:28" x14ac:dyDescent="0.25">
      <c r="A1479" t="s">
        <v>4209</v>
      </c>
      <c r="B1479" t="s">
        <v>4803</v>
      </c>
      <c r="C1479" t="s">
        <v>4804</v>
      </c>
      <c r="D1479" t="s">
        <v>4805</v>
      </c>
      <c r="E1479" t="s">
        <v>4806</v>
      </c>
      <c r="F1479" t="s">
        <v>4807</v>
      </c>
      <c r="G1479" s="1">
        <v>7302.1872613839014</v>
      </c>
      <c r="H1479" s="1">
        <v>9.16</v>
      </c>
      <c r="I1479" s="2">
        <v>66888.035314276538</v>
      </c>
      <c r="J1479" s="3">
        <v>2.90604923120929E-2</v>
      </c>
      <c r="K1479" s="4">
        <v>2301682.7999999998</v>
      </c>
      <c r="L1479" s="5">
        <v>100001</v>
      </c>
      <c r="M1479" s="6">
        <v>23.016597829999998</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4633</v>
      </c>
    </row>
    <row r="1480" spans="1:28" x14ac:dyDescent="0.25">
      <c r="A1480" t="s">
        <v>4209</v>
      </c>
      <c r="B1480" t="s">
        <v>4808</v>
      </c>
      <c r="C1480" t="s">
        <v>4809</v>
      </c>
      <c r="D1480" t="s">
        <v>4810</v>
      </c>
      <c r="E1480" t="s">
        <v>4811</v>
      </c>
      <c r="F1480" t="s">
        <v>4812</v>
      </c>
      <c r="G1480" s="1">
        <v>13625.471342641071</v>
      </c>
      <c r="H1480" s="1">
        <v>12.64</v>
      </c>
      <c r="I1480" s="2">
        <v>172225.95777098311</v>
      </c>
      <c r="J1480" s="3">
        <v>7.4826104522735706E-2</v>
      </c>
      <c r="K1480" s="4">
        <v>2301682.7999999998</v>
      </c>
      <c r="L1480" s="5">
        <v>100001</v>
      </c>
      <c r="M1480" s="6">
        <v>23.016597829999998</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4633</v>
      </c>
    </row>
    <row r="1481" spans="1:28" x14ac:dyDescent="0.25">
      <c r="A1481" t="s">
        <v>4209</v>
      </c>
      <c r="B1481" t="s">
        <v>4813</v>
      </c>
      <c r="C1481" t="s">
        <v>4814</v>
      </c>
      <c r="D1481" t="s">
        <v>4815</v>
      </c>
      <c r="E1481" t="s">
        <v>4816</v>
      </c>
      <c r="F1481" t="s">
        <v>4817</v>
      </c>
      <c r="G1481" s="1">
        <v>3243.434898243006</v>
      </c>
      <c r="H1481" s="1">
        <v>4.9000000000000004</v>
      </c>
      <c r="I1481" s="2">
        <v>15892.83100139073</v>
      </c>
      <c r="J1481" s="3">
        <v>6.9048745558643997E-3</v>
      </c>
      <c r="K1481" s="4">
        <v>2301682.7999999998</v>
      </c>
      <c r="L1481" s="5">
        <v>100001</v>
      </c>
      <c r="M1481" s="6">
        <v>23.016597829999998</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4633</v>
      </c>
    </row>
    <row r="1482" spans="1:28" x14ac:dyDescent="0.25">
      <c r="A1482" t="s">
        <v>4209</v>
      </c>
      <c r="B1482" t="s">
        <v>4818</v>
      </c>
      <c r="C1482" t="s">
        <v>4819</v>
      </c>
      <c r="D1482" t="s">
        <v>4820</v>
      </c>
      <c r="E1482" t="s">
        <v>4821</v>
      </c>
      <c r="F1482" t="s">
        <v>4822</v>
      </c>
      <c r="G1482" s="1">
        <v>7984.541189693763</v>
      </c>
      <c r="H1482" s="1">
        <v>12.86</v>
      </c>
      <c r="I1482" s="2">
        <v>102681.19969946179</v>
      </c>
      <c r="J1482" s="3">
        <v>4.4611359870900397E-2</v>
      </c>
      <c r="K1482" s="4">
        <v>2301682.7999999998</v>
      </c>
      <c r="L1482" s="5">
        <v>100001</v>
      </c>
      <c r="M1482" s="6">
        <v>23.016597829999998</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4633</v>
      </c>
    </row>
    <row r="1483" spans="1:28" x14ac:dyDescent="0.25">
      <c r="A1483" t="s">
        <v>4209</v>
      </c>
      <c r="B1483" t="s">
        <v>4823</v>
      </c>
      <c r="C1483" t="s">
        <v>4824</v>
      </c>
      <c r="D1483" t="s">
        <v>4825</v>
      </c>
      <c r="E1483" t="s">
        <v>4826</v>
      </c>
      <c r="F1483" t="s">
        <v>4827</v>
      </c>
      <c r="G1483" s="1">
        <v>12401.04005477711</v>
      </c>
      <c r="H1483" s="1">
        <v>14.58</v>
      </c>
      <c r="I1483" s="2">
        <v>180807.16399865021</v>
      </c>
      <c r="J1483" s="3">
        <v>7.8554335983503101E-2</v>
      </c>
      <c r="K1483" s="4">
        <v>2301682.7999999998</v>
      </c>
      <c r="L1483" s="5">
        <v>100001</v>
      </c>
      <c r="M1483" s="6">
        <v>23.016597829999998</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4633</v>
      </c>
    </row>
    <row r="1484" spans="1:28" x14ac:dyDescent="0.25">
      <c r="A1484" t="s">
        <v>4209</v>
      </c>
      <c r="B1484" t="s">
        <v>4828</v>
      </c>
      <c r="C1484" t="s">
        <v>4829</v>
      </c>
      <c r="D1484" t="s">
        <v>4830</v>
      </c>
      <c r="E1484" t="s">
        <v>4831</v>
      </c>
      <c r="F1484" t="s">
        <v>4832</v>
      </c>
      <c r="G1484" s="1">
        <v>2242.004388692329</v>
      </c>
      <c r="H1484" s="1">
        <v>8.3849999999999998</v>
      </c>
      <c r="I1484" s="2">
        <v>18799.20679918518</v>
      </c>
      <c r="J1484" s="3">
        <v>8.1675923368698007E-3</v>
      </c>
      <c r="K1484" s="4">
        <v>2301682.7999999998</v>
      </c>
      <c r="L1484" s="5">
        <v>100001</v>
      </c>
      <c r="M1484" s="6">
        <v>23.016597829999998</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4633</v>
      </c>
    </row>
    <row r="1485" spans="1:28" x14ac:dyDescent="0.25">
      <c r="A1485" t="s">
        <v>4209</v>
      </c>
      <c r="B1485" t="s">
        <v>4833</v>
      </c>
      <c r="C1485" t="s">
        <v>4834</v>
      </c>
      <c r="D1485" t="s">
        <v>4835</v>
      </c>
      <c r="E1485" t="s">
        <v>4836</v>
      </c>
      <c r="F1485" t="s">
        <v>4837</v>
      </c>
      <c r="G1485" s="1">
        <v>11617.53366822456</v>
      </c>
      <c r="H1485" s="1">
        <v>9.43</v>
      </c>
      <c r="I1485" s="2">
        <v>109553.3424913576</v>
      </c>
      <c r="J1485" s="3">
        <v>4.7597063544706303E-2</v>
      </c>
      <c r="K1485" s="4">
        <v>2301682.7999999998</v>
      </c>
      <c r="L1485" s="5">
        <v>100001</v>
      </c>
      <c r="M1485" s="6">
        <v>23.016597829999998</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4633</v>
      </c>
    </row>
    <row r="1486" spans="1:28" x14ac:dyDescent="0.25">
      <c r="A1486" t="s">
        <v>4209</v>
      </c>
      <c r="B1486" t="s">
        <v>4838</v>
      </c>
      <c r="C1486" t="s">
        <v>4839</v>
      </c>
      <c r="D1486" t="s">
        <v>4840</v>
      </c>
      <c r="E1486" t="s">
        <v>4841</v>
      </c>
      <c r="F1486" t="s">
        <v>4842</v>
      </c>
      <c r="G1486" s="1">
        <v>4092.314543869687</v>
      </c>
      <c r="H1486" s="1">
        <v>7.48</v>
      </c>
      <c r="I1486" s="2">
        <v>30610.512788145261</v>
      </c>
      <c r="J1486" s="3">
        <v>1.3299188223566299E-2</v>
      </c>
      <c r="K1486" s="4">
        <v>2301682.7999999998</v>
      </c>
      <c r="L1486" s="5">
        <v>100001</v>
      </c>
      <c r="M1486" s="6">
        <v>23.016597829999998</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4633</v>
      </c>
    </row>
    <row r="1487" spans="1:28" x14ac:dyDescent="0.25">
      <c r="A1487" t="s">
        <v>4209</v>
      </c>
      <c r="B1487" t="s">
        <v>4843</v>
      </c>
      <c r="C1487" t="s">
        <v>4844</v>
      </c>
      <c r="D1487" t="s">
        <v>4845</v>
      </c>
      <c r="E1487" t="s">
        <v>4846</v>
      </c>
      <c r="F1487" t="s">
        <v>4847</v>
      </c>
      <c r="G1487" s="1">
        <v>6370.3692000544843</v>
      </c>
      <c r="H1487" s="1">
        <v>5.96</v>
      </c>
      <c r="I1487" s="2">
        <v>37967.400432324728</v>
      </c>
      <c r="J1487" s="3">
        <v>1.6495496439528801E-2</v>
      </c>
      <c r="K1487" s="4">
        <v>2301682.7999999998</v>
      </c>
      <c r="L1487" s="5">
        <v>100001</v>
      </c>
      <c r="M1487" s="6">
        <v>23.016597829999998</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4633</v>
      </c>
    </row>
    <row r="1488" spans="1:28" x14ac:dyDescent="0.25">
      <c r="A1488" t="s">
        <v>4209</v>
      </c>
      <c r="B1488" t="s">
        <v>4848</v>
      </c>
      <c r="C1488" t="s">
        <v>4849</v>
      </c>
      <c r="D1488" t="s">
        <v>4850</v>
      </c>
      <c r="E1488" t="s">
        <v>4851</v>
      </c>
      <c r="F1488" t="s">
        <v>4852</v>
      </c>
      <c r="G1488" s="1">
        <v>38559.249413589801</v>
      </c>
      <c r="H1488" s="1">
        <v>2.82</v>
      </c>
      <c r="I1488" s="2">
        <v>108737.0833463232</v>
      </c>
      <c r="J1488" s="3">
        <v>4.72424277343182E-2</v>
      </c>
      <c r="K1488" s="4">
        <v>2301682.7999999998</v>
      </c>
      <c r="L1488" s="5">
        <v>100001</v>
      </c>
      <c r="M1488" s="6">
        <v>23.016597829999998</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4633</v>
      </c>
    </row>
    <row r="1489" spans="1:28" x14ac:dyDescent="0.25">
      <c r="A1489" t="s">
        <v>4209</v>
      </c>
      <c r="B1489" t="s">
        <v>4853</v>
      </c>
      <c r="C1489" t="s">
        <v>4854</v>
      </c>
      <c r="D1489" t="s">
        <v>4855</v>
      </c>
      <c r="E1489" t="s">
        <v>4856</v>
      </c>
      <c r="F1489" t="s">
        <v>4857</v>
      </c>
      <c r="G1489" s="1">
        <v>3587.086201150405</v>
      </c>
      <c r="H1489" s="1">
        <v>9.36</v>
      </c>
      <c r="I1489" s="2">
        <v>33575.126842767793</v>
      </c>
      <c r="J1489" s="3">
        <v>1.4587208473195201E-2</v>
      </c>
      <c r="K1489" s="4">
        <v>2301682.7999999998</v>
      </c>
      <c r="L1489" s="5">
        <v>100001</v>
      </c>
      <c r="M1489" s="6">
        <v>23.016597829999998</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4633</v>
      </c>
    </row>
    <row r="1490" spans="1:28" x14ac:dyDescent="0.25">
      <c r="A1490" t="s">
        <v>4209</v>
      </c>
      <c r="B1490" t="s">
        <v>4858</v>
      </c>
      <c r="C1490" t="s">
        <v>4859</v>
      </c>
      <c r="D1490" t="s">
        <v>4860</v>
      </c>
      <c r="E1490" t="s">
        <v>4861</v>
      </c>
      <c r="F1490" t="s">
        <v>4862</v>
      </c>
      <c r="G1490" s="1">
        <v>1094.426454702686</v>
      </c>
      <c r="H1490" s="1">
        <v>23.35</v>
      </c>
      <c r="I1490" s="2">
        <v>25554.857717307721</v>
      </c>
      <c r="J1490" s="3">
        <v>1.11026843999997E-2</v>
      </c>
      <c r="K1490" s="4">
        <v>2301682.7999999998</v>
      </c>
      <c r="L1490" s="5">
        <v>100001</v>
      </c>
      <c r="M1490" s="6">
        <v>23.016597829999998</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4633</v>
      </c>
    </row>
    <row r="1491" spans="1:28" x14ac:dyDescent="0.25">
      <c r="A1491" t="s">
        <v>4209</v>
      </c>
      <c r="B1491" t="s">
        <v>4863</v>
      </c>
      <c r="C1491" t="s">
        <v>4864</v>
      </c>
      <c r="D1491" t="s">
        <v>4865</v>
      </c>
      <c r="E1491" t="s">
        <v>4866</v>
      </c>
      <c r="F1491" t="s">
        <v>4867</v>
      </c>
      <c r="G1491" s="1">
        <v>2072.570916460882</v>
      </c>
      <c r="H1491" s="1">
        <v>13.04</v>
      </c>
      <c r="I1491" s="2">
        <v>27026.324750649899</v>
      </c>
      <c r="J1491" s="3">
        <v>1.17419849297435E-2</v>
      </c>
      <c r="K1491" s="4">
        <v>2301682.7999999998</v>
      </c>
      <c r="L1491" s="5">
        <v>100001</v>
      </c>
      <c r="M1491" s="6">
        <v>23.016597829999998</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4633</v>
      </c>
    </row>
    <row r="1492" spans="1:28" x14ac:dyDescent="0.25">
      <c r="A1492" t="s">
        <v>4209</v>
      </c>
      <c r="B1492" t="s">
        <v>4868</v>
      </c>
      <c r="C1492" t="s">
        <v>4869</v>
      </c>
      <c r="D1492" t="s">
        <v>4870</v>
      </c>
      <c r="E1492" t="s">
        <v>4871</v>
      </c>
      <c r="F1492" t="s">
        <v>4872</v>
      </c>
      <c r="G1492" s="1">
        <v>2721.1978900840932</v>
      </c>
      <c r="H1492" s="1">
        <v>15.35</v>
      </c>
      <c r="I1492" s="2">
        <v>41770.38761279083</v>
      </c>
      <c r="J1492" s="3">
        <v>1.8147760244283301E-2</v>
      </c>
      <c r="K1492" s="4">
        <v>2301682.7999999998</v>
      </c>
      <c r="L1492" s="5">
        <v>100001</v>
      </c>
      <c r="M1492" s="6">
        <v>23.016597829999998</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4633</v>
      </c>
    </row>
    <row r="1493" spans="1:28" x14ac:dyDescent="0.25">
      <c r="A1493" t="s">
        <v>4209</v>
      </c>
      <c r="B1493" t="s">
        <v>4873</v>
      </c>
      <c r="C1493" t="s">
        <v>4874</v>
      </c>
      <c r="D1493" t="s">
        <v>4875</v>
      </c>
      <c r="E1493" t="s">
        <v>4876</v>
      </c>
      <c r="F1493" t="s">
        <v>4877</v>
      </c>
      <c r="G1493" s="1">
        <v>293.8206759453725</v>
      </c>
      <c r="H1493" s="1">
        <v>14.23</v>
      </c>
      <c r="I1493" s="2">
        <v>4181.0682187026496</v>
      </c>
      <c r="J1493" s="3">
        <v>1.8165266815664001E-3</v>
      </c>
      <c r="K1493" s="4">
        <v>2301682.7999999998</v>
      </c>
      <c r="L1493" s="5">
        <v>100001</v>
      </c>
      <c r="M1493" s="6">
        <v>23.016597829999998</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4633</v>
      </c>
    </row>
    <row r="1494" spans="1:28" x14ac:dyDescent="0.25">
      <c r="A1494" t="s">
        <v>4209</v>
      </c>
      <c r="B1494" t="s">
        <v>4878</v>
      </c>
      <c r="C1494" t="s">
        <v>4879</v>
      </c>
      <c r="D1494" t="s">
        <v>4880</v>
      </c>
      <c r="E1494" t="s">
        <v>4881</v>
      </c>
      <c r="F1494" t="s">
        <v>4882</v>
      </c>
      <c r="G1494" s="1">
        <v>7643.8720427028229</v>
      </c>
      <c r="H1494" s="1">
        <v>5.87</v>
      </c>
      <c r="I1494" s="2">
        <v>44869.52889066557</v>
      </c>
      <c r="J1494" s="3">
        <v>1.9494227827859499E-2</v>
      </c>
      <c r="K1494" s="4">
        <v>2301682.7999999998</v>
      </c>
      <c r="L1494" s="5">
        <v>100001</v>
      </c>
      <c r="M1494" s="6">
        <v>23.016597829999998</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4633</v>
      </c>
    </row>
    <row r="1495" spans="1:28" x14ac:dyDescent="0.25">
      <c r="A1495" t="s">
        <v>4209</v>
      </c>
      <c r="B1495" t="s">
        <v>4883</v>
      </c>
      <c r="C1495" t="s">
        <v>4884</v>
      </c>
      <c r="D1495" t="s">
        <v>4885</v>
      </c>
      <c r="E1495" t="s">
        <v>4886</v>
      </c>
      <c r="F1495" t="s">
        <v>4887</v>
      </c>
      <c r="G1495" s="1">
        <v>8304.0912180705491</v>
      </c>
      <c r="H1495" s="1">
        <v>16.53</v>
      </c>
      <c r="I1495" s="2">
        <v>137266.62783470619</v>
      </c>
      <c r="J1495" s="3">
        <v>5.96375086239972E-2</v>
      </c>
      <c r="K1495" s="4">
        <v>2301682.7999999998</v>
      </c>
      <c r="L1495" s="5">
        <v>100001</v>
      </c>
      <c r="M1495" s="6">
        <v>23.016597829999998</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4633</v>
      </c>
    </row>
    <row r="1496" spans="1:28" x14ac:dyDescent="0.25">
      <c r="A1496" t="s">
        <v>4209</v>
      </c>
      <c r="B1496" t="s">
        <v>4888</v>
      </c>
      <c r="C1496" t="s">
        <v>4889</v>
      </c>
      <c r="D1496" t="s">
        <v>4890</v>
      </c>
      <c r="E1496" t="s">
        <v>4891</v>
      </c>
      <c r="F1496" t="s">
        <v>4892</v>
      </c>
      <c r="G1496" s="1">
        <v>5250.6785002701454</v>
      </c>
      <c r="H1496" s="1">
        <v>22.55</v>
      </c>
      <c r="I1496" s="2">
        <v>118402.80018109181</v>
      </c>
      <c r="J1496" s="3">
        <v>5.1441840804949998E-2</v>
      </c>
      <c r="K1496" s="4">
        <v>2301682.7999999998</v>
      </c>
      <c r="L1496" s="5">
        <v>100001</v>
      </c>
      <c r="M1496" s="6">
        <v>23.016597829999998</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4633</v>
      </c>
    </row>
    <row r="1497" spans="1:28" x14ac:dyDescent="0.25">
      <c r="A1497" t="s">
        <v>4209</v>
      </c>
      <c r="B1497" t="s">
        <v>4893</v>
      </c>
      <c r="C1497" t="s">
        <v>4894</v>
      </c>
      <c r="D1497" t="s">
        <v>4895</v>
      </c>
      <c r="E1497" t="s">
        <v>4896</v>
      </c>
      <c r="F1497" t="s">
        <v>4897</v>
      </c>
      <c r="G1497" s="1">
        <v>12227.02551270806</v>
      </c>
      <c r="H1497" s="1">
        <v>3.3</v>
      </c>
      <c r="I1497" s="2">
        <v>40349.184191936612</v>
      </c>
      <c r="J1497" s="3">
        <v>1.7530297481449901E-2</v>
      </c>
      <c r="K1497" s="4">
        <v>2301682.7999999998</v>
      </c>
      <c r="L1497" s="5">
        <v>100001</v>
      </c>
      <c r="M1497" s="6">
        <v>23.016597829999998</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4633</v>
      </c>
    </row>
    <row r="1498" spans="1:28" x14ac:dyDescent="0.25">
      <c r="A1498" t="s">
        <v>4209</v>
      </c>
      <c r="B1498" t="s">
        <v>4898</v>
      </c>
      <c r="C1498" t="s">
        <v>4899</v>
      </c>
      <c r="D1498" t="s">
        <v>4900</v>
      </c>
      <c r="E1498" t="s">
        <v>4901</v>
      </c>
      <c r="F1498" t="s">
        <v>4902</v>
      </c>
      <c r="G1498" s="1">
        <v>7176.0692740383874</v>
      </c>
      <c r="H1498" s="1">
        <v>4.6100000000000003</v>
      </c>
      <c r="I1498" s="2">
        <v>33081.679353316969</v>
      </c>
      <c r="J1498" s="3">
        <v>1.4372822942117299E-2</v>
      </c>
      <c r="K1498" s="4">
        <v>2301682.7999999998</v>
      </c>
      <c r="L1498" s="5">
        <v>100001</v>
      </c>
      <c r="M1498" s="6">
        <v>23.016597829999998</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4633</v>
      </c>
    </row>
    <row r="1499" spans="1:28" x14ac:dyDescent="0.25">
      <c r="A1499" t="s">
        <v>4209</v>
      </c>
      <c r="B1499" t="s">
        <v>168</v>
      </c>
      <c r="C1499" t="s">
        <v>168</v>
      </c>
      <c r="D1499" t="s">
        <v>169</v>
      </c>
      <c r="E1499" t="s">
        <v>170</v>
      </c>
      <c r="F1499" t="s">
        <v>171</v>
      </c>
      <c r="G1499" s="1">
        <v>1750000</v>
      </c>
      <c r="H1499" s="1">
        <v>99.459249999999997</v>
      </c>
      <c r="I1499" s="2">
        <v>1740536.88</v>
      </c>
      <c r="J1499" s="3">
        <v>0.75620189000000004</v>
      </c>
      <c r="K1499" s="4">
        <v>2301682.7999999998</v>
      </c>
      <c r="L1499" s="5">
        <v>100001</v>
      </c>
      <c r="M1499" s="6">
        <v>23.016597829999998</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f>IF(OR($A1499="TUA",$A1499="TYA"),"",IF(ISNUMBER(_xll.BDP($C1499,"DUR_ADJ_OAS_MID")),_xll.BDP($C1499,"DUR_ADJ_OAS_MID"),IF(ISNUMBER(_xll.BDP($E1499&amp;" ISIN","DUR_ADJ_OAS_MID")),_xll.BDP($E1499&amp;" ISIN","DUR_ADJ_OAS_MID")," ")))</f>
        <v>0.14436417033802934</v>
      </c>
      <c r="S1499" s="7">
        <f t="shared" si="23"/>
        <v>0.10916845845789973</v>
      </c>
      <c r="T1499" t="s">
        <v>171</v>
      </c>
      <c r="U1499" t="s">
        <v>90</v>
      </c>
    </row>
    <row r="1500" spans="1:28" x14ac:dyDescent="0.25">
      <c r="A1500" t="s">
        <v>4209</v>
      </c>
      <c r="B1500" t="s">
        <v>91</v>
      </c>
      <c r="C1500" t="s">
        <v>91</v>
      </c>
      <c r="D1500" t="s">
        <v>92</v>
      </c>
      <c r="E1500" t="s">
        <v>93</v>
      </c>
      <c r="F1500" t="s">
        <v>94</v>
      </c>
      <c r="G1500" s="1">
        <v>500000</v>
      </c>
      <c r="H1500" s="1">
        <v>99.326847000000001</v>
      </c>
      <c r="I1500" s="2">
        <v>496634.24</v>
      </c>
      <c r="J1500" s="3">
        <v>0.21577006000000001</v>
      </c>
      <c r="K1500" s="4">
        <v>2301682.7999999998</v>
      </c>
      <c r="L1500" s="5">
        <v>100001</v>
      </c>
      <c r="M1500" s="6">
        <v>23.016597829999998</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f>IF(OR($A1500="TUA",$A1500="TYA"),"",IF(ISNUMBER(_xll.BDP($C1500,"DUR_ADJ_OAS_MID")),_xll.BDP($C1500,"DUR_ADJ_OAS_MID"),IF(ISNUMBER(_xll.BDP($E1500&amp;" ISIN","DUR_ADJ_OAS_MID")),_xll.BDP($E1500&amp;" ISIN","DUR_ADJ_OAS_MID")," ")))</f>
        <v>0.18226203047734024</v>
      </c>
      <c r="S1500" s="7">
        <f t="shared" si="23"/>
        <v>3.9326689251817537E-2</v>
      </c>
      <c r="T1500" t="s">
        <v>94</v>
      </c>
      <c r="U1500" t="s">
        <v>90</v>
      </c>
    </row>
    <row r="1501" spans="1:28" x14ac:dyDescent="0.25">
      <c r="A1501" t="s">
        <v>4209</v>
      </c>
      <c r="B1501" t="s">
        <v>2077</v>
      </c>
      <c r="C1501" t="s">
        <v>2077</v>
      </c>
      <c r="D1501" t="s">
        <v>2078</v>
      </c>
      <c r="E1501" t="s">
        <v>2079</v>
      </c>
      <c r="F1501" t="s">
        <v>2080</v>
      </c>
      <c r="G1501" s="1">
        <v>100000</v>
      </c>
      <c r="H1501" s="1">
        <v>99.049333000000004</v>
      </c>
      <c r="I1501" s="2">
        <v>99049.33</v>
      </c>
      <c r="J1501" s="3">
        <v>4.3033439999999999E-2</v>
      </c>
      <c r="K1501" s="4">
        <v>2301682.7999999998</v>
      </c>
      <c r="L1501" s="5">
        <v>100001</v>
      </c>
      <c r="M1501" s="6">
        <v>23.016597829999998</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f>IF(OR($A1501="TUA",$A1501="TYA"),"",IF(ISNUMBER(_xll.BDP($C1501,"DUR_ADJ_OAS_MID")),_xll.BDP($C1501,"DUR_ADJ_OAS_MID"),IF(ISNUMBER(_xll.BDP($E1501&amp;" ISIN","DUR_ADJ_OAS_MID")),_xll.BDP($E1501&amp;" ISIN","DUR_ADJ_OAS_MID")," ")))</f>
        <v>0.25774284509195333</v>
      </c>
      <c r="S1501" s="7">
        <f t="shared" si="23"/>
        <v>1.1091561259693869E-2</v>
      </c>
      <c r="T1501" t="s">
        <v>2080</v>
      </c>
      <c r="U1501" t="s">
        <v>90</v>
      </c>
    </row>
    <row r="1502" spans="1:28" x14ac:dyDescent="0.25">
      <c r="A1502" t="s">
        <v>4209</v>
      </c>
      <c r="B1502" t="s">
        <v>99</v>
      </c>
      <c r="C1502" t="s">
        <v>99</v>
      </c>
      <c r="G1502" s="1">
        <v>9832.7000000000007</v>
      </c>
      <c r="H1502" s="1">
        <v>1</v>
      </c>
      <c r="I1502" s="2">
        <v>9832.7000000000007</v>
      </c>
      <c r="J1502" s="3">
        <v>4.27196E-3</v>
      </c>
      <c r="K1502" s="4">
        <v>2301682.7999999998</v>
      </c>
      <c r="L1502" s="5">
        <v>100001</v>
      </c>
      <c r="M1502" s="6">
        <v>23.016597829999998</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T1502" t="s">
        <v>99</v>
      </c>
      <c r="U1502" t="s">
        <v>99</v>
      </c>
    </row>
    <row r="1503" spans="1:28" x14ac:dyDescent="0.25">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row>
    <row r="1504" spans="1:28" x14ac:dyDescent="0.25">
      <c r="A1504" t="s">
        <v>4903</v>
      </c>
      <c r="B1504" t="s">
        <v>4904</v>
      </c>
      <c r="C1504" t="s">
        <v>4905</v>
      </c>
      <c r="F1504" t="s">
        <v>4905</v>
      </c>
      <c r="G1504" s="1">
        <v>65000000</v>
      </c>
      <c r="H1504" s="1">
        <v>-0.83900600000000003</v>
      </c>
      <c r="I1504" s="2">
        <v>-545353.82999999996</v>
      </c>
      <c r="J1504" s="3">
        <v>-3.4141000000000002E-3</v>
      </c>
      <c r="K1504" s="4">
        <v>159735937.56</v>
      </c>
      <c r="L1504" s="5">
        <v>3375001</v>
      </c>
      <c r="M1504" s="6">
        <v>47.329152659999998</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T1504" t="s">
        <v>4905</v>
      </c>
      <c r="U1504" t="s">
        <v>4906</v>
      </c>
    </row>
    <row r="1505" spans="1:21" x14ac:dyDescent="0.25">
      <c r="A1505" t="s">
        <v>4903</v>
      </c>
      <c r="B1505" t="s">
        <v>4907</v>
      </c>
      <c r="C1505" t="s">
        <v>4908</v>
      </c>
      <c r="F1505" t="s">
        <v>4908</v>
      </c>
      <c r="G1505" s="1">
        <v>-130000000</v>
      </c>
      <c r="H1505" s="1">
        <v>-0.64162200000000003</v>
      </c>
      <c r="I1505" s="2">
        <v>834108.38</v>
      </c>
      <c r="J1505" s="3">
        <v>5.2218000000000004E-3</v>
      </c>
      <c r="K1505" s="4">
        <v>159735937.56</v>
      </c>
      <c r="L1505" s="5">
        <v>3375001</v>
      </c>
      <c r="M1505" s="6">
        <v>47.329152659999998</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T1505" t="s">
        <v>4908</v>
      </c>
      <c r="U1505" t="s">
        <v>4906</v>
      </c>
    </row>
    <row r="1506" spans="1:21" x14ac:dyDescent="0.25">
      <c r="A1506" t="s">
        <v>4903</v>
      </c>
      <c r="B1506" t="s">
        <v>4909</v>
      </c>
      <c r="C1506" t="s">
        <v>4910</v>
      </c>
      <c r="F1506" t="s">
        <v>4910</v>
      </c>
      <c r="G1506" s="1">
        <v>-695000000</v>
      </c>
      <c r="H1506" s="1">
        <v>-0.55166599999999999</v>
      </c>
      <c r="I1506" s="2">
        <v>3834081.06</v>
      </c>
      <c r="J1506" s="3">
        <v>2.4002619999999999E-2</v>
      </c>
      <c r="K1506" s="4">
        <v>159735937.56</v>
      </c>
      <c r="L1506" s="5">
        <v>3375001</v>
      </c>
      <c r="M1506" s="6">
        <v>47.329152659999998</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T1506" t="s">
        <v>4910</v>
      </c>
      <c r="U1506" t="s">
        <v>4906</v>
      </c>
    </row>
    <row r="1507" spans="1:21" x14ac:dyDescent="0.25">
      <c r="A1507" t="s">
        <v>4903</v>
      </c>
      <c r="B1507" t="s">
        <v>4911</v>
      </c>
      <c r="C1507" t="s">
        <v>4912</v>
      </c>
      <c r="F1507" t="s">
        <v>4912</v>
      </c>
      <c r="G1507" s="1">
        <v>-200000000</v>
      </c>
      <c r="H1507" s="1">
        <v>-1.4018170000000001</v>
      </c>
      <c r="I1507" s="2">
        <v>2803634.7</v>
      </c>
      <c r="J1507" s="3">
        <v>1.755168E-2</v>
      </c>
      <c r="K1507" s="4">
        <v>159735937.56</v>
      </c>
      <c r="L1507" s="5">
        <v>3375001</v>
      </c>
      <c r="M1507" s="6">
        <v>47.329152659999998</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T1507" t="s">
        <v>4912</v>
      </c>
      <c r="U1507" t="s">
        <v>4906</v>
      </c>
    </row>
    <row r="1508" spans="1:21" x14ac:dyDescent="0.25">
      <c r="A1508" t="s">
        <v>4903</v>
      </c>
      <c r="B1508" t="s">
        <v>4913</v>
      </c>
      <c r="C1508" t="s">
        <v>4914</v>
      </c>
      <c r="F1508" t="s">
        <v>4914</v>
      </c>
      <c r="G1508" s="1">
        <v>130000000</v>
      </c>
      <c r="H1508" s="1">
        <v>-0.53832500000000005</v>
      </c>
      <c r="I1508" s="2">
        <v>-699823.06</v>
      </c>
      <c r="J1508" s="3">
        <v>-4.3811199999999996E-3</v>
      </c>
      <c r="K1508" s="4">
        <v>159735937.56</v>
      </c>
      <c r="L1508" s="5">
        <v>3375001</v>
      </c>
      <c r="M1508" s="6">
        <v>47.329152659999998</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T1508" t="s">
        <v>4914</v>
      </c>
      <c r="U1508" t="s">
        <v>4906</v>
      </c>
    </row>
    <row r="1509" spans="1:21" x14ac:dyDescent="0.25">
      <c r="A1509" t="s">
        <v>4903</v>
      </c>
      <c r="B1509" t="s">
        <v>4915</v>
      </c>
      <c r="C1509" t="s">
        <v>4916</v>
      </c>
      <c r="F1509" t="s">
        <v>4916</v>
      </c>
      <c r="G1509" s="1">
        <v>-250000000</v>
      </c>
      <c r="H1509" s="1">
        <v>0.52413100000000001</v>
      </c>
      <c r="I1509" s="2">
        <v>-1310328.5</v>
      </c>
      <c r="J1509" s="3">
        <v>-8.2030899999999997E-3</v>
      </c>
      <c r="K1509" s="4">
        <v>159735937.56</v>
      </c>
      <c r="L1509" s="5">
        <v>3375001</v>
      </c>
      <c r="M1509" s="6">
        <v>47.329152659999998</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T1509" t="s">
        <v>4916</v>
      </c>
      <c r="U1509" t="s">
        <v>4906</v>
      </c>
    </row>
    <row r="1510" spans="1:21" x14ac:dyDescent="0.25">
      <c r="A1510" t="s">
        <v>4903</v>
      </c>
      <c r="B1510" t="s">
        <v>4917</v>
      </c>
      <c r="C1510" t="s">
        <v>4918</v>
      </c>
      <c r="F1510" t="s">
        <v>4918</v>
      </c>
      <c r="G1510" s="1">
        <v>135000000</v>
      </c>
      <c r="H1510" s="1">
        <v>-0.81620400000000004</v>
      </c>
      <c r="I1510" s="2">
        <v>-1101875.74</v>
      </c>
      <c r="J1510" s="3">
        <v>-6.8981099999999998E-3</v>
      </c>
      <c r="K1510" s="4">
        <v>159735937.56</v>
      </c>
      <c r="L1510" s="5">
        <v>3375001</v>
      </c>
      <c r="M1510" s="6">
        <v>47.329152659999998</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T1510" t="s">
        <v>4918</v>
      </c>
      <c r="U1510" t="s">
        <v>4906</v>
      </c>
    </row>
    <row r="1511" spans="1:21" x14ac:dyDescent="0.25">
      <c r="A1511" t="s">
        <v>4903</v>
      </c>
      <c r="B1511" t="s">
        <v>4919</v>
      </c>
      <c r="C1511" t="s">
        <v>4920</v>
      </c>
      <c r="F1511" t="s">
        <v>4920</v>
      </c>
      <c r="G1511" s="1">
        <v>-100000000</v>
      </c>
      <c r="H1511" s="1">
        <v>-1.6386849999999999</v>
      </c>
      <c r="I1511" s="2">
        <v>1638684.73</v>
      </c>
      <c r="J1511" s="3">
        <v>1.0258710000000001E-2</v>
      </c>
      <c r="K1511" s="4">
        <v>159735937.56</v>
      </c>
      <c r="L1511" s="5">
        <v>3375001</v>
      </c>
      <c r="M1511" s="6">
        <v>47.329152659999998</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T1511" t="s">
        <v>4920</v>
      </c>
      <c r="U1511" t="s">
        <v>4906</v>
      </c>
    </row>
    <row r="1512" spans="1:21" x14ac:dyDescent="0.25">
      <c r="A1512" t="s">
        <v>4903</v>
      </c>
      <c r="B1512" t="s">
        <v>4921</v>
      </c>
      <c r="C1512" t="s">
        <v>4922</v>
      </c>
      <c r="F1512" t="s">
        <v>4922</v>
      </c>
      <c r="G1512" s="1">
        <v>-315000000</v>
      </c>
      <c r="H1512" s="1">
        <v>-0.50656299999999999</v>
      </c>
      <c r="I1512" s="2">
        <v>1595674.9</v>
      </c>
      <c r="J1512" s="3">
        <v>9.9894500000000004E-3</v>
      </c>
      <c r="K1512" s="4">
        <v>159735937.56</v>
      </c>
      <c r="L1512" s="5">
        <v>3375001</v>
      </c>
      <c r="M1512" s="6">
        <v>47.329152659999998</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T1512" t="s">
        <v>4922</v>
      </c>
      <c r="U1512" t="s">
        <v>4906</v>
      </c>
    </row>
    <row r="1513" spans="1:21" x14ac:dyDescent="0.25">
      <c r="A1513" t="s">
        <v>4903</v>
      </c>
      <c r="B1513" t="s">
        <v>4923</v>
      </c>
      <c r="C1513" t="s">
        <v>4924</v>
      </c>
      <c r="F1513" t="s">
        <v>4924</v>
      </c>
      <c r="G1513" s="1">
        <v>120000000</v>
      </c>
      <c r="H1513" s="1">
        <v>-0.76392000000000004</v>
      </c>
      <c r="I1513" s="2">
        <v>-916703.94</v>
      </c>
      <c r="J1513" s="3">
        <v>-5.7388700000000001E-3</v>
      </c>
      <c r="K1513" s="4">
        <v>159735937.56</v>
      </c>
      <c r="L1513" s="5">
        <v>3375001</v>
      </c>
      <c r="M1513" s="6">
        <v>47.329152659999998</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T1513" t="s">
        <v>4924</v>
      </c>
      <c r="U1513" t="s">
        <v>4906</v>
      </c>
    </row>
    <row r="1514" spans="1:21" x14ac:dyDescent="0.25">
      <c r="A1514" t="s">
        <v>4903</v>
      </c>
      <c r="B1514" t="s">
        <v>4925</v>
      </c>
      <c r="C1514" t="s">
        <v>4926</v>
      </c>
      <c r="F1514" t="s">
        <v>4926</v>
      </c>
      <c r="G1514" s="1">
        <v>362000000</v>
      </c>
      <c r="H1514" s="1">
        <v>0.39007900000000001</v>
      </c>
      <c r="I1514" s="2">
        <v>1412087.36</v>
      </c>
      <c r="J1514" s="3">
        <v>8.8401399999999998E-3</v>
      </c>
      <c r="K1514" s="4">
        <v>159735937.56</v>
      </c>
      <c r="L1514" s="5">
        <v>3375001</v>
      </c>
      <c r="M1514" s="6">
        <v>47.329152659999998</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T1514" t="s">
        <v>4926</v>
      </c>
      <c r="U1514" t="s">
        <v>4906</v>
      </c>
    </row>
    <row r="1515" spans="1:21" x14ac:dyDescent="0.25">
      <c r="A1515" t="s">
        <v>4903</v>
      </c>
      <c r="B1515" t="s">
        <v>4927</v>
      </c>
      <c r="C1515" t="s">
        <v>4928</v>
      </c>
      <c r="F1515" t="s">
        <v>4928</v>
      </c>
      <c r="G1515" s="1">
        <v>66000000</v>
      </c>
      <c r="H1515" s="1">
        <v>-3.1306430000000001</v>
      </c>
      <c r="I1515" s="2">
        <v>-2066224.66</v>
      </c>
      <c r="J1515" s="3">
        <v>-1.2935250000000001E-2</v>
      </c>
      <c r="K1515" s="4">
        <v>159735937.56</v>
      </c>
      <c r="L1515" s="5">
        <v>3375001</v>
      </c>
      <c r="M1515" s="6">
        <v>47.329152659999998</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T1515" t="s">
        <v>4928</v>
      </c>
      <c r="U1515" t="s">
        <v>4906</v>
      </c>
    </row>
    <row r="1516" spans="1:21" x14ac:dyDescent="0.25">
      <c r="A1516" t="s">
        <v>4903</v>
      </c>
      <c r="B1516" t="s">
        <v>4929</v>
      </c>
      <c r="C1516" t="s">
        <v>4930</v>
      </c>
      <c r="F1516" t="s">
        <v>4930</v>
      </c>
      <c r="G1516" s="1">
        <v>200000000</v>
      </c>
      <c r="H1516" s="1">
        <v>0.38006899999999999</v>
      </c>
      <c r="I1516" s="2">
        <v>760138.88</v>
      </c>
      <c r="J1516" s="3">
        <v>4.7587200000000001E-3</v>
      </c>
      <c r="K1516" s="4">
        <v>159735937.56</v>
      </c>
      <c r="L1516" s="5">
        <v>3375001</v>
      </c>
      <c r="M1516" s="6">
        <v>47.329152659999998</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T1516" t="s">
        <v>4930</v>
      </c>
      <c r="U1516" t="s">
        <v>4906</v>
      </c>
    </row>
    <row r="1517" spans="1:21" x14ac:dyDescent="0.25">
      <c r="A1517" t="s">
        <v>4903</v>
      </c>
      <c r="B1517" t="s">
        <v>4931</v>
      </c>
      <c r="C1517" t="s">
        <v>4932</v>
      </c>
      <c r="F1517" t="s">
        <v>4932</v>
      </c>
      <c r="G1517" s="1">
        <v>840000000</v>
      </c>
      <c r="H1517" s="1">
        <v>0.49502699999999999</v>
      </c>
      <c r="I1517" s="2">
        <v>4158228.06</v>
      </c>
      <c r="J1517" s="3">
        <v>2.6031889999999999E-2</v>
      </c>
      <c r="K1517" s="4">
        <v>159735937.56</v>
      </c>
      <c r="L1517" s="5">
        <v>3375001</v>
      </c>
      <c r="M1517" s="6">
        <v>47.329152659999998</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T1517" t="s">
        <v>4932</v>
      </c>
      <c r="U1517" t="s">
        <v>4906</v>
      </c>
    </row>
    <row r="1518" spans="1:21" x14ac:dyDescent="0.25">
      <c r="A1518" t="s">
        <v>4903</v>
      </c>
      <c r="B1518" t="s">
        <v>4933</v>
      </c>
      <c r="C1518" t="s">
        <v>4934</v>
      </c>
      <c r="F1518" t="s">
        <v>4934</v>
      </c>
      <c r="G1518" s="1">
        <v>126000000</v>
      </c>
      <c r="H1518" s="1">
        <v>0.19444900000000001</v>
      </c>
      <c r="I1518" s="2">
        <v>245006.22</v>
      </c>
      <c r="J1518" s="3">
        <v>1.53382E-3</v>
      </c>
      <c r="K1518" s="4">
        <v>159735937.56</v>
      </c>
      <c r="L1518" s="5">
        <v>3375001</v>
      </c>
      <c r="M1518" s="6">
        <v>47.329152659999998</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T1518" t="s">
        <v>4934</v>
      </c>
      <c r="U1518" t="s">
        <v>4906</v>
      </c>
    </row>
    <row r="1519" spans="1:21" x14ac:dyDescent="0.25">
      <c r="A1519" t="s">
        <v>4903</v>
      </c>
      <c r="B1519" t="s">
        <v>4935</v>
      </c>
      <c r="C1519" t="s">
        <v>4936</v>
      </c>
      <c r="F1519" t="s">
        <v>4936</v>
      </c>
      <c r="G1519" s="1">
        <v>26000000</v>
      </c>
      <c r="H1519" s="1">
        <v>0.21023800000000001</v>
      </c>
      <c r="I1519" s="2">
        <v>54661.84</v>
      </c>
      <c r="J1519" s="3">
        <v>3.4220000000000002E-4</v>
      </c>
      <c r="K1519" s="4">
        <v>159735937.56</v>
      </c>
      <c r="L1519" s="5">
        <v>3375001</v>
      </c>
      <c r="M1519" s="6">
        <v>47.329152659999998</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T1519" t="s">
        <v>4936</v>
      </c>
      <c r="U1519" t="s">
        <v>4906</v>
      </c>
    </row>
    <row r="1520" spans="1:21" x14ac:dyDescent="0.25">
      <c r="A1520" t="s">
        <v>4903</v>
      </c>
      <c r="B1520" t="s">
        <v>4937</v>
      </c>
      <c r="C1520" t="s">
        <v>4938</v>
      </c>
      <c r="F1520" t="s">
        <v>4938</v>
      </c>
      <c r="G1520" s="1">
        <v>150000000</v>
      </c>
      <c r="H1520" s="1">
        <v>-0.160554</v>
      </c>
      <c r="I1520" s="2">
        <v>-240831.19</v>
      </c>
      <c r="J1520" s="3">
        <v>-1.50768E-3</v>
      </c>
      <c r="K1520" s="4">
        <v>159735937.56</v>
      </c>
      <c r="L1520" s="5">
        <v>3375001</v>
      </c>
      <c r="M1520" s="6">
        <v>47.329152659999998</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T1520" t="s">
        <v>4938</v>
      </c>
      <c r="U1520" t="s">
        <v>4906</v>
      </c>
    </row>
    <row r="1521" spans="1:21" x14ac:dyDescent="0.25">
      <c r="A1521" t="s">
        <v>4903</v>
      </c>
      <c r="B1521" t="s">
        <v>4939</v>
      </c>
      <c r="C1521" t="s">
        <v>4940</v>
      </c>
      <c r="F1521" t="s">
        <v>4940</v>
      </c>
      <c r="G1521" s="1">
        <v>315000000</v>
      </c>
      <c r="H1521" s="1">
        <v>0.237203</v>
      </c>
      <c r="I1521" s="2">
        <v>747189.26</v>
      </c>
      <c r="J1521" s="3">
        <v>4.6776500000000002E-3</v>
      </c>
      <c r="K1521" s="4">
        <v>159735937.56</v>
      </c>
      <c r="L1521" s="5">
        <v>3375001</v>
      </c>
      <c r="M1521" s="6">
        <v>47.329152659999998</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T1521" t="s">
        <v>4940</v>
      </c>
      <c r="U1521" t="s">
        <v>4906</v>
      </c>
    </row>
    <row r="1522" spans="1:21" x14ac:dyDescent="0.25">
      <c r="A1522" t="s">
        <v>4903</v>
      </c>
      <c r="B1522" t="s">
        <v>4941</v>
      </c>
      <c r="C1522" t="s">
        <v>4942</v>
      </c>
      <c r="F1522" t="s">
        <v>4942</v>
      </c>
      <c r="G1522" s="1">
        <v>1045000000</v>
      </c>
      <c r="H1522" s="1">
        <v>1.2709760000000001</v>
      </c>
      <c r="I1522" s="2">
        <v>13281693.970000001</v>
      </c>
      <c r="J1522" s="3">
        <v>8.3147810000000003E-2</v>
      </c>
      <c r="K1522" s="4">
        <v>159735937.56</v>
      </c>
      <c r="L1522" s="5">
        <v>3375001</v>
      </c>
      <c r="M1522" s="6">
        <v>47.329152659999998</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T1522" t="s">
        <v>4942</v>
      </c>
      <c r="U1522" t="s">
        <v>4906</v>
      </c>
    </row>
    <row r="1523" spans="1:21" x14ac:dyDescent="0.25">
      <c r="A1523" t="s">
        <v>4903</v>
      </c>
      <c r="B1523" t="s">
        <v>4943</v>
      </c>
      <c r="C1523" t="s">
        <v>4944</v>
      </c>
      <c r="F1523" t="s">
        <v>4944</v>
      </c>
      <c r="G1523" s="1">
        <v>10000</v>
      </c>
      <c r="H1523" s="1">
        <v>100</v>
      </c>
      <c r="I1523" s="2">
        <v>10000</v>
      </c>
      <c r="J1523" s="3">
        <v>6.2600000000000004E-5</v>
      </c>
      <c r="K1523" s="4">
        <v>159735937.56</v>
      </c>
      <c r="L1523" s="5">
        <v>3375001</v>
      </c>
      <c r="M1523" s="6">
        <v>47.329152659999998</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T1523" t="s">
        <v>4944</v>
      </c>
      <c r="U1523" t="s">
        <v>76</v>
      </c>
    </row>
    <row r="1524" spans="1:21" x14ac:dyDescent="0.25">
      <c r="A1524" t="s">
        <v>4903</v>
      </c>
      <c r="B1524" t="s">
        <v>4943</v>
      </c>
      <c r="C1524" t="s">
        <v>4945</v>
      </c>
      <c r="F1524" t="s">
        <v>4945</v>
      </c>
      <c r="G1524" s="1">
        <v>-10000</v>
      </c>
      <c r="H1524" s="1">
        <v>71.8018</v>
      </c>
      <c r="I1524" s="2">
        <v>-7180.18</v>
      </c>
      <c r="J1524" s="3">
        <v>-4.4950000000000002E-5</v>
      </c>
      <c r="K1524" s="4">
        <v>159735937.56</v>
      </c>
      <c r="L1524" s="5">
        <v>3375001</v>
      </c>
      <c r="M1524" s="6">
        <v>47.329152659999998</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T1524" t="s">
        <v>4945</v>
      </c>
      <c r="U1524" t="s">
        <v>76</v>
      </c>
    </row>
    <row r="1525" spans="1:21" x14ac:dyDescent="0.25">
      <c r="A1525" t="s">
        <v>4903</v>
      </c>
      <c r="B1525" t="s">
        <v>101</v>
      </c>
      <c r="C1525" t="s">
        <v>102</v>
      </c>
      <c r="D1525" t="s">
        <v>103</v>
      </c>
      <c r="E1525" t="s">
        <v>104</v>
      </c>
      <c r="F1525" t="s">
        <v>105</v>
      </c>
      <c r="G1525" s="1">
        <v>292500</v>
      </c>
      <c r="H1525" s="1">
        <v>100.31</v>
      </c>
      <c r="I1525" s="2">
        <v>29340675</v>
      </c>
      <c r="J1525" s="3">
        <v>0.18368237000000001</v>
      </c>
      <c r="K1525" s="4">
        <v>159735937.56</v>
      </c>
      <c r="L1525" s="5">
        <v>3375001</v>
      </c>
      <c r="M1525" s="6">
        <v>47.329152659999998</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T1525" t="s">
        <v>105</v>
      </c>
      <c r="U1525" t="s">
        <v>41</v>
      </c>
    </row>
    <row r="1526" spans="1:21" x14ac:dyDescent="0.25">
      <c r="A1526" t="s">
        <v>4903</v>
      </c>
      <c r="B1526" t="s">
        <v>164</v>
      </c>
      <c r="C1526" t="s">
        <v>164</v>
      </c>
      <c r="D1526" t="s">
        <v>165</v>
      </c>
      <c r="E1526" t="s">
        <v>166</v>
      </c>
      <c r="F1526" t="s">
        <v>167</v>
      </c>
      <c r="G1526" s="1">
        <v>7800000</v>
      </c>
      <c r="H1526" s="1">
        <v>99.671145999999993</v>
      </c>
      <c r="I1526" s="2">
        <v>7774349.3899999997</v>
      </c>
      <c r="J1526" s="3">
        <v>4.867001E-2</v>
      </c>
      <c r="K1526" s="4">
        <v>159735937.56</v>
      </c>
      <c r="L1526" s="5">
        <v>3375001</v>
      </c>
      <c r="M1526" s="6">
        <v>47.329152659999998</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f>IF(OR($A1526="TUA",$A1526="TYA"),"",IF(ISNUMBER(_xll.BDP($C1526,"DUR_ADJ_OAS_MID")),_xll.BDP($C1526,"DUR_ADJ_OAS_MID"),IF(ISNUMBER(_xll.BDP($E1526&amp;" ISIN","DUR_ADJ_OAS_MID")),_xll.BDP($E1526&amp;" ISIN","DUR_ADJ_OAS_MID")," ")))</f>
        <v>8.7365585144934921E-2</v>
      </c>
      <c r="S1526" s="7">
        <f t="shared" si="23"/>
        <v>4.2520839026598343E-3</v>
      </c>
      <c r="T1526" t="s">
        <v>167</v>
      </c>
      <c r="U1526" t="s">
        <v>90</v>
      </c>
    </row>
    <row r="1527" spans="1:21" x14ac:dyDescent="0.25">
      <c r="A1527" t="s">
        <v>4903</v>
      </c>
      <c r="B1527" t="s">
        <v>168</v>
      </c>
      <c r="C1527" t="s">
        <v>168</v>
      </c>
      <c r="D1527" t="s">
        <v>169</v>
      </c>
      <c r="E1527" t="s">
        <v>170</v>
      </c>
      <c r="F1527" t="s">
        <v>171</v>
      </c>
      <c r="G1527" s="1">
        <v>24150000</v>
      </c>
      <c r="H1527" s="1">
        <v>99.459249999999997</v>
      </c>
      <c r="I1527" s="2">
        <v>24019408.879999999</v>
      </c>
      <c r="J1527" s="3">
        <v>0.15036947000000001</v>
      </c>
      <c r="K1527" s="4">
        <v>159735937.56</v>
      </c>
      <c r="L1527" s="5">
        <v>3375001</v>
      </c>
      <c r="M1527" s="6">
        <v>47.329152659999998</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f>IF(OR($A1527="TUA",$A1527="TYA"),"",IF(ISNUMBER(_xll.BDP($C1527,"DUR_ADJ_OAS_MID")),_xll.BDP($C1527,"DUR_ADJ_OAS_MID"),IF(ISNUMBER(_xll.BDP($E1527&amp;" ISIN","DUR_ADJ_OAS_MID")),_xll.BDP($E1527&amp;" ISIN","DUR_ADJ_OAS_MID")," ")))</f>
        <v>0.14436417033802934</v>
      </c>
      <c r="S1527" s="7">
        <f t="shared" si="23"/>
        <v>2.1707963780719194E-2</v>
      </c>
      <c r="T1527" t="s">
        <v>171</v>
      </c>
      <c r="U1527" t="s">
        <v>90</v>
      </c>
    </row>
    <row r="1528" spans="1:21" x14ac:dyDescent="0.25">
      <c r="A1528" t="s">
        <v>4903</v>
      </c>
      <c r="B1528" t="s">
        <v>86</v>
      </c>
      <c r="C1528" t="s">
        <v>86</v>
      </c>
      <c r="D1528" t="s">
        <v>87</v>
      </c>
      <c r="E1528" t="s">
        <v>88</v>
      </c>
      <c r="F1528" t="s">
        <v>89</v>
      </c>
      <c r="G1528" s="1">
        <v>16100000</v>
      </c>
      <c r="H1528" s="1">
        <v>99.599028000000004</v>
      </c>
      <c r="I1528" s="2">
        <v>16035443.51</v>
      </c>
      <c r="J1528" s="3">
        <v>0.1003872</v>
      </c>
      <c r="K1528" s="4">
        <v>159735937.56</v>
      </c>
      <c r="L1528" s="5">
        <v>3375001</v>
      </c>
      <c r="M1528" s="6">
        <v>47.329152659999998</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f>IF(OR($A1528="TUA",$A1528="TYA"),"",IF(ISNUMBER(_xll.BDP($C1528,"DUR_ADJ_OAS_MID")),_xll.BDP($C1528,"DUR_ADJ_OAS_MID"),IF(ISNUMBER(_xll.BDP($E1528&amp;" ISIN","DUR_ADJ_OAS_MID")),_xll.BDP($E1528&amp;" ISIN","DUR_ADJ_OAS_MID")," ")))</f>
        <v>0.10635628752911803</v>
      </c>
      <c r="S1528" s="7">
        <f t="shared" si="23"/>
        <v>1.0676809907443078E-2</v>
      </c>
      <c r="T1528" t="s">
        <v>89</v>
      </c>
      <c r="U1528" t="s">
        <v>90</v>
      </c>
    </row>
    <row r="1529" spans="1:21" x14ac:dyDescent="0.25">
      <c r="A1529" t="s">
        <v>4903</v>
      </c>
      <c r="B1529" t="s">
        <v>91</v>
      </c>
      <c r="C1529" t="s">
        <v>91</v>
      </c>
      <c r="D1529" t="s">
        <v>92</v>
      </c>
      <c r="E1529" t="s">
        <v>93</v>
      </c>
      <c r="F1529" t="s">
        <v>94</v>
      </c>
      <c r="G1529" s="1">
        <v>21900000</v>
      </c>
      <c r="H1529" s="1">
        <v>99.326847000000001</v>
      </c>
      <c r="I1529" s="2">
        <v>21752579.489999998</v>
      </c>
      <c r="J1529" s="3">
        <v>0.13617836999999999</v>
      </c>
      <c r="K1529" s="4">
        <v>159735937.56</v>
      </c>
      <c r="L1529" s="5">
        <v>3375001</v>
      </c>
      <c r="M1529" s="6">
        <v>47.329152659999998</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f>IF(OR($A1529="TUA",$A1529="TYA"),"",IF(ISNUMBER(_xll.BDP($C1529,"DUR_ADJ_OAS_MID")),_xll.BDP($C1529,"DUR_ADJ_OAS_MID"),IF(ISNUMBER(_xll.BDP($E1529&amp;" ISIN","DUR_ADJ_OAS_MID")),_xll.BDP($E1529&amp;" ISIN","DUR_ADJ_OAS_MID")," ")))</f>
        <v>0.18226203047734024</v>
      </c>
      <c r="S1529" s="7">
        <f t="shared" si="23"/>
        <v>2.4820146223294516E-2</v>
      </c>
      <c r="T1529" t="s">
        <v>94</v>
      </c>
      <c r="U1529" t="s">
        <v>90</v>
      </c>
    </row>
    <row r="1530" spans="1:21" x14ac:dyDescent="0.25">
      <c r="A1530" t="s">
        <v>4903</v>
      </c>
      <c r="B1530" t="s">
        <v>95</v>
      </c>
      <c r="C1530" t="s">
        <v>95</v>
      </c>
      <c r="D1530" t="s">
        <v>96</v>
      </c>
      <c r="E1530" t="s">
        <v>97</v>
      </c>
      <c r="F1530" t="s">
        <v>98</v>
      </c>
      <c r="G1530" s="1">
        <v>22700000</v>
      </c>
      <c r="H1530" s="1">
        <v>99.185637</v>
      </c>
      <c r="I1530" s="2">
        <v>22515139.600000001</v>
      </c>
      <c r="J1530" s="3">
        <v>0.14095225</v>
      </c>
      <c r="K1530" s="4">
        <v>159735937.56</v>
      </c>
      <c r="L1530" s="5">
        <v>3375001</v>
      </c>
      <c r="M1530" s="6">
        <v>47.329152659999998</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f>IF(OR($A1530="TUA",$A1530="TYA"),"",IF(ISNUMBER(_xll.BDP($C1530,"DUR_ADJ_OAS_MID")),_xll.BDP($C1530,"DUR_ADJ_OAS_MID"),IF(ISNUMBER(_xll.BDP($E1530&amp;" ISIN","DUR_ADJ_OAS_MID")),_xll.BDP($E1530&amp;" ISIN","DUR_ADJ_OAS_MID")," ")))</f>
        <v>0.22003948642706586</v>
      </c>
      <c r="S1530" s="7">
        <f t="shared" si="23"/>
        <v>3.1015060700739394E-2</v>
      </c>
      <c r="T1530" t="s">
        <v>98</v>
      </c>
      <c r="U1530" t="s">
        <v>90</v>
      </c>
    </row>
    <row r="1531" spans="1:21" x14ac:dyDescent="0.25">
      <c r="A1531" t="s">
        <v>4903</v>
      </c>
      <c r="B1531" t="s">
        <v>4946</v>
      </c>
      <c r="C1531" t="s">
        <v>4946</v>
      </c>
      <c r="D1531" t="s">
        <v>4947</v>
      </c>
      <c r="E1531" t="s">
        <v>4948</v>
      </c>
      <c r="F1531" t="s">
        <v>4949</v>
      </c>
      <c r="G1531" s="1">
        <v>4000000</v>
      </c>
      <c r="H1531" s="1">
        <v>98.909931</v>
      </c>
      <c r="I1531" s="2">
        <v>3956397.24</v>
      </c>
      <c r="J1531" s="3">
        <v>2.476836E-2</v>
      </c>
      <c r="K1531" s="4">
        <v>159735937.56</v>
      </c>
      <c r="L1531" s="5">
        <v>3375001</v>
      </c>
      <c r="M1531" s="6">
        <v>47.329152659999998</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f>IF(OR($A1531="TUA",$A1531="TYA"),"",IF(ISNUMBER(_xll.BDP($C1531,"DUR_ADJ_OAS_MID")),_xll.BDP($C1531,"DUR_ADJ_OAS_MID"),IF(ISNUMBER(_xll.BDP($E1531&amp;" ISIN","DUR_ADJ_OAS_MID")),_xll.BDP($E1531&amp;" ISIN","DUR_ADJ_OAS_MID")," ")))</f>
        <v>0.29528605408755515</v>
      </c>
      <c r="S1531" s="7">
        <f t="shared" si="23"/>
        <v>7.313751290620037E-3</v>
      </c>
      <c r="T1531" t="s">
        <v>4949</v>
      </c>
      <c r="U1531" t="s">
        <v>90</v>
      </c>
    </row>
    <row r="1532" spans="1:21" x14ac:dyDescent="0.25">
      <c r="A1532" t="s">
        <v>4903</v>
      </c>
      <c r="B1532" t="s">
        <v>172</v>
      </c>
      <c r="C1532" t="s">
        <v>172</v>
      </c>
      <c r="D1532" t="s">
        <v>173</v>
      </c>
      <c r="E1532" t="s">
        <v>174</v>
      </c>
      <c r="F1532" t="s">
        <v>175</v>
      </c>
      <c r="G1532" s="1">
        <v>11400000</v>
      </c>
      <c r="H1532" s="1">
        <v>98.839749999999995</v>
      </c>
      <c r="I1532" s="2">
        <v>11267731.5</v>
      </c>
      <c r="J1532" s="3">
        <v>7.0539740000000004E-2</v>
      </c>
      <c r="K1532" s="4">
        <v>159735937.56</v>
      </c>
      <c r="L1532" s="5">
        <v>3375001</v>
      </c>
      <c r="M1532" s="6">
        <v>47.329152659999998</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f>IF(OR($A1532="TUA",$A1532="TYA"),"",IF(ISNUMBER(_xll.BDP($C1532,"DUR_ADJ_OAS_MID")),_xll.BDP($C1532,"DUR_ADJ_OAS_MID"),IF(ISNUMBER(_xll.BDP($E1532&amp;" ISIN","DUR_ADJ_OAS_MID")),_xll.BDP($E1532&amp;" ISIN","DUR_ADJ_OAS_MID")," ")))</f>
        <v>0.31406061246092537</v>
      </c>
      <c r="S1532" s="7">
        <f t="shared" si="23"/>
        <v>2.2153753947234438E-2</v>
      </c>
      <c r="T1532" t="s">
        <v>175</v>
      </c>
      <c r="U1532" t="s">
        <v>90</v>
      </c>
    </row>
    <row r="1533" spans="1:21" x14ac:dyDescent="0.25">
      <c r="A1533" t="s">
        <v>4903</v>
      </c>
      <c r="B1533" t="s">
        <v>99</v>
      </c>
      <c r="C1533" t="s">
        <v>99</v>
      </c>
      <c r="G1533" s="1">
        <v>-1412655.3</v>
      </c>
      <c r="H1533" s="1">
        <v>1</v>
      </c>
      <c r="I1533" s="2">
        <v>-1412655.3</v>
      </c>
      <c r="J1533" s="3">
        <v>-8.8436899999999995E-3</v>
      </c>
      <c r="K1533" s="4">
        <v>159735937.56</v>
      </c>
      <c r="L1533" s="5">
        <v>3375001</v>
      </c>
      <c r="M1533" s="6">
        <v>47.329152659999998</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T1533" t="s">
        <v>99</v>
      </c>
      <c r="U1533" t="s">
        <v>99</v>
      </c>
    </row>
    <row r="1534" spans="1:21" x14ac:dyDescent="0.25">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row>
    <row r="1535" spans="1:21" x14ac:dyDescent="0.25">
      <c r="A1535" t="s">
        <v>4950</v>
      </c>
      <c r="B1535" t="s">
        <v>4951</v>
      </c>
      <c r="C1535" t="s">
        <v>4952</v>
      </c>
      <c r="D1535" t="s">
        <v>4483</v>
      </c>
      <c r="E1535" t="s">
        <v>4484</v>
      </c>
      <c r="F1535" t="s">
        <v>4485</v>
      </c>
      <c r="G1535" s="1">
        <v>23653</v>
      </c>
      <c r="H1535" s="1">
        <v>216.15</v>
      </c>
      <c r="I1535" s="2">
        <v>5112595.95</v>
      </c>
      <c r="J1535" s="3">
        <v>1.4305419999999999E-2</v>
      </c>
      <c r="K1535" s="4">
        <v>357388654.16000003</v>
      </c>
      <c r="L1535" s="5">
        <v>9450001</v>
      </c>
      <c r="M1535" s="6">
        <v>37.818901199999999</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T1535" t="s">
        <v>4485</v>
      </c>
      <c r="U1535" t="s">
        <v>1147</v>
      </c>
    </row>
    <row r="1536" spans="1:21" x14ac:dyDescent="0.25">
      <c r="A1536" t="s">
        <v>4950</v>
      </c>
      <c r="B1536" t="s">
        <v>4953</v>
      </c>
      <c r="C1536" t="s">
        <v>4954</v>
      </c>
      <c r="D1536" t="s">
        <v>4955</v>
      </c>
      <c r="E1536" t="s">
        <v>4956</v>
      </c>
      <c r="F1536" t="s">
        <v>4957</v>
      </c>
      <c r="G1536" s="1">
        <v>21218</v>
      </c>
      <c r="H1536" s="1">
        <v>120.73</v>
      </c>
      <c r="I1536" s="2">
        <v>2561649.14</v>
      </c>
      <c r="J1536" s="3">
        <v>7.1676800000000001E-3</v>
      </c>
      <c r="K1536" s="4">
        <v>357388654.16000003</v>
      </c>
      <c r="L1536" s="5">
        <v>9450001</v>
      </c>
      <c r="M1536" s="6">
        <v>37.818901199999999</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T1536" t="s">
        <v>4957</v>
      </c>
      <c r="U1536" t="s">
        <v>1147</v>
      </c>
    </row>
    <row r="1537" spans="1:21" x14ac:dyDescent="0.25">
      <c r="A1537" t="s">
        <v>4950</v>
      </c>
      <c r="B1537" t="s">
        <v>4958</v>
      </c>
      <c r="C1537" t="s">
        <v>4959</v>
      </c>
      <c r="D1537" t="s">
        <v>4960</v>
      </c>
      <c r="E1537" t="s">
        <v>4961</v>
      </c>
      <c r="F1537" t="s">
        <v>4962</v>
      </c>
      <c r="G1537" s="1">
        <v>16865</v>
      </c>
      <c r="H1537" s="1">
        <v>120.01</v>
      </c>
      <c r="I1537" s="2">
        <v>2023968.65</v>
      </c>
      <c r="J1537" s="3">
        <v>5.6632100000000001E-3</v>
      </c>
      <c r="K1537" s="4">
        <v>357388654.16000003</v>
      </c>
      <c r="L1537" s="5">
        <v>9450001</v>
      </c>
      <c r="M1537" s="6">
        <v>37.818901199999999</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T1537" t="s">
        <v>4962</v>
      </c>
      <c r="U1537" t="s">
        <v>1147</v>
      </c>
    </row>
    <row r="1538" spans="1:21" x14ac:dyDescent="0.25">
      <c r="A1538" t="s">
        <v>4950</v>
      </c>
      <c r="B1538" t="s">
        <v>4963</v>
      </c>
      <c r="C1538" t="s">
        <v>4964</v>
      </c>
      <c r="D1538" t="s">
        <v>4965</v>
      </c>
      <c r="E1538" t="s">
        <v>4966</v>
      </c>
      <c r="F1538" t="s">
        <v>4967</v>
      </c>
      <c r="G1538" s="1">
        <v>217660</v>
      </c>
      <c r="H1538" s="1">
        <v>0.95309999999999995</v>
      </c>
      <c r="I1538" s="2">
        <v>207451.75</v>
      </c>
      <c r="J1538" s="3">
        <v>5.8047000000000003E-4</v>
      </c>
      <c r="K1538" s="4">
        <v>357388654.16000003</v>
      </c>
      <c r="L1538" s="5">
        <v>9450001</v>
      </c>
      <c r="M1538" s="6">
        <v>37.818901199999999</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T1538" t="s">
        <v>4967</v>
      </c>
      <c r="U1538" t="s">
        <v>1147</v>
      </c>
    </row>
    <row r="1539" spans="1:21" x14ac:dyDescent="0.25">
      <c r="A1539" t="s">
        <v>4950</v>
      </c>
      <c r="B1539" t="s">
        <v>4968</v>
      </c>
      <c r="C1539" t="s">
        <v>4969</v>
      </c>
      <c r="D1539" t="s">
        <v>4970</v>
      </c>
      <c r="E1539" t="s">
        <v>4971</v>
      </c>
      <c r="F1539" t="s">
        <v>4972</v>
      </c>
      <c r="G1539" s="1">
        <v>106630</v>
      </c>
      <c r="H1539" s="1">
        <v>169.95</v>
      </c>
      <c r="I1539" s="2">
        <v>18121768.5</v>
      </c>
      <c r="J1539" s="3">
        <v>5.0706050000000003E-2</v>
      </c>
      <c r="K1539" s="4">
        <v>357388654.16000003</v>
      </c>
      <c r="L1539" s="5">
        <v>9450001</v>
      </c>
      <c r="M1539" s="6">
        <v>37.818901199999999</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T1539" t="s">
        <v>4972</v>
      </c>
      <c r="U1539" t="s">
        <v>1147</v>
      </c>
    </row>
    <row r="1540" spans="1:21" x14ac:dyDescent="0.25">
      <c r="A1540" t="s">
        <v>4950</v>
      </c>
      <c r="B1540" t="s">
        <v>4973</v>
      </c>
      <c r="C1540" t="s">
        <v>4974</v>
      </c>
      <c r="D1540" t="s">
        <v>4975</v>
      </c>
      <c r="E1540" t="s">
        <v>4976</v>
      </c>
      <c r="F1540" t="s">
        <v>4977</v>
      </c>
      <c r="G1540" s="1">
        <v>261498</v>
      </c>
      <c r="H1540" s="1">
        <v>23.3</v>
      </c>
      <c r="I1540" s="2">
        <v>6092903.4000000004</v>
      </c>
      <c r="J1540" s="3">
        <v>1.7048399999999998E-2</v>
      </c>
      <c r="K1540" s="4">
        <v>357388654.16000003</v>
      </c>
      <c r="L1540" s="5">
        <v>9450001</v>
      </c>
      <c r="M1540" s="6">
        <v>37.818901199999999</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T1540" t="s">
        <v>4977</v>
      </c>
      <c r="U1540" t="s">
        <v>1147</v>
      </c>
    </row>
    <row r="1541" spans="1:21" x14ac:dyDescent="0.25">
      <c r="A1541" t="s">
        <v>4950</v>
      </c>
      <c r="B1541" t="s">
        <v>4978</v>
      </c>
      <c r="C1541" t="s">
        <v>4979</v>
      </c>
      <c r="D1541" t="s">
        <v>4980</v>
      </c>
      <c r="E1541" t="s">
        <v>4981</v>
      </c>
      <c r="F1541" t="s">
        <v>4982</v>
      </c>
      <c r="G1541" s="1">
        <v>52076</v>
      </c>
      <c r="H1541" s="1">
        <v>343.6</v>
      </c>
      <c r="I1541" s="2">
        <v>17893313.600000001</v>
      </c>
      <c r="J1541" s="3">
        <v>5.0066819999999998E-2</v>
      </c>
      <c r="K1541" s="4">
        <v>357388654.16000003</v>
      </c>
      <c r="L1541" s="5">
        <v>9450001</v>
      </c>
      <c r="M1541" s="6">
        <v>37.818901199999999</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T1541" t="s">
        <v>4982</v>
      </c>
      <c r="U1541" t="s">
        <v>1147</v>
      </c>
    </row>
    <row r="1542" spans="1:21" x14ac:dyDescent="0.25">
      <c r="A1542" t="s">
        <v>4950</v>
      </c>
      <c r="B1542" t="s">
        <v>4983</v>
      </c>
      <c r="C1542" t="s">
        <v>4984</v>
      </c>
      <c r="D1542" t="s">
        <v>4985</v>
      </c>
      <c r="E1542" t="s">
        <v>4986</v>
      </c>
      <c r="F1542" t="s">
        <v>4987</v>
      </c>
      <c r="G1542" s="1">
        <v>535178</v>
      </c>
      <c r="H1542" s="1">
        <v>20.95</v>
      </c>
      <c r="I1542" s="2">
        <v>11211979.1</v>
      </c>
      <c r="J1542" s="3">
        <v>3.1371950000000003E-2</v>
      </c>
      <c r="K1542" s="4">
        <v>357388654.16000003</v>
      </c>
      <c r="L1542" s="5">
        <v>9450001</v>
      </c>
      <c r="M1542" s="6">
        <v>37.818901199999999</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T1542" t="s">
        <v>4987</v>
      </c>
      <c r="U1542" t="s">
        <v>1147</v>
      </c>
    </row>
    <row r="1543" spans="1:21" x14ac:dyDescent="0.25">
      <c r="A1543" t="s">
        <v>4950</v>
      </c>
      <c r="B1543" t="s">
        <v>4988</v>
      </c>
      <c r="C1543" t="s">
        <v>4989</v>
      </c>
      <c r="D1543" t="s">
        <v>4990</v>
      </c>
      <c r="E1543" t="s">
        <v>4991</v>
      </c>
      <c r="F1543" t="s">
        <v>4992</v>
      </c>
      <c r="G1543" s="1">
        <v>70608</v>
      </c>
      <c r="H1543" s="1">
        <v>90.54</v>
      </c>
      <c r="I1543" s="2">
        <v>6392848.3200000003</v>
      </c>
      <c r="J1543" s="3">
        <v>1.788766E-2</v>
      </c>
      <c r="K1543" s="4">
        <v>357388654.16000003</v>
      </c>
      <c r="L1543" s="5">
        <v>9450001</v>
      </c>
      <c r="M1543" s="6">
        <v>37.818901199999999</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T1543" t="s">
        <v>4992</v>
      </c>
      <c r="U1543" t="s">
        <v>1147</v>
      </c>
    </row>
    <row r="1544" spans="1:21" x14ac:dyDescent="0.25">
      <c r="A1544" t="s">
        <v>4950</v>
      </c>
      <c r="B1544" t="s">
        <v>4993</v>
      </c>
      <c r="C1544" t="s">
        <v>4994</v>
      </c>
      <c r="D1544" t="s">
        <v>4995</v>
      </c>
      <c r="E1544" t="s">
        <v>4996</v>
      </c>
      <c r="F1544" t="s">
        <v>4997</v>
      </c>
      <c r="G1544" s="1">
        <v>953160</v>
      </c>
      <c r="H1544" s="1">
        <v>12.87</v>
      </c>
      <c r="I1544" s="2">
        <v>12267169.199999999</v>
      </c>
      <c r="J1544" s="3">
        <v>3.4324449999999999E-2</v>
      </c>
      <c r="K1544" s="4">
        <v>357388654.16000003</v>
      </c>
      <c r="L1544" s="5">
        <v>9450001</v>
      </c>
      <c r="M1544" s="6">
        <v>37.818901199999999</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T1544" t="s">
        <v>4997</v>
      </c>
      <c r="U1544" t="s">
        <v>1147</v>
      </c>
    </row>
    <row r="1545" spans="1:21" x14ac:dyDescent="0.25">
      <c r="A1545" t="s">
        <v>4950</v>
      </c>
      <c r="B1545" t="s">
        <v>4998</v>
      </c>
      <c r="C1545" t="s">
        <v>4999</v>
      </c>
      <c r="D1545" t="s">
        <v>5000</v>
      </c>
      <c r="E1545" t="s">
        <v>5001</v>
      </c>
      <c r="F1545" t="s">
        <v>5002</v>
      </c>
      <c r="G1545" s="1">
        <v>1136</v>
      </c>
      <c r="H1545" s="1">
        <v>54.5</v>
      </c>
      <c r="I1545" s="2">
        <v>61912</v>
      </c>
      <c r="J1545" s="3">
        <v>1.7322999999999999E-4</v>
      </c>
      <c r="K1545" s="4">
        <v>357388654.16000003</v>
      </c>
      <c r="L1545" s="5">
        <v>9450001</v>
      </c>
      <c r="M1545" s="6">
        <v>37.818901199999999</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T1545" t="s">
        <v>5002</v>
      </c>
      <c r="U1545" t="s">
        <v>1147</v>
      </c>
    </row>
    <row r="1546" spans="1:21" x14ac:dyDescent="0.25">
      <c r="A1546" t="s">
        <v>4950</v>
      </c>
      <c r="B1546" t="s">
        <v>5003</v>
      </c>
      <c r="C1546" t="s">
        <v>5004</v>
      </c>
      <c r="D1546" t="s">
        <v>5005</v>
      </c>
      <c r="E1546" t="s">
        <v>5006</v>
      </c>
      <c r="F1546" t="s">
        <v>5007</v>
      </c>
      <c r="G1546" s="1">
        <v>150369</v>
      </c>
      <c r="H1546" s="1">
        <v>12.12</v>
      </c>
      <c r="I1546" s="2">
        <v>1822472.28</v>
      </c>
      <c r="J1546" s="3">
        <v>5.0994100000000004E-3</v>
      </c>
      <c r="K1546" s="4">
        <v>357388654.16000003</v>
      </c>
      <c r="L1546" s="5">
        <v>9450001</v>
      </c>
      <c r="M1546" s="6">
        <v>37.818901199999999</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T1546" t="s">
        <v>5007</v>
      </c>
      <c r="U1546" t="s">
        <v>1147</v>
      </c>
    </row>
    <row r="1547" spans="1:21" x14ac:dyDescent="0.25">
      <c r="A1547" t="s">
        <v>4950</v>
      </c>
      <c r="B1547" t="s">
        <v>5008</v>
      </c>
      <c r="C1547" t="s">
        <v>5009</v>
      </c>
      <c r="D1547" t="s">
        <v>5010</v>
      </c>
      <c r="E1547" t="s">
        <v>5011</v>
      </c>
      <c r="F1547" t="s">
        <v>5012</v>
      </c>
      <c r="G1547" s="1">
        <v>15471</v>
      </c>
      <c r="H1547" s="1">
        <v>91.71</v>
      </c>
      <c r="I1547" s="2">
        <v>1418845.41</v>
      </c>
      <c r="J1547" s="3">
        <v>3.9700300000000003E-3</v>
      </c>
      <c r="K1547" s="4">
        <v>357388654.16000003</v>
      </c>
      <c r="L1547" s="5">
        <v>9450001</v>
      </c>
      <c r="M1547" s="6">
        <v>37.818901199999999</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T1547" t="s">
        <v>5012</v>
      </c>
      <c r="U1547" t="s">
        <v>1147</v>
      </c>
    </row>
    <row r="1548" spans="1:21" x14ac:dyDescent="0.25">
      <c r="A1548" t="s">
        <v>4950</v>
      </c>
      <c r="B1548" t="s">
        <v>3435</v>
      </c>
      <c r="C1548" t="s">
        <v>3436</v>
      </c>
      <c r="D1548" t="s">
        <v>3437</v>
      </c>
      <c r="E1548" t="s">
        <v>3438</v>
      </c>
      <c r="F1548" t="s">
        <v>3439</v>
      </c>
      <c r="G1548" s="1">
        <v>13941</v>
      </c>
      <c r="H1548" s="1">
        <v>32.35</v>
      </c>
      <c r="I1548" s="2">
        <v>450991.35</v>
      </c>
      <c r="J1548" s="3">
        <v>1.26191E-3</v>
      </c>
      <c r="K1548" s="4">
        <v>357388654.16000003</v>
      </c>
      <c r="L1548" s="5">
        <v>9450001</v>
      </c>
      <c r="M1548" s="6">
        <v>37.818901199999999</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T1548" t="s">
        <v>3439</v>
      </c>
      <c r="U1548" t="s">
        <v>1147</v>
      </c>
    </row>
    <row r="1549" spans="1:21" x14ac:dyDescent="0.25">
      <c r="A1549" t="s">
        <v>4950</v>
      </c>
      <c r="B1549" t="s">
        <v>5013</v>
      </c>
      <c r="C1549" t="s">
        <v>5014</v>
      </c>
      <c r="D1549" t="s">
        <v>5015</v>
      </c>
      <c r="E1549" t="s">
        <v>5016</v>
      </c>
      <c r="F1549" t="s">
        <v>5017</v>
      </c>
      <c r="G1549" s="1">
        <v>13572</v>
      </c>
      <c r="H1549" s="1">
        <v>82.54</v>
      </c>
      <c r="I1549" s="2">
        <v>1120232.8799999999</v>
      </c>
      <c r="J1549" s="3">
        <v>3.1344900000000002E-3</v>
      </c>
      <c r="K1549" s="4">
        <v>357388654.16000003</v>
      </c>
      <c r="L1549" s="5">
        <v>9450001</v>
      </c>
      <c r="M1549" s="6">
        <v>37.818901199999999</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T1549" t="s">
        <v>5017</v>
      </c>
      <c r="U1549" t="s">
        <v>1147</v>
      </c>
    </row>
    <row r="1550" spans="1:21" x14ac:dyDescent="0.25">
      <c r="A1550" t="s">
        <v>4950</v>
      </c>
      <c r="B1550" t="s">
        <v>3484</v>
      </c>
      <c r="C1550" t="s">
        <v>3485</v>
      </c>
      <c r="D1550" t="s">
        <v>3486</v>
      </c>
      <c r="E1550" t="s">
        <v>3487</v>
      </c>
      <c r="F1550" t="s">
        <v>3488</v>
      </c>
      <c r="G1550" s="1">
        <v>71801</v>
      </c>
      <c r="H1550" s="1">
        <v>80.16</v>
      </c>
      <c r="I1550" s="2">
        <v>5755568.1600000001</v>
      </c>
      <c r="J1550" s="3">
        <v>1.6104509999999999E-2</v>
      </c>
      <c r="K1550" s="4">
        <v>357388654.16000003</v>
      </c>
      <c r="L1550" s="5">
        <v>9450001</v>
      </c>
      <c r="M1550" s="6">
        <v>37.818901199999999</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T1550" t="s">
        <v>3488</v>
      </c>
      <c r="U1550" t="s">
        <v>1147</v>
      </c>
    </row>
    <row r="1551" spans="1:21" x14ac:dyDescent="0.25">
      <c r="A1551" t="s">
        <v>4950</v>
      </c>
      <c r="B1551" t="s">
        <v>5018</v>
      </c>
      <c r="C1551" t="s">
        <v>5019</v>
      </c>
      <c r="D1551" t="s">
        <v>5020</v>
      </c>
      <c r="E1551" t="s">
        <v>5021</v>
      </c>
      <c r="F1551" t="s">
        <v>5022</v>
      </c>
      <c r="G1551" s="1">
        <v>44184</v>
      </c>
      <c r="H1551" s="1">
        <v>242.05</v>
      </c>
      <c r="I1551" s="2">
        <v>10694737.199999999</v>
      </c>
      <c r="J1551" s="3">
        <v>2.992467E-2</v>
      </c>
      <c r="K1551" s="4">
        <v>357388654.16000003</v>
      </c>
      <c r="L1551" s="5">
        <v>9450001</v>
      </c>
      <c r="M1551" s="6">
        <v>37.818901199999999</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5022</v>
      </c>
      <c r="U1551" t="s">
        <v>1147</v>
      </c>
    </row>
    <row r="1552" spans="1:21" x14ac:dyDescent="0.25">
      <c r="A1552" t="s">
        <v>4950</v>
      </c>
      <c r="B1552" t="s">
        <v>5023</v>
      </c>
      <c r="C1552" t="s">
        <v>5024</v>
      </c>
      <c r="D1552" t="s">
        <v>5025</v>
      </c>
      <c r="E1552" t="s">
        <v>5026</v>
      </c>
      <c r="F1552" t="s">
        <v>5027</v>
      </c>
      <c r="G1552" s="1">
        <v>3026</v>
      </c>
      <c r="H1552" s="1">
        <v>12.33</v>
      </c>
      <c r="I1552" s="2">
        <v>37310.58</v>
      </c>
      <c r="J1552" s="3">
        <v>1.044E-4</v>
      </c>
      <c r="K1552" s="4">
        <v>357388654.16000003</v>
      </c>
      <c r="L1552" s="5">
        <v>9450001</v>
      </c>
      <c r="M1552" s="6">
        <v>37.818901199999999</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T1552" t="s">
        <v>5027</v>
      </c>
      <c r="U1552" t="s">
        <v>1147</v>
      </c>
    </row>
    <row r="1553" spans="1:21" x14ac:dyDescent="0.25">
      <c r="A1553" t="s">
        <v>4950</v>
      </c>
      <c r="B1553" t="s">
        <v>5028</v>
      </c>
      <c r="C1553" t="s">
        <v>5029</v>
      </c>
      <c r="D1553" t="s">
        <v>5030</v>
      </c>
      <c r="E1553" t="s">
        <v>5031</v>
      </c>
      <c r="F1553" t="s">
        <v>5032</v>
      </c>
      <c r="G1553" s="1">
        <v>72512</v>
      </c>
      <c r="H1553" s="1">
        <v>67.7</v>
      </c>
      <c r="I1553" s="2">
        <v>4909062.4000000004</v>
      </c>
      <c r="J1553" s="3">
        <v>1.373592E-2</v>
      </c>
      <c r="K1553" s="4">
        <v>357388654.16000003</v>
      </c>
      <c r="L1553" s="5">
        <v>9450001</v>
      </c>
      <c r="M1553" s="6">
        <v>37.818901199999999</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T1553" t="s">
        <v>5032</v>
      </c>
      <c r="U1553" t="s">
        <v>1147</v>
      </c>
    </row>
    <row r="1554" spans="1:21" x14ac:dyDescent="0.25">
      <c r="A1554" t="s">
        <v>4950</v>
      </c>
      <c r="B1554" t="s">
        <v>5033</v>
      </c>
      <c r="C1554" t="s">
        <v>5034</v>
      </c>
      <c r="D1554" t="s">
        <v>5035</v>
      </c>
      <c r="E1554" t="s">
        <v>5036</v>
      </c>
      <c r="F1554" t="s">
        <v>5037</v>
      </c>
      <c r="G1554" s="1">
        <v>19238</v>
      </c>
      <c r="H1554" s="1">
        <v>85.14</v>
      </c>
      <c r="I1554" s="2">
        <v>1637923.32</v>
      </c>
      <c r="J1554" s="3">
        <v>4.5830300000000001E-3</v>
      </c>
      <c r="K1554" s="4">
        <v>357388654.16000003</v>
      </c>
      <c r="L1554" s="5">
        <v>9450001</v>
      </c>
      <c r="M1554" s="6">
        <v>37.818901199999999</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T1554" t="s">
        <v>5037</v>
      </c>
      <c r="U1554" t="s">
        <v>1147</v>
      </c>
    </row>
    <row r="1555" spans="1:21" x14ac:dyDescent="0.25">
      <c r="A1555" t="s">
        <v>4950</v>
      </c>
      <c r="B1555" t="s">
        <v>5038</v>
      </c>
      <c r="C1555" t="s">
        <v>5039</v>
      </c>
      <c r="D1555" t="s">
        <v>5040</v>
      </c>
      <c r="E1555" t="s">
        <v>5041</v>
      </c>
      <c r="F1555" t="s">
        <v>5042</v>
      </c>
      <c r="G1555" s="1">
        <v>373290</v>
      </c>
      <c r="H1555" s="1">
        <v>15.53</v>
      </c>
      <c r="I1555" s="2">
        <v>5797193.7000000002</v>
      </c>
      <c r="J1555" s="3">
        <v>1.6220979999999999E-2</v>
      </c>
      <c r="K1555" s="4">
        <v>357388654.16000003</v>
      </c>
      <c r="L1555" s="5">
        <v>9450001</v>
      </c>
      <c r="M1555" s="6">
        <v>37.818901199999999</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5042</v>
      </c>
      <c r="U1555" t="s">
        <v>1147</v>
      </c>
    </row>
    <row r="1556" spans="1:21" x14ac:dyDescent="0.25">
      <c r="A1556" t="s">
        <v>4950</v>
      </c>
      <c r="B1556" t="s">
        <v>2549</v>
      </c>
      <c r="C1556" t="s">
        <v>2550</v>
      </c>
      <c r="D1556" t="s">
        <v>2551</v>
      </c>
      <c r="E1556" t="s">
        <v>2552</v>
      </c>
      <c r="F1556" t="s">
        <v>2553</v>
      </c>
      <c r="G1556" s="1">
        <v>6356</v>
      </c>
      <c r="H1556" s="1">
        <v>44.8</v>
      </c>
      <c r="I1556" s="2">
        <v>284748.79999999999</v>
      </c>
      <c r="J1556" s="3">
        <v>7.9675000000000004E-4</v>
      </c>
      <c r="K1556" s="4">
        <v>357388654.16000003</v>
      </c>
      <c r="L1556" s="5">
        <v>9450001</v>
      </c>
      <c r="M1556" s="6">
        <v>37.818901199999999</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T1556" t="s">
        <v>2553</v>
      </c>
      <c r="U1556" t="s">
        <v>1147</v>
      </c>
    </row>
    <row r="1557" spans="1:21" x14ac:dyDescent="0.25">
      <c r="A1557" t="s">
        <v>4950</v>
      </c>
      <c r="B1557" t="s">
        <v>5043</v>
      </c>
      <c r="C1557" t="s">
        <v>5044</v>
      </c>
      <c r="D1557" t="s">
        <v>5045</v>
      </c>
      <c r="E1557" t="s">
        <v>5046</v>
      </c>
      <c r="F1557" t="s">
        <v>5047</v>
      </c>
      <c r="G1557" s="1">
        <v>158834</v>
      </c>
      <c r="H1557" s="1">
        <v>10.42</v>
      </c>
      <c r="I1557" s="2">
        <v>1655050.28</v>
      </c>
      <c r="J1557" s="3">
        <v>4.63095E-3</v>
      </c>
      <c r="K1557" s="4">
        <v>357388654.16000003</v>
      </c>
      <c r="L1557" s="5">
        <v>9450001</v>
      </c>
      <c r="M1557" s="6">
        <v>37.818901199999999</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5047</v>
      </c>
      <c r="U1557" t="s">
        <v>1147</v>
      </c>
    </row>
    <row r="1558" spans="1:21" x14ac:dyDescent="0.25">
      <c r="A1558" t="s">
        <v>4950</v>
      </c>
      <c r="B1558" t="s">
        <v>5048</v>
      </c>
      <c r="C1558" t="s">
        <v>5049</v>
      </c>
      <c r="D1558" t="s">
        <v>5050</v>
      </c>
      <c r="E1558" t="s">
        <v>5051</v>
      </c>
      <c r="F1558" t="s">
        <v>5052</v>
      </c>
      <c r="G1558" s="1">
        <v>53744</v>
      </c>
      <c r="H1558" s="1">
        <v>81.099999999999994</v>
      </c>
      <c r="I1558" s="2">
        <v>4358638.4000000004</v>
      </c>
      <c r="J1558" s="3">
        <v>1.219579E-2</v>
      </c>
      <c r="K1558" s="4">
        <v>357388654.16000003</v>
      </c>
      <c r="L1558" s="5">
        <v>9450001</v>
      </c>
      <c r="M1558" s="6">
        <v>37.818901199999999</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T1558" t="s">
        <v>5052</v>
      </c>
      <c r="U1558" t="s">
        <v>1147</v>
      </c>
    </row>
    <row r="1559" spans="1:21" x14ac:dyDescent="0.25">
      <c r="A1559" t="s">
        <v>4950</v>
      </c>
      <c r="B1559" t="s">
        <v>3623</v>
      </c>
      <c r="C1559" t="s">
        <v>3624</v>
      </c>
      <c r="D1559" t="s">
        <v>3625</v>
      </c>
      <c r="E1559" t="s">
        <v>3626</v>
      </c>
      <c r="F1559" t="s">
        <v>3627</v>
      </c>
      <c r="G1559" s="1">
        <v>28471</v>
      </c>
      <c r="H1559" s="1">
        <v>115.75</v>
      </c>
      <c r="I1559" s="2">
        <v>3295518.25</v>
      </c>
      <c r="J1559" s="3">
        <v>9.2210999999999994E-3</v>
      </c>
      <c r="K1559" s="4">
        <v>357388654.16000003</v>
      </c>
      <c r="L1559" s="5">
        <v>9450001</v>
      </c>
      <c r="M1559" s="6">
        <v>37.818901199999999</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T1559" t="s">
        <v>3627</v>
      </c>
      <c r="U1559" t="s">
        <v>1147</v>
      </c>
    </row>
    <row r="1560" spans="1:21" x14ac:dyDescent="0.25">
      <c r="A1560" t="s">
        <v>4950</v>
      </c>
      <c r="B1560" t="s">
        <v>5053</v>
      </c>
      <c r="C1560" t="s">
        <v>5054</v>
      </c>
      <c r="D1560" t="s">
        <v>5055</v>
      </c>
      <c r="E1560" t="s">
        <v>5056</v>
      </c>
      <c r="F1560" t="s">
        <v>5057</v>
      </c>
      <c r="G1560" s="1">
        <v>37283</v>
      </c>
      <c r="H1560" s="1">
        <v>129.11000000000001</v>
      </c>
      <c r="I1560" s="2">
        <v>4813608.13</v>
      </c>
      <c r="J1560" s="3">
        <v>1.3468829999999999E-2</v>
      </c>
      <c r="K1560" s="4">
        <v>357388654.16000003</v>
      </c>
      <c r="L1560" s="5">
        <v>9450001</v>
      </c>
      <c r="M1560" s="6">
        <v>37.818901199999999</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T1560" t="s">
        <v>5057</v>
      </c>
      <c r="U1560" t="s">
        <v>1147</v>
      </c>
    </row>
    <row r="1561" spans="1:21" x14ac:dyDescent="0.25">
      <c r="A1561" t="s">
        <v>4950</v>
      </c>
      <c r="B1561" t="s">
        <v>5058</v>
      </c>
      <c r="C1561" t="s">
        <v>5059</v>
      </c>
      <c r="D1561" t="s">
        <v>5060</v>
      </c>
      <c r="E1561" t="s">
        <v>5061</v>
      </c>
      <c r="F1561" t="s">
        <v>5062</v>
      </c>
      <c r="G1561" s="1">
        <v>27187</v>
      </c>
      <c r="H1561" s="1">
        <v>84.59</v>
      </c>
      <c r="I1561" s="2">
        <v>2299748.33</v>
      </c>
      <c r="J1561" s="3">
        <v>6.4348699999999997E-3</v>
      </c>
      <c r="K1561" s="4">
        <v>357388654.16000003</v>
      </c>
      <c r="L1561" s="5">
        <v>9450001</v>
      </c>
      <c r="M1561" s="6">
        <v>37.818901199999999</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5062</v>
      </c>
      <c r="U1561" t="s">
        <v>1147</v>
      </c>
    </row>
    <row r="1562" spans="1:21" x14ac:dyDescent="0.25">
      <c r="A1562" t="s">
        <v>4950</v>
      </c>
      <c r="B1562" t="s">
        <v>5063</v>
      </c>
      <c r="C1562" t="s">
        <v>5064</v>
      </c>
      <c r="D1562" t="s">
        <v>5065</v>
      </c>
      <c r="E1562" t="s">
        <v>5066</v>
      </c>
      <c r="F1562" t="s">
        <v>5067</v>
      </c>
      <c r="G1562" s="1">
        <v>1547</v>
      </c>
      <c r="H1562" s="1">
        <v>184.87</v>
      </c>
      <c r="I1562" s="2">
        <v>285993.89</v>
      </c>
      <c r="J1562" s="3">
        <v>8.0022999999999997E-4</v>
      </c>
      <c r="K1562" s="4">
        <v>357388654.16000003</v>
      </c>
      <c r="L1562" s="5">
        <v>9450001</v>
      </c>
      <c r="M1562" s="6">
        <v>37.818901199999999</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T1562" t="s">
        <v>5067</v>
      </c>
      <c r="U1562" t="s">
        <v>1147</v>
      </c>
    </row>
    <row r="1563" spans="1:21" x14ac:dyDescent="0.25">
      <c r="A1563" t="s">
        <v>4950</v>
      </c>
      <c r="B1563" t="s">
        <v>3702</v>
      </c>
      <c r="C1563" t="s">
        <v>3703</v>
      </c>
      <c r="D1563" t="s">
        <v>3704</v>
      </c>
      <c r="E1563" t="s">
        <v>3705</v>
      </c>
      <c r="F1563" t="s">
        <v>3706</v>
      </c>
      <c r="G1563" s="1">
        <v>13904</v>
      </c>
      <c r="H1563" s="1">
        <v>156.32</v>
      </c>
      <c r="I1563" s="2">
        <v>2173473.2799999998</v>
      </c>
      <c r="J1563" s="3">
        <v>6.0815399999999999E-3</v>
      </c>
      <c r="K1563" s="4">
        <v>357388654.16000003</v>
      </c>
      <c r="L1563" s="5">
        <v>9450001</v>
      </c>
      <c r="M1563" s="6">
        <v>37.818901199999999</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3706</v>
      </c>
      <c r="U1563" t="s">
        <v>1147</v>
      </c>
    </row>
    <row r="1564" spans="1:21" x14ac:dyDescent="0.25">
      <c r="A1564" t="s">
        <v>4950</v>
      </c>
      <c r="B1564" t="s">
        <v>5068</v>
      </c>
      <c r="C1564" t="s">
        <v>5069</v>
      </c>
      <c r="D1564" t="s">
        <v>5070</v>
      </c>
      <c r="E1564" t="s">
        <v>5071</v>
      </c>
      <c r="F1564" t="s">
        <v>5072</v>
      </c>
      <c r="G1564" s="1">
        <v>17328</v>
      </c>
      <c r="H1564" s="1">
        <v>241.4</v>
      </c>
      <c r="I1564" s="2">
        <v>4182979.2</v>
      </c>
      <c r="J1564" s="3">
        <v>1.1704289999999999E-2</v>
      </c>
      <c r="K1564" s="4">
        <v>357388654.16000003</v>
      </c>
      <c r="L1564" s="5">
        <v>9450001</v>
      </c>
      <c r="M1564" s="6">
        <v>37.818901199999999</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5072</v>
      </c>
      <c r="U1564" t="s">
        <v>1147</v>
      </c>
    </row>
    <row r="1565" spans="1:21" x14ac:dyDescent="0.25">
      <c r="A1565" t="s">
        <v>4950</v>
      </c>
      <c r="B1565" t="s">
        <v>5073</v>
      </c>
      <c r="C1565" t="s">
        <v>5074</v>
      </c>
      <c r="D1565" t="s">
        <v>5075</v>
      </c>
      <c r="E1565" t="s">
        <v>5076</v>
      </c>
      <c r="F1565" t="s">
        <v>5077</v>
      </c>
      <c r="G1565" s="1">
        <v>14664</v>
      </c>
      <c r="H1565" s="1">
        <v>523.69000000000005</v>
      </c>
      <c r="I1565" s="2">
        <v>7679390.1600000001</v>
      </c>
      <c r="J1565" s="3">
        <v>2.14875E-2</v>
      </c>
      <c r="K1565" s="4">
        <v>357388654.16000003</v>
      </c>
      <c r="L1565" s="5">
        <v>9450001</v>
      </c>
      <c r="M1565" s="6">
        <v>37.818901199999999</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5077</v>
      </c>
      <c r="U1565" t="s">
        <v>1147</v>
      </c>
    </row>
    <row r="1566" spans="1:21" x14ac:dyDescent="0.25">
      <c r="A1566" t="s">
        <v>4950</v>
      </c>
      <c r="B1566" t="s">
        <v>5078</v>
      </c>
      <c r="C1566" t="s">
        <v>5079</v>
      </c>
      <c r="D1566" t="s">
        <v>380</v>
      </c>
      <c r="E1566" t="s">
        <v>381</v>
      </c>
      <c r="F1566" t="s">
        <v>5080</v>
      </c>
      <c r="G1566" s="1">
        <v>70804</v>
      </c>
      <c r="H1566" s="1">
        <v>169.16</v>
      </c>
      <c r="I1566" s="2">
        <v>11977204.640000001</v>
      </c>
      <c r="J1566" s="3">
        <v>3.3513109999999999E-2</v>
      </c>
      <c r="K1566" s="4">
        <v>357388654.16000003</v>
      </c>
      <c r="L1566" s="5">
        <v>9450001</v>
      </c>
      <c r="M1566" s="6">
        <v>37.818901199999999</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5080</v>
      </c>
      <c r="U1566" t="s">
        <v>1147</v>
      </c>
    </row>
    <row r="1567" spans="1:21" x14ac:dyDescent="0.25">
      <c r="A1567" t="s">
        <v>4950</v>
      </c>
      <c r="B1567" t="s">
        <v>5081</v>
      </c>
      <c r="C1567" t="s">
        <v>5082</v>
      </c>
      <c r="D1567" t="s">
        <v>5083</v>
      </c>
      <c r="E1567" t="s">
        <v>5084</v>
      </c>
      <c r="F1567" t="s">
        <v>5085</v>
      </c>
      <c r="G1567" s="1">
        <v>21846</v>
      </c>
      <c r="H1567" s="1">
        <v>218.01</v>
      </c>
      <c r="I1567" s="2">
        <v>4762646.46</v>
      </c>
      <c r="J1567" s="3">
        <v>1.332624E-2</v>
      </c>
      <c r="K1567" s="4">
        <v>357388654.16000003</v>
      </c>
      <c r="L1567" s="5">
        <v>9450001</v>
      </c>
      <c r="M1567" s="6">
        <v>37.818901199999999</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5085</v>
      </c>
      <c r="U1567" t="s">
        <v>1147</v>
      </c>
    </row>
    <row r="1568" spans="1:21" x14ac:dyDescent="0.25">
      <c r="A1568" t="s">
        <v>4950</v>
      </c>
      <c r="B1568" t="s">
        <v>5086</v>
      </c>
      <c r="C1568" t="s">
        <v>5087</v>
      </c>
      <c r="D1568" t="s">
        <v>5088</v>
      </c>
      <c r="E1568" t="s">
        <v>5089</v>
      </c>
      <c r="F1568" t="s">
        <v>5090</v>
      </c>
      <c r="G1568" s="1">
        <v>22823</v>
      </c>
      <c r="H1568" s="1">
        <v>1078.52</v>
      </c>
      <c r="I1568" s="2">
        <v>24615061.960000001</v>
      </c>
      <c r="J1568" s="3">
        <v>6.8874770000000002E-2</v>
      </c>
      <c r="K1568" s="4">
        <v>357388654.16000003</v>
      </c>
      <c r="L1568" s="5">
        <v>9450001</v>
      </c>
      <c r="M1568" s="6">
        <v>37.818901199999999</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T1568" t="s">
        <v>5090</v>
      </c>
      <c r="U1568" t="s">
        <v>1147</v>
      </c>
    </row>
    <row r="1569" spans="1:21" x14ac:dyDescent="0.25">
      <c r="A1569" t="s">
        <v>4950</v>
      </c>
      <c r="B1569" t="s">
        <v>5091</v>
      </c>
      <c r="C1569" t="s">
        <v>5092</v>
      </c>
      <c r="D1569" t="s">
        <v>5093</v>
      </c>
      <c r="E1569" t="s">
        <v>5094</v>
      </c>
      <c r="F1569" t="s">
        <v>5095</v>
      </c>
      <c r="G1569" s="1">
        <v>1862468</v>
      </c>
      <c r="H1569" s="1">
        <v>0.91510000000000002</v>
      </c>
      <c r="I1569" s="2">
        <v>1704344.47</v>
      </c>
      <c r="J1569" s="3">
        <v>4.7688799999999996E-3</v>
      </c>
      <c r="K1569" s="4">
        <v>357388654.16000003</v>
      </c>
      <c r="L1569" s="5">
        <v>9450001</v>
      </c>
      <c r="M1569" s="6">
        <v>37.818901199999999</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5095</v>
      </c>
      <c r="U1569" t="s">
        <v>1147</v>
      </c>
    </row>
    <row r="1570" spans="1:21" x14ac:dyDescent="0.25">
      <c r="A1570" t="s">
        <v>4950</v>
      </c>
      <c r="B1570" t="s">
        <v>3825</v>
      </c>
      <c r="C1570" t="s">
        <v>3826</v>
      </c>
      <c r="D1570" t="s">
        <v>3827</v>
      </c>
      <c r="E1570" t="s">
        <v>3828</v>
      </c>
      <c r="F1570" t="s">
        <v>3829</v>
      </c>
      <c r="G1570" s="1">
        <v>3393</v>
      </c>
      <c r="H1570" s="1">
        <v>155.88</v>
      </c>
      <c r="I1570" s="2">
        <v>528900.84</v>
      </c>
      <c r="J1570" s="3">
        <v>1.4798999999999999E-3</v>
      </c>
      <c r="K1570" s="4">
        <v>357388654.16000003</v>
      </c>
      <c r="L1570" s="5">
        <v>9450001</v>
      </c>
      <c r="M1570" s="6">
        <v>37.818901199999999</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3829</v>
      </c>
      <c r="U1570" t="s">
        <v>1147</v>
      </c>
    </row>
    <row r="1571" spans="1:21" x14ac:dyDescent="0.25">
      <c r="A1571" t="s">
        <v>4950</v>
      </c>
      <c r="B1571" t="s">
        <v>5096</v>
      </c>
      <c r="C1571" t="s">
        <v>5097</v>
      </c>
      <c r="D1571" t="s">
        <v>5098</v>
      </c>
      <c r="E1571" t="s">
        <v>5099</v>
      </c>
      <c r="F1571" t="s">
        <v>5100</v>
      </c>
      <c r="G1571" s="1">
        <v>3388</v>
      </c>
      <c r="H1571" s="1">
        <v>135.41</v>
      </c>
      <c r="I1571" s="2">
        <v>458769.08</v>
      </c>
      <c r="J1571" s="3">
        <v>1.28367E-3</v>
      </c>
      <c r="K1571" s="4">
        <v>357388654.16000003</v>
      </c>
      <c r="L1571" s="5">
        <v>9450001</v>
      </c>
      <c r="M1571" s="6">
        <v>37.818901199999999</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5100</v>
      </c>
      <c r="U1571" t="s">
        <v>1147</v>
      </c>
    </row>
    <row r="1572" spans="1:21" x14ac:dyDescent="0.25">
      <c r="A1572" t="s">
        <v>4950</v>
      </c>
      <c r="B1572" t="s">
        <v>5101</v>
      </c>
      <c r="C1572" t="s">
        <v>5102</v>
      </c>
      <c r="D1572" t="s">
        <v>5103</v>
      </c>
      <c r="E1572" t="s">
        <v>5104</v>
      </c>
      <c r="F1572" t="s">
        <v>5105</v>
      </c>
      <c r="G1572" s="1">
        <v>538085</v>
      </c>
      <c r="H1572" s="1">
        <v>59.32</v>
      </c>
      <c r="I1572" s="2">
        <v>31919202.199999999</v>
      </c>
      <c r="J1572" s="3">
        <v>8.9312299999999997E-2</v>
      </c>
      <c r="K1572" s="4">
        <v>357388654.16000003</v>
      </c>
      <c r="L1572" s="5">
        <v>9450001</v>
      </c>
      <c r="M1572" s="6">
        <v>37.818901199999999</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5105</v>
      </c>
      <c r="U1572" t="s">
        <v>1147</v>
      </c>
    </row>
    <row r="1573" spans="1:21" x14ac:dyDescent="0.25">
      <c r="A1573" t="s">
        <v>4950</v>
      </c>
      <c r="B1573" t="s">
        <v>5106</v>
      </c>
      <c r="C1573" t="s">
        <v>5107</v>
      </c>
      <c r="D1573" t="s">
        <v>5108</v>
      </c>
      <c r="E1573" t="s">
        <v>5109</v>
      </c>
      <c r="F1573" t="s">
        <v>5110</v>
      </c>
      <c r="G1573" s="1">
        <v>204053</v>
      </c>
      <c r="H1573" s="1">
        <v>15.4</v>
      </c>
      <c r="I1573" s="2">
        <v>3142416.2</v>
      </c>
      <c r="J1573" s="3">
        <v>8.7927100000000005E-3</v>
      </c>
      <c r="K1573" s="4">
        <v>357388654.16000003</v>
      </c>
      <c r="L1573" s="5">
        <v>9450001</v>
      </c>
      <c r="M1573" s="6">
        <v>37.818901199999999</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5110</v>
      </c>
      <c r="U1573" t="s">
        <v>1147</v>
      </c>
    </row>
    <row r="1574" spans="1:21" x14ac:dyDescent="0.25">
      <c r="A1574" t="s">
        <v>4950</v>
      </c>
      <c r="B1574" t="s">
        <v>5111</v>
      </c>
      <c r="C1574" t="s">
        <v>5112</v>
      </c>
      <c r="D1574" t="s">
        <v>5113</v>
      </c>
      <c r="E1574" t="s">
        <v>5114</v>
      </c>
      <c r="F1574" t="s">
        <v>5115</v>
      </c>
      <c r="G1574" s="1">
        <v>85807</v>
      </c>
      <c r="H1574" s="1">
        <v>20.239999999999998</v>
      </c>
      <c r="I1574" s="2">
        <v>1736733.68</v>
      </c>
      <c r="J1574" s="3">
        <v>4.85951E-3</v>
      </c>
      <c r="K1574" s="4">
        <v>357388654.16000003</v>
      </c>
      <c r="L1574" s="5">
        <v>9450001</v>
      </c>
      <c r="M1574" s="6">
        <v>37.818901199999999</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5115</v>
      </c>
      <c r="U1574" t="s">
        <v>1147</v>
      </c>
    </row>
    <row r="1575" spans="1:21" x14ac:dyDescent="0.25">
      <c r="A1575" t="s">
        <v>4950</v>
      </c>
      <c r="B1575" t="s">
        <v>5116</v>
      </c>
      <c r="C1575" t="s">
        <v>5117</v>
      </c>
      <c r="D1575" t="s">
        <v>5118</v>
      </c>
      <c r="E1575" t="s">
        <v>5119</v>
      </c>
      <c r="F1575" t="s">
        <v>5120</v>
      </c>
      <c r="G1575" s="1">
        <v>1923388</v>
      </c>
      <c r="H1575" s="1">
        <v>11.37</v>
      </c>
      <c r="I1575" s="2">
        <v>21868921.559999999</v>
      </c>
      <c r="J1575" s="3">
        <v>6.1190870000000001E-2</v>
      </c>
      <c r="K1575" s="4">
        <v>357388654.16000003</v>
      </c>
      <c r="L1575" s="5">
        <v>9450001</v>
      </c>
      <c r="M1575" s="6">
        <v>37.818901199999999</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5120</v>
      </c>
      <c r="U1575" t="s">
        <v>1147</v>
      </c>
    </row>
    <row r="1576" spans="1:21" x14ac:dyDescent="0.25">
      <c r="A1576" t="s">
        <v>4950</v>
      </c>
      <c r="B1576" t="s">
        <v>3912</v>
      </c>
      <c r="C1576" t="s">
        <v>3913</v>
      </c>
      <c r="D1576" t="s">
        <v>3914</v>
      </c>
      <c r="E1576" t="s">
        <v>3915</v>
      </c>
      <c r="F1576" t="s">
        <v>3916</v>
      </c>
      <c r="G1576" s="1">
        <v>15485</v>
      </c>
      <c r="H1576" s="1">
        <v>357.68</v>
      </c>
      <c r="I1576" s="2">
        <v>5538674.7999999998</v>
      </c>
      <c r="J1576" s="3">
        <v>1.549762E-2</v>
      </c>
      <c r="K1576" s="4">
        <v>357388654.16000003</v>
      </c>
      <c r="L1576" s="5">
        <v>9450001</v>
      </c>
      <c r="M1576" s="6">
        <v>37.818901199999999</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3916</v>
      </c>
      <c r="U1576" t="s">
        <v>1147</v>
      </c>
    </row>
    <row r="1577" spans="1:21" x14ac:dyDescent="0.25">
      <c r="A1577" t="s">
        <v>4950</v>
      </c>
      <c r="B1577" t="s">
        <v>5121</v>
      </c>
      <c r="C1577" t="s">
        <v>5122</v>
      </c>
      <c r="D1577" t="s">
        <v>5123</v>
      </c>
      <c r="E1577" t="s">
        <v>5124</v>
      </c>
      <c r="F1577" t="s">
        <v>5125</v>
      </c>
      <c r="G1577" s="1">
        <v>384</v>
      </c>
      <c r="H1577" s="1">
        <v>312.60000000000002</v>
      </c>
      <c r="I1577" s="2">
        <v>120038.39999999999</v>
      </c>
      <c r="J1577" s="3">
        <v>3.3587999999999999E-4</v>
      </c>
      <c r="K1577" s="4">
        <v>357388654.16000003</v>
      </c>
      <c r="L1577" s="5">
        <v>9450001</v>
      </c>
      <c r="M1577" s="6">
        <v>37.818901199999999</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5125</v>
      </c>
      <c r="U1577" t="s">
        <v>1147</v>
      </c>
    </row>
    <row r="1578" spans="1:21" x14ac:dyDescent="0.25">
      <c r="A1578" t="s">
        <v>4950</v>
      </c>
      <c r="B1578" t="s">
        <v>5126</v>
      </c>
      <c r="C1578" t="s">
        <v>5127</v>
      </c>
      <c r="D1578" t="s">
        <v>5128</v>
      </c>
      <c r="E1578" t="s">
        <v>5129</v>
      </c>
      <c r="F1578" t="s">
        <v>5130</v>
      </c>
      <c r="G1578" s="1">
        <v>21988</v>
      </c>
      <c r="H1578" s="1">
        <v>749.33</v>
      </c>
      <c r="I1578" s="2">
        <v>16476268.039999999</v>
      </c>
      <c r="J1578" s="3">
        <v>4.6101820000000002E-2</v>
      </c>
      <c r="K1578" s="4">
        <v>357388654.16000003</v>
      </c>
      <c r="L1578" s="5">
        <v>9450001</v>
      </c>
      <c r="M1578" s="6">
        <v>37.818901199999999</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5130</v>
      </c>
      <c r="U1578" t="s">
        <v>1147</v>
      </c>
    </row>
    <row r="1579" spans="1:21" x14ac:dyDescent="0.25">
      <c r="A1579" t="s">
        <v>4950</v>
      </c>
      <c r="B1579" t="s">
        <v>5131</v>
      </c>
      <c r="C1579" t="s">
        <v>5132</v>
      </c>
      <c r="D1579" t="s">
        <v>5133</v>
      </c>
      <c r="E1579" t="s">
        <v>5134</v>
      </c>
      <c r="F1579" t="s">
        <v>5135</v>
      </c>
      <c r="G1579" s="1">
        <v>54436</v>
      </c>
      <c r="H1579" s="1">
        <v>20.52</v>
      </c>
      <c r="I1579" s="2">
        <v>1117026.72</v>
      </c>
      <c r="J1579" s="3">
        <v>3.1255200000000001E-3</v>
      </c>
      <c r="K1579" s="4">
        <v>357388654.16000003</v>
      </c>
      <c r="L1579" s="5">
        <v>9450001</v>
      </c>
      <c r="M1579" s="6">
        <v>37.818901199999999</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5135</v>
      </c>
      <c r="U1579" t="s">
        <v>1147</v>
      </c>
    </row>
    <row r="1580" spans="1:21" x14ac:dyDescent="0.25">
      <c r="A1580" t="s">
        <v>4950</v>
      </c>
      <c r="B1580" t="s">
        <v>5136</v>
      </c>
      <c r="C1580" t="s">
        <v>5137</v>
      </c>
      <c r="D1580" t="s">
        <v>544</v>
      </c>
      <c r="E1580" t="s">
        <v>545</v>
      </c>
      <c r="F1580" t="s">
        <v>546</v>
      </c>
      <c r="G1580" s="1">
        <v>7903</v>
      </c>
      <c r="H1580" s="1">
        <v>21.37</v>
      </c>
      <c r="I1580" s="2">
        <v>168887.11</v>
      </c>
      <c r="J1580" s="3">
        <v>4.7256000000000002E-4</v>
      </c>
      <c r="K1580" s="4">
        <v>357388654.16000003</v>
      </c>
      <c r="L1580" s="5">
        <v>9450001</v>
      </c>
      <c r="M1580" s="6">
        <v>37.818901199999999</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546</v>
      </c>
      <c r="U1580" t="s">
        <v>1147</v>
      </c>
    </row>
    <row r="1581" spans="1:21" x14ac:dyDescent="0.25">
      <c r="A1581" t="s">
        <v>4950</v>
      </c>
      <c r="B1581" t="s">
        <v>5138</v>
      </c>
      <c r="C1581" t="s">
        <v>5139</v>
      </c>
      <c r="D1581" t="s">
        <v>4612</v>
      </c>
      <c r="E1581" t="s">
        <v>4613</v>
      </c>
      <c r="F1581" t="s">
        <v>4614</v>
      </c>
      <c r="G1581" s="1">
        <v>2322</v>
      </c>
      <c r="H1581" s="1">
        <v>362.94</v>
      </c>
      <c r="I1581" s="2">
        <v>842746.68</v>
      </c>
      <c r="J1581" s="3">
        <v>2.3580699999999999E-3</v>
      </c>
      <c r="K1581" s="4">
        <v>357388654.16000003</v>
      </c>
      <c r="L1581" s="5">
        <v>9450001</v>
      </c>
      <c r="M1581" s="6">
        <v>37.818901199999999</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4614</v>
      </c>
      <c r="U1581" t="s">
        <v>1147</v>
      </c>
    </row>
    <row r="1582" spans="1:21" x14ac:dyDescent="0.25">
      <c r="A1582" t="s">
        <v>4950</v>
      </c>
      <c r="B1582" t="s">
        <v>5140</v>
      </c>
      <c r="C1582" t="s">
        <v>5141</v>
      </c>
      <c r="D1582" t="s">
        <v>5142</v>
      </c>
      <c r="E1582" t="s">
        <v>5143</v>
      </c>
      <c r="F1582" t="s">
        <v>5144</v>
      </c>
      <c r="G1582" s="1">
        <v>1475</v>
      </c>
      <c r="H1582" s="1">
        <v>102.96</v>
      </c>
      <c r="I1582" s="2">
        <v>151866</v>
      </c>
      <c r="J1582" s="3">
        <v>4.2493000000000001E-4</v>
      </c>
      <c r="K1582" s="4">
        <v>357388654.16000003</v>
      </c>
      <c r="L1582" s="5">
        <v>9450001</v>
      </c>
      <c r="M1582" s="6">
        <v>37.818901199999999</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5144</v>
      </c>
      <c r="U1582" t="s">
        <v>1147</v>
      </c>
    </row>
    <row r="1583" spans="1:21" x14ac:dyDescent="0.25">
      <c r="A1583" t="s">
        <v>4950</v>
      </c>
      <c r="B1583" t="s">
        <v>3004</v>
      </c>
      <c r="C1583" t="s">
        <v>3005</v>
      </c>
      <c r="D1583" t="s">
        <v>3006</v>
      </c>
      <c r="E1583" t="s">
        <v>3007</v>
      </c>
      <c r="F1583" t="s">
        <v>3008</v>
      </c>
      <c r="G1583" s="1">
        <v>21965</v>
      </c>
      <c r="H1583" s="1">
        <v>31.57</v>
      </c>
      <c r="I1583" s="2">
        <v>693435.05</v>
      </c>
      <c r="J1583" s="3">
        <v>1.94028E-3</v>
      </c>
      <c r="K1583" s="4">
        <v>357388654.16000003</v>
      </c>
      <c r="L1583" s="5">
        <v>9450001</v>
      </c>
      <c r="M1583" s="6">
        <v>37.818901199999999</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3008</v>
      </c>
      <c r="U1583" t="s">
        <v>1147</v>
      </c>
    </row>
    <row r="1584" spans="1:21" x14ac:dyDescent="0.25">
      <c r="A1584" t="s">
        <v>4950</v>
      </c>
      <c r="B1584" t="s">
        <v>5145</v>
      </c>
      <c r="C1584" t="s">
        <v>5146</v>
      </c>
      <c r="D1584" t="s">
        <v>5147</v>
      </c>
      <c r="E1584" t="s">
        <v>5148</v>
      </c>
      <c r="F1584" t="s">
        <v>5149</v>
      </c>
      <c r="G1584" s="1">
        <v>4595</v>
      </c>
      <c r="H1584" s="1">
        <v>636.29999999999995</v>
      </c>
      <c r="I1584" s="2">
        <v>2923798.5</v>
      </c>
      <c r="J1584" s="3">
        <v>8.1810100000000007E-3</v>
      </c>
      <c r="K1584" s="4">
        <v>357388654.16000003</v>
      </c>
      <c r="L1584" s="5">
        <v>9450001</v>
      </c>
      <c r="M1584" s="6">
        <v>37.818901199999999</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5149</v>
      </c>
      <c r="U1584" t="s">
        <v>1147</v>
      </c>
    </row>
    <row r="1585" spans="1:33" x14ac:dyDescent="0.25">
      <c r="A1585" t="s">
        <v>4950</v>
      </c>
      <c r="B1585" t="s">
        <v>5150</v>
      </c>
      <c r="C1585" t="s">
        <v>5151</v>
      </c>
      <c r="D1585" t="s">
        <v>5152</v>
      </c>
      <c r="E1585" t="s">
        <v>5153</v>
      </c>
      <c r="F1585" t="s">
        <v>5154</v>
      </c>
      <c r="G1585" s="1">
        <v>483421</v>
      </c>
      <c r="H1585" s="1">
        <v>22.68</v>
      </c>
      <c r="I1585" s="2">
        <v>10963988.279999999</v>
      </c>
      <c r="J1585" s="3">
        <v>3.0678049999999998E-2</v>
      </c>
      <c r="K1585" s="4">
        <v>357388654.16000003</v>
      </c>
      <c r="L1585" s="5">
        <v>9450001</v>
      </c>
      <c r="M1585" s="6">
        <v>37.818901199999999</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5154</v>
      </c>
      <c r="U1585" t="s">
        <v>1147</v>
      </c>
    </row>
    <row r="1586" spans="1:33" x14ac:dyDescent="0.25">
      <c r="A1586" t="s">
        <v>4950</v>
      </c>
      <c r="B1586" t="s">
        <v>4139</v>
      </c>
      <c r="C1586" t="s">
        <v>4140</v>
      </c>
      <c r="D1586" t="s">
        <v>4141</v>
      </c>
      <c r="E1586" t="s">
        <v>4142</v>
      </c>
      <c r="F1586" t="s">
        <v>4143</v>
      </c>
      <c r="G1586" s="1">
        <v>97886</v>
      </c>
      <c r="H1586" s="1">
        <v>347.75</v>
      </c>
      <c r="I1586" s="2">
        <v>34039856.5</v>
      </c>
      <c r="J1586" s="3">
        <v>9.5246049999999999E-2</v>
      </c>
      <c r="K1586" s="4">
        <v>357388654.16000003</v>
      </c>
      <c r="L1586" s="5">
        <v>9450001</v>
      </c>
      <c r="M1586" s="6">
        <v>37.818901199999999</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T1586" t="s">
        <v>4143</v>
      </c>
      <c r="U1586" t="s">
        <v>1147</v>
      </c>
    </row>
    <row r="1587" spans="1:33" x14ac:dyDescent="0.25">
      <c r="A1587" t="s">
        <v>4950</v>
      </c>
      <c r="B1587" t="s">
        <v>5155</v>
      </c>
      <c r="C1587" t="s">
        <v>5156</v>
      </c>
      <c r="D1587" t="s">
        <v>5157</v>
      </c>
      <c r="E1587" t="s">
        <v>5158</v>
      </c>
      <c r="F1587" t="s">
        <v>5159</v>
      </c>
      <c r="G1587" s="1">
        <v>23715</v>
      </c>
      <c r="H1587" s="1">
        <v>469.77</v>
      </c>
      <c r="I1587" s="2">
        <v>11140595.550000001</v>
      </c>
      <c r="J1587" s="3">
        <v>3.1172209999999999E-2</v>
      </c>
      <c r="K1587" s="4">
        <v>357388654.16000003</v>
      </c>
      <c r="L1587" s="5">
        <v>9450001</v>
      </c>
      <c r="M1587" s="6">
        <v>37.818901199999999</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5159</v>
      </c>
      <c r="U1587" t="s">
        <v>1147</v>
      </c>
    </row>
    <row r="1588" spans="1:33" x14ac:dyDescent="0.25">
      <c r="A1588" t="s">
        <v>4950</v>
      </c>
      <c r="B1588" t="s">
        <v>4149</v>
      </c>
      <c r="C1588" t="s">
        <v>4150</v>
      </c>
      <c r="D1588" t="s">
        <v>4151</v>
      </c>
      <c r="E1588" t="s">
        <v>4152</v>
      </c>
      <c r="F1588" t="s">
        <v>4153</v>
      </c>
      <c r="G1588" s="1">
        <v>792</v>
      </c>
      <c r="H1588" s="1">
        <v>101.91</v>
      </c>
      <c r="I1588" s="2">
        <v>80712.72</v>
      </c>
      <c r="J1588" s="3">
        <v>2.2583999999999999E-4</v>
      </c>
      <c r="K1588" s="4">
        <v>357388654.16000003</v>
      </c>
      <c r="L1588" s="5">
        <v>9450001</v>
      </c>
      <c r="M1588" s="6">
        <v>37.818901199999999</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4153</v>
      </c>
      <c r="U1588" t="s">
        <v>1147</v>
      </c>
    </row>
    <row r="1589" spans="1:33" x14ac:dyDescent="0.25">
      <c r="A1589" t="s">
        <v>4950</v>
      </c>
      <c r="B1589" t="s">
        <v>5160</v>
      </c>
      <c r="C1589" t="s">
        <v>5161</v>
      </c>
      <c r="D1589" t="s">
        <v>5162</v>
      </c>
      <c r="E1589" t="s">
        <v>5163</v>
      </c>
      <c r="F1589" t="s">
        <v>5164</v>
      </c>
      <c r="G1589" s="1">
        <v>17400</v>
      </c>
      <c r="H1589" s="1">
        <v>461.14</v>
      </c>
      <c r="I1589" s="2">
        <v>8023836</v>
      </c>
      <c r="J1589" s="3">
        <v>2.2451289999999999E-2</v>
      </c>
      <c r="K1589" s="4">
        <v>357388654.16000003</v>
      </c>
      <c r="L1589" s="5">
        <v>9450001</v>
      </c>
      <c r="M1589" s="6">
        <v>37.818901199999999</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5164</v>
      </c>
      <c r="U1589" t="s">
        <v>1147</v>
      </c>
    </row>
    <row r="1590" spans="1:33" x14ac:dyDescent="0.25">
      <c r="A1590" t="s">
        <v>4950</v>
      </c>
      <c r="B1590" t="s">
        <v>5165</v>
      </c>
      <c r="C1590" t="s">
        <v>5166</v>
      </c>
      <c r="D1590" t="s">
        <v>5167</v>
      </c>
      <c r="E1590" t="s">
        <v>5168</v>
      </c>
      <c r="F1590" t="s">
        <v>5169</v>
      </c>
      <c r="G1590" s="1">
        <v>398237</v>
      </c>
      <c r="H1590" s="1">
        <v>26.43</v>
      </c>
      <c r="I1590" s="2">
        <v>10525403.91</v>
      </c>
      <c r="J1590" s="3">
        <v>2.9450859999999999E-2</v>
      </c>
      <c r="K1590" s="4">
        <v>357388654.16000003</v>
      </c>
      <c r="L1590" s="5">
        <v>9450001</v>
      </c>
      <c r="M1590" s="6">
        <v>37.818901199999999</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5169</v>
      </c>
      <c r="U1590" t="s">
        <v>1147</v>
      </c>
    </row>
    <row r="1591" spans="1:33" x14ac:dyDescent="0.25">
      <c r="A1591" t="s">
        <v>4950</v>
      </c>
      <c r="B1591" t="s">
        <v>5170</v>
      </c>
      <c r="C1591" t="s">
        <v>5171</v>
      </c>
      <c r="D1591" t="s">
        <v>5172</v>
      </c>
      <c r="E1591" t="s">
        <v>5173</v>
      </c>
      <c r="F1591" t="s">
        <v>5174</v>
      </c>
      <c r="G1591" s="1">
        <v>4478</v>
      </c>
      <c r="H1591" s="1">
        <v>86.55</v>
      </c>
      <c r="I1591" s="2">
        <v>387570.9</v>
      </c>
      <c r="J1591" s="3">
        <v>1.08445E-3</v>
      </c>
      <c r="K1591" s="4">
        <v>357388654.16000003</v>
      </c>
      <c r="L1591" s="5">
        <v>9450001</v>
      </c>
      <c r="M1591" s="6">
        <v>37.818901199999999</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5174</v>
      </c>
      <c r="U1591" t="s">
        <v>1147</v>
      </c>
    </row>
    <row r="1592" spans="1:33" x14ac:dyDescent="0.25">
      <c r="A1592" t="s">
        <v>4950</v>
      </c>
      <c r="B1592" t="s">
        <v>99</v>
      </c>
      <c r="C1592" t="s">
        <v>99</v>
      </c>
      <c r="G1592" s="1">
        <v>4858702.3</v>
      </c>
      <c r="H1592" s="1">
        <v>1</v>
      </c>
      <c r="I1592" s="2">
        <v>4858702.3</v>
      </c>
      <c r="J1592" s="3">
        <v>1.3595009999999999E-2</v>
      </c>
      <c r="K1592" s="4">
        <v>357388654.16000003</v>
      </c>
      <c r="L1592" s="5">
        <v>9450001</v>
      </c>
      <c r="M1592" s="6">
        <v>37.818901199999999</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99</v>
      </c>
      <c r="U1592" t="s">
        <v>99</v>
      </c>
    </row>
    <row r="1593" spans="1:33" x14ac:dyDescent="0.25">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row>
    <row r="1594" spans="1:33" x14ac:dyDescent="0.25">
      <c r="A1594" t="s">
        <v>5175</v>
      </c>
      <c r="B1594" t="s">
        <v>5176</v>
      </c>
      <c r="C1594" t="s">
        <v>1666</v>
      </c>
      <c r="D1594" t="s">
        <v>5177</v>
      </c>
      <c r="E1594" t="s">
        <v>5178</v>
      </c>
      <c r="F1594" t="s">
        <v>5179</v>
      </c>
      <c r="G1594" s="1">
        <v>100000</v>
      </c>
      <c r="H1594" s="1">
        <v>25.973199999999999</v>
      </c>
      <c r="I1594" s="2">
        <v>2597320</v>
      </c>
      <c r="J1594" s="3">
        <v>4.4212380000000003E-2</v>
      </c>
      <c r="K1594" s="4">
        <v>58746441.350000001</v>
      </c>
      <c r="L1594" s="5">
        <v>3925001</v>
      </c>
      <c r="M1594" s="6">
        <v>14.967242389999999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5179</v>
      </c>
      <c r="U1594" t="s">
        <v>41</v>
      </c>
      <c r="AG1594">
        <v>2.4659999999999999E-3</v>
      </c>
    </row>
    <row r="1595" spans="1:33" x14ac:dyDescent="0.25">
      <c r="A1595" t="s">
        <v>5175</v>
      </c>
      <c r="B1595" t="s">
        <v>5180</v>
      </c>
      <c r="C1595" t="s">
        <v>5181</v>
      </c>
      <c r="D1595" t="s">
        <v>5182</v>
      </c>
      <c r="E1595" t="s">
        <v>5183</v>
      </c>
      <c r="F1595" t="s">
        <v>5184</v>
      </c>
      <c r="G1595" s="1">
        <v>125000</v>
      </c>
      <c r="H1595" s="1">
        <v>25.82</v>
      </c>
      <c r="I1595" s="2">
        <v>3227500</v>
      </c>
      <c r="J1595" s="3">
        <v>5.4939500000000002E-2</v>
      </c>
      <c r="K1595" s="4">
        <v>58746441.350000001</v>
      </c>
      <c r="L1595" s="5">
        <v>3925001</v>
      </c>
      <c r="M1595" s="6">
        <v>14.967242389999999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5184</v>
      </c>
      <c r="U1595" t="s">
        <v>41</v>
      </c>
      <c r="AG1595">
        <v>2.4659999999999999E-3</v>
      </c>
    </row>
    <row r="1596" spans="1:33" x14ac:dyDescent="0.25">
      <c r="A1596" t="s">
        <v>5175</v>
      </c>
      <c r="B1596" t="s">
        <v>115</v>
      </c>
      <c r="C1596" t="s">
        <v>115</v>
      </c>
      <c r="F1596" t="s">
        <v>116</v>
      </c>
      <c r="G1596" s="1">
        <v>88</v>
      </c>
      <c r="H1596" s="1">
        <v>12.65</v>
      </c>
      <c r="I1596" s="2">
        <v>111320</v>
      </c>
      <c r="J1596" s="3">
        <v>1.89492E-3</v>
      </c>
      <c r="K1596" s="4">
        <v>58746441.350000001</v>
      </c>
      <c r="L1596" s="5">
        <v>3925001</v>
      </c>
      <c r="M1596" s="6">
        <v>14.967242389999999</v>
      </c>
      <c r="N1596" s="7">
        <f>IF(ISNUMBER(_xll.BDP($C1596, "DELTA_MID")),_xll.BDP($C1596, "DELTA_MID")," ")</f>
        <v>0.38966800000000001</v>
      </c>
      <c r="O1596" s="7" t="str">
        <f>IF(ISNUMBER(N1596),_xll.BDP($C1596, "OPT_UNDL_TICKER"),"")</f>
        <v>SPX</v>
      </c>
      <c r="P1596" s="8">
        <f>IF(ISNUMBER(N1596),_xll.BDP($C1596, "OPT_UNDL_PX")," ")</f>
        <v>6875.62</v>
      </c>
      <c r="Q1596" s="7">
        <f>IF(ISNUMBER(N1596),+G1596*_xll.BDP($C1596, "PX_POS_MULT_FACTOR")*P1596/K1596," ")</f>
        <v>1.0299424885929707</v>
      </c>
      <c r="R1596" s="8" t="str">
        <f>IF(OR($A1596="TUA",$A1596="TYA"),"",IF(ISNUMBER(_xll.BDP($C1596,"DUR_ADJ_OAS_MID")),_xll.BDP($C1596,"DUR_ADJ_OAS_MID"),IF(ISNUMBER(_xll.BDP($E1596&amp;" ISIN","DUR_ADJ_OAS_MID")),_xll.BDP($E1596&amp;" ISIN","DUR_ADJ_OAS_MID")," ")))</f>
        <v xml:space="preserve"> </v>
      </c>
      <c r="S1596" s="7">
        <f t="shared" si="24"/>
        <v>0.40133562964504571</v>
      </c>
      <c r="T1596" t="s">
        <v>116</v>
      </c>
      <c r="U1596" t="s">
        <v>52</v>
      </c>
      <c r="AG1596">
        <v>2.4659999999999999E-3</v>
      </c>
    </row>
    <row r="1597" spans="1:33" x14ac:dyDescent="0.25">
      <c r="A1597" t="s">
        <v>5175</v>
      </c>
      <c r="B1597" t="s">
        <v>117</v>
      </c>
      <c r="C1597" t="s">
        <v>117</v>
      </c>
      <c r="F1597" t="s">
        <v>118</v>
      </c>
      <c r="G1597" s="1">
        <v>100</v>
      </c>
      <c r="H1597" s="1">
        <v>6.5</v>
      </c>
      <c r="I1597" s="2">
        <v>65000</v>
      </c>
      <c r="J1597" s="3">
        <v>1.1064499999999999E-3</v>
      </c>
      <c r="K1597" s="4">
        <v>58746441.350000001</v>
      </c>
      <c r="L1597" s="5">
        <v>3925001</v>
      </c>
      <c r="M1597" s="6">
        <v>14.967242389999999</v>
      </c>
      <c r="N1597" s="7">
        <f>IF(ISNUMBER(_xll.BDP($C1597, "DELTA_MID")),_xll.BDP($C1597, "DELTA_MID")," ")</f>
        <v>0.15215999999999999</v>
      </c>
      <c r="O1597" s="7" t="str">
        <f>IF(ISNUMBER(N1597),_xll.BDP($C1597, "OPT_UNDL_TICKER"),"")</f>
        <v>SPX</v>
      </c>
      <c r="P1597" s="8">
        <f>IF(ISNUMBER(N1597),_xll.BDP($C1597, "OPT_UNDL_PX")," ")</f>
        <v>6875.62</v>
      </c>
      <c r="Q1597" s="7">
        <f>IF(ISNUMBER(N1597),+G1597*_xll.BDP($C1597, "PX_POS_MULT_FACTOR")*P1597/K1597," ")</f>
        <v>1.1703891915829212</v>
      </c>
      <c r="R1597" s="8" t="str">
        <f>IF(OR($A1597="TUA",$A1597="TYA"),"",IF(ISNUMBER(_xll.BDP($C1597,"DUR_ADJ_OAS_MID")),_xll.BDP($C1597,"DUR_ADJ_OAS_MID"),IF(ISNUMBER(_xll.BDP($E1597&amp;" ISIN","DUR_ADJ_OAS_MID")),_xll.BDP($E1597&amp;" ISIN","DUR_ADJ_OAS_MID")," ")))</f>
        <v xml:space="preserve"> </v>
      </c>
      <c r="S1597" s="7">
        <f t="shared" si="24"/>
        <v>0.17808641939125727</v>
      </c>
      <c r="T1597" t="s">
        <v>118</v>
      </c>
      <c r="U1597" t="s">
        <v>52</v>
      </c>
      <c r="AG1597">
        <v>2.4659999999999999E-3</v>
      </c>
    </row>
    <row r="1598" spans="1:33" x14ac:dyDescent="0.25">
      <c r="A1598" t="s">
        <v>5175</v>
      </c>
      <c r="B1598" t="s">
        <v>123</v>
      </c>
      <c r="C1598" t="s">
        <v>123</v>
      </c>
      <c r="F1598" t="s">
        <v>124</v>
      </c>
      <c r="G1598" s="1">
        <v>68</v>
      </c>
      <c r="H1598" s="1">
        <v>4.5999999999999996</v>
      </c>
      <c r="I1598" s="2">
        <v>31280</v>
      </c>
      <c r="J1598" s="3">
        <v>5.3246000000000001E-4</v>
      </c>
      <c r="K1598" s="4">
        <v>58746441.350000001</v>
      </c>
      <c r="L1598" s="5">
        <v>3925001</v>
      </c>
      <c r="M1598" s="6">
        <v>14.967242389999999</v>
      </c>
      <c r="N1598" s="7">
        <f>IF(ISNUMBER(_xll.BDP($C1598, "DELTA_MID")),_xll.BDP($C1598, "DELTA_MID")," ")</f>
        <v>0.10573</v>
      </c>
      <c r="O1598" s="7" t="str">
        <f>IF(ISNUMBER(N1598),_xll.BDP($C1598, "OPT_UNDL_TICKER"),"")</f>
        <v>SPX</v>
      </c>
      <c r="P1598" s="8">
        <f>IF(ISNUMBER(N1598),_xll.BDP($C1598, "OPT_UNDL_PX")," ")</f>
        <v>6875.62</v>
      </c>
      <c r="Q1598" s="7">
        <f>IF(ISNUMBER(N1598),+G1598*_xll.BDP($C1598, "PX_POS_MULT_FACTOR")*P1598/K1598," ")</f>
        <v>0.79586465027638642</v>
      </c>
      <c r="R1598" s="8" t="str">
        <f>IF(OR($A1598="TUA",$A1598="TYA"),"",IF(ISNUMBER(_xll.BDP($C1598,"DUR_ADJ_OAS_MID")),_xll.BDP($C1598,"DUR_ADJ_OAS_MID"),IF(ISNUMBER(_xll.BDP($E1598&amp;" ISIN","DUR_ADJ_OAS_MID")),_xll.BDP($E1598&amp;" ISIN","DUR_ADJ_OAS_MID")," ")))</f>
        <v xml:space="preserve"> </v>
      </c>
      <c r="S1598" s="7">
        <f t="shared" si="24"/>
        <v>8.4146769473722335E-2</v>
      </c>
      <c r="T1598" t="s">
        <v>124</v>
      </c>
      <c r="U1598" t="s">
        <v>52</v>
      </c>
      <c r="AG1598">
        <v>2.4659999999999999E-3</v>
      </c>
    </row>
    <row r="1599" spans="1:33" x14ac:dyDescent="0.25">
      <c r="A1599" t="s">
        <v>5175</v>
      </c>
      <c r="B1599" t="s">
        <v>129</v>
      </c>
      <c r="C1599" t="s">
        <v>129</v>
      </c>
      <c r="F1599" t="s">
        <v>130</v>
      </c>
      <c r="G1599" s="1">
        <v>22</v>
      </c>
      <c r="H1599" s="1">
        <v>20.85</v>
      </c>
      <c r="I1599" s="2">
        <v>45870</v>
      </c>
      <c r="J1599" s="3">
        <v>7.8080999999999995E-4</v>
      </c>
      <c r="K1599" s="4">
        <v>58746441.350000001</v>
      </c>
      <c r="L1599" s="5">
        <v>3925001</v>
      </c>
      <c r="M1599" s="6">
        <v>14.967242389999999</v>
      </c>
      <c r="N1599" s="7">
        <f>IF(ISNUMBER(_xll.BDP($C1599, "DELTA_MID")),_xll.BDP($C1599, "DELTA_MID")," ")</f>
        <v>0.144097</v>
      </c>
      <c r="O1599" s="7" t="str">
        <f>IF(ISNUMBER(N1599),_xll.BDP($C1599, "OPT_UNDL_TICKER"),"")</f>
        <v>SPX</v>
      </c>
      <c r="P1599" s="8">
        <f>IF(ISNUMBER(N1599),_xll.BDP($C1599, "OPT_UNDL_PX")," ")</f>
        <v>6875.62</v>
      </c>
      <c r="Q1599" s="7">
        <f>IF(ISNUMBER(N1599),+G1599*_xll.BDP($C1599, "PX_POS_MULT_FACTOR")*P1599/K1599," ")</f>
        <v>0.25748562214824267</v>
      </c>
      <c r="R1599" s="8" t="str">
        <f>IF(OR($A1599="TUA",$A1599="TYA"),"",IF(ISNUMBER(_xll.BDP($C1599,"DUR_ADJ_OAS_MID")),_xll.BDP($C1599,"DUR_ADJ_OAS_MID"),IF(ISNUMBER(_xll.BDP($E1599&amp;" ISIN","DUR_ADJ_OAS_MID")),_xll.BDP($E1599&amp;" ISIN","DUR_ADJ_OAS_MID")," ")))</f>
        <v xml:space="preserve"> </v>
      </c>
      <c r="S1599" s="7">
        <f t="shared" si="24"/>
        <v>3.7102905694695328E-2</v>
      </c>
      <c r="T1599" t="s">
        <v>130</v>
      </c>
      <c r="U1599" t="s">
        <v>52</v>
      </c>
      <c r="AG1599">
        <v>2.4659999999999999E-3</v>
      </c>
    </row>
    <row r="1600" spans="1:33" x14ac:dyDescent="0.25">
      <c r="A1600" t="s">
        <v>5175</v>
      </c>
      <c r="B1600" t="s">
        <v>131</v>
      </c>
      <c r="C1600" t="s">
        <v>131</v>
      </c>
      <c r="F1600" t="s">
        <v>132</v>
      </c>
      <c r="G1600" s="1">
        <v>53</v>
      </c>
      <c r="H1600" s="1">
        <v>11.25</v>
      </c>
      <c r="I1600" s="2">
        <v>59625</v>
      </c>
      <c r="J1600" s="3">
        <v>1.0149600000000001E-3</v>
      </c>
      <c r="K1600" s="4">
        <v>58746441.350000001</v>
      </c>
      <c r="L1600" s="5">
        <v>3925001</v>
      </c>
      <c r="M1600" s="6">
        <v>14.967242389999999</v>
      </c>
      <c r="N1600" s="7">
        <f>IF(ISNUMBER(_xll.BDP($C1600, "DELTA_MID")),_xll.BDP($C1600, "DELTA_MID")," ")</f>
        <v>8.8179999999999994E-2</v>
      </c>
      <c r="O1600" s="7" t="str">
        <f>IF(ISNUMBER(N1600),_xll.BDP($C1600, "OPT_UNDL_TICKER"),"")</f>
        <v>SPX</v>
      </c>
      <c r="P1600" s="8">
        <f>IF(ISNUMBER(N1600),_xll.BDP($C1600, "OPT_UNDL_PX")," ")</f>
        <v>6875.62</v>
      </c>
      <c r="Q1600" s="7">
        <f>IF(ISNUMBER(N1600),+G1600*_xll.BDP($C1600, "PX_POS_MULT_FACTOR")*P1600/K1600," ")</f>
        <v>0.62030627153894824</v>
      </c>
      <c r="R1600" s="8" t="str">
        <f>IF(OR($A1600="TUA",$A1600="TYA"),"",IF(ISNUMBER(_xll.BDP($C1600,"DUR_ADJ_OAS_MID")),_xll.BDP($C1600,"DUR_ADJ_OAS_MID"),IF(ISNUMBER(_xll.BDP($E1600&amp;" ISIN","DUR_ADJ_OAS_MID")),_xll.BDP($E1600&amp;" ISIN","DUR_ADJ_OAS_MID")," ")))</f>
        <v xml:space="preserve"> </v>
      </c>
      <c r="S1600" s="7">
        <f t="shared" si="24"/>
        <v>5.4698607024304451E-2</v>
      </c>
      <c r="T1600" t="s">
        <v>132</v>
      </c>
      <c r="U1600" t="s">
        <v>52</v>
      </c>
      <c r="AG1600">
        <v>2.4659999999999999E-3</v>
      </c>
    </row>
    <row r="1601" spans="1:33" x14ac:dyDescent="0.25">
      <c r="A1601" t="s">
        <v>5175</v>
      </c>
      <c r="B1601" t="s">
        <v>133</v>
      </c>
      <c r="C1601" t="s">
        <v>133</v>
      </c>
      <c r="F1601" t="s">
        <v>134</v>
      </c>
      <c r="G1601" s="1">
        <v>56</v>
      </c>
      <c r="H1601" s="1">
        <v>17.05</v>
      </c>
      <c r="I1601" s="2">
        <v>95480</v>
      </c>
      <c r="J1601" s="3">
        <v>1.6252899999999999E-3</v>
      </c>
      <c r="K1601" s="4">
        <v>58746441.350000001</v>
      </c>
      <c r="L1601" s="5">
        <v>3925001</v>
      </c>
      <c r="M1601" s="6">
        <v>14.967242389999999</v>
      </c>
      <c r="N1601" s="7">
        <f>IF(ISNUMBER(_xll.BDP($C1601, "DELTA_MID")),_xll.BDP($C1601, "DELTA_MID")," ")</f>
        <v>0.11720800000000001</v>
      </c>
      <c r="O1601" s="7" t="str">
        <f>IF(ISNUMBER(N1601),_xll.BDP($C1601, "OPT_UNDL_TICKER"),"")</f>
        <v>SPX</v>
      </c>
      <c r="P1601" s="8">
        <f>IF(ISNUMBER(N1601),_xll.BDP($C1601, "OPT_UNDL_PX")," ")</f>
        <v>6875.62</v>
      </c>
      <c r="Q1601" s="7">
        <f>IF(ISNUMBER(N1601),+G1601*_xll.BDP($C1601, "PX_POS_MULT_FACTOR")*P1601/K1601," ")</f>
        <v>0.65541794728643588</v>
      </c>
      <c r="R1601" s="8" t="str">
        <f>IF(OR($A1601="TUA",$A1601="TYA"),"",IF(ISNUMBER(_xll.BDP($C1601,"DUR_ADJ_OAS_MID")),_xll.BDP($C1601,"DUR_ADJ_OAS_MID"),IF(ISNUMBER(_xll.BDP($E1601&amp;" ISIN","DUR_ADJ_OAS_MID")),_xll.BDP($E1601&amp;" ISIN","DUR_ADJ_OAS_MID")," ")))</f>
        <v xml:space="preserve"> </v>
      </c>
      <c r="S1601" s="7">
        <f t="shared" si="24"/>
        <v>7.6820226765548574E-2</v>
      </c>
      <c r="T1601" t="s">
        <v>134</v>
      </c>
      <c r="U1601" t="s">
        <v>52</v>
      </c>
      <c r="AG1601">
        <v>2.4659999999999999E-3</v>
      </c>
    </row>
    <row r="1602" spans="1:33" x14ac:dyDescent="0.25">
      <c r="A1602" t="s">
        <v>5175</v>
      </c>
      <c r="B1602" t="s">
        <v>5185</v>
      </c>
      <c r="C1602" t="s">
        <v>1676</v>
      </c>
      <c r="F1602" t="s">
        <v>5185</v>
      </c>
      <c r="G1602" s="1">
        <v>895491</v>
      </c>
      <c r="H1602" s="1">
        <v>27.64</v>
      </c>
      <c r="I1602" s="2">
        <v>24751371.239999998</v>
      </c>
      <c r="J1602" s="3">
        <v>0.42132545999999998</v>
      </c>
      <c r="K1602" s="4">
        <v>58746441.350000001</v>
      </c>
      <c r="L1602" s="5">
        <v>3925001</v>
      </c>
      <c r="M1602" s="6">
        <v>14.967242389999999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5185</v>
      </c>
      <c r="U1602" t="s">
        <v>76</v>
      </c>
      <c r="AG1602">
        <v>2.4659999999999999E-3</v>
      </c>
    </row>
    <row r="1603" spans="1:33" x14ac:dyDescent="0.25">
      <c r="A1603" t="s">
        <v>5175</v>
      </c>
      <c r="B1603" t="s">
        <v>5186</v>
      </c>
      <c r="C1603" t="s">
        <v>5187</v>
      </c>
      <c r="F1603" t="s">
        <v>5187</v>
      </c>
      <c r="G1603" s="1">
        <v>-25082702</v>
      </c>
      <c r="H1603" s="1">
        <v>100</v>
      </c>
      <c r="I1603" s="2">
        <v>-25082702</v>
      </c>
      <c r="J1603" s="3">
        <v>-0.42696547000000001</v>
      </c>
      <c r="K1603" s="4">
        <v>58746441.350000001</v>
      </c>
      <c r="L1603" s="5">
        <v>3925001</v>
      </c>
      <c r="M1603" s="6">
        <v>14.967242389999999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T1603" t="s">
        <v>5187</v>
      </c>
      <c r="U1603" t="s">
        <v>76</v>
      </c>
      <c r="AG1603">
        <v>2.4659999999999999E-3</v>
      </c>
    </row>
    <row r="1604" spans="1:33" x14ac:dyDescent="0.25">
      <c r="A1604" t="s">
        <v>5175</v>
      </c>
      <c r="B1604" t="s">
        <v>5188</v>
      </c>
      <c r="C1604" t="s">
        <v>5189</v>
      </c>
      <c r="F1604" t="s">
        <v>5189</v>
      </c>
      <c r="G1604" s="1">
        <v>-2785580</v>
      </c>
      <c r="H1604" s="1">
        <v>100</v>
      </c>
      <c r="I1604" s="2">
        <v>-2785580</v>
      </c>
      <c r="J1604" s="3">
        <v>-4.7417000000000001E-2</v>
      </c>
      <c r="K1604" s="4">
        <v>58746441.350000001</v>
      </c>
      <c r="L1604" s="5">
        <v>3925001</v>
      </c>
      <c r="M1604" s="6">
        <v>14.967242389999999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5189</v>
      </c>
      <c r="U1604" t="s">
        <v>76</v>
      </c>
      <c r="AG1604">
        <v>2.4659999999999999E-3</v>
      </c>
    </row>
    <row r="1605" spans="1:33" x14ac:dyDescent="0.25">
      <c r="A1605" t="s">
        <v>5175</v>
      </c>
      <c r="B1605" t="s">
        <v>5190</v>
      </c>
      <c r="C1605" t="s">
        <v>5191</v>
      </c>
      <c r="F1605" t="s">
        <v>5191</v>
      </c>
      <c r="G1605" s="1">
        <v>-3447500</v>
      </c>
      <c r="H1605" s="1">
        <v>100</v>
      </c>
      <c r="I1605" s="2">
        <v>-3447500</v>
      </c>
      <c r="J1605" s="3">
        <v>-5.8684409999999999E-2</v>
      </c>
      <c r="K1605" s="4">
        <v>58746441.350000001</v>
      </c>
      <c r="L1605" s="5">
        <v>3925001</v>
      </c>
      <c r="M1605" s="6">
        <v>14.967242389999999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5191</v>
      </c>
      <c r="U1605" t="s">
        <v>76</v>
      </c>
      <c r="AG1605">
        <v>2.4659999999999999E-3</v>
      </c>
    </row>
    <row r="1606" spans="1:33" x14ac:dyDescent="0.25">
      <c r="A1606" t="s">
        <v>5175</v>
      </c>
      <c r="B1606" t="s">
        <v>5192</v>
      </c>
      <c r="C1606" t="s">
        <v>5193</v>
      </c>
      <c r="F1606" t="s">
        <v>5193</v>
      </c>
      <c r="G1606" s="1">
        <v>-3447500</v>
      </c>
      <c r="H1606" s="1">
        <v>100</v>
      </c>
      <c r="I1606" s="2">
        <v>-3447500</v>
      </c>
      <c r="J1606" s="3">
        <v>-5.8684409999999999E-2</v>
      </c>
      <c r="K1606" s="4">
        <v>58746441.350000001</v>
      </c>
      <c r="L1606" s="5">
        <v>3925001</v>
      </c>
      <c r="M1606" s="6">
        <v>14.967242389999999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5193</v>
      </c>
      <c r="U1606" t="s">
        <v>76</v>
      </c>
      <c r="AG1606">
        <v>2.4659999999999999E-3</v>
      </c>
    </row>
    <row r="1607" spans="1:33" x14ac:dyDescent="0.25">
      <c r="A1607" t="s">
        <v>5175</v>
      </c>
      <c r="B1607" t="s">
        <v>5188</v>
      </c>
      <c r="C1607" t="s">
        <v>5194</v>
      </c>
      <c r="F1607" t="s">
        <v>5194</v>
      </c>
      <c r="G1607" s="1">
        <v>-2691808</v>
      </c>
      <c r="H1607" s="1">
        <v>100</v>
      </c>
      <c r="I1607" s="2">
        <v>-2691808</v>
      </c>
      <c r="J1607" s="3">
        <v>-4.5820779999999998E-2</v>
      </c>
      <c r="K1607" s="4">
        <v>58746441.350000001</v>
      </c>
      <c r="L1607" s="5">
        <v>3925001</v>
      </c>
      <c r="M1607" s="6">
        <v>14.967242389999999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5194</v>
      </c>
      <c r="U1607" t="s">
        <v>76</v>
      </c>
      <c r="AG1607">
        <v>2.4659999999999999E-3</v>
      </c>
    </row>
    <row r="1608" spans="1:33" x14ac:dyDescent="0.25">
      <c r="A1608" t="s">
        <v>5175</v>
      </c>
      <c r="B1608" t="s">
        <v>5195</v>
      </c>
      <c r="C1608" t="s">
        <v>5196</v>
      </c>
      <c r="F1608" t="s">
        <v>5195</v>
      </c>
      <c r="G1608" s="1">
        <v>125000</v>
      </c>
      <c r="H1608" s="1">
        <v>27.83</v>
      </c>
      <c r="I1608" s="2">
        <v>3478750</v>
      </c>
      <c r="J1608" s="3">
        <v>5.9216350000000001E-2</v>
      </c>
      <c r="K1608" s="4">
        <v>58746441.350000001</v>
      </c>
      <c r="L1608" s="5">
        <v>3925001</v>
      </c>
      <c r="M1608" s="6">
        <v>14.967242389999999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5195</v>
      </c>
      <c r="U1608" t="s">
        <v>76</v>
      </c>
      <c r="AG1608">
        <v>2.4659999999999999E-3</v>
      </c>
    </row>
    <row r="1609" spans="1:33" x14ac:dyDescent="0.25">
      <c r="A1609" t="s">
        <v>5175</v>
      </c>
      <c r="B1609" t="s">
        <v>5197</v>
      </c>
      <c r="C1609" t="s">
        <v>5196</v>
      </c>
      <c r="F1609" t="s">
        <v>5197</v>
      </c>
      <c r="G1609" s="1">
        <v>97600</v>
      </c>
      <c r="H1609" s="1">
        <v>27.83</v>
      </c>
      <c r="I1609" s="2">
        <v>2716208</v>
      </c>
      <c r="J1609" s="3">
        <v>4.623613E-2</v>
      </c>
      <c r="K1609" s="4">
        <v>58746441.350000001</v>
      </c>
      <c r="L1609" s="5">
        <v>3925001</v>
      </c>
      <c r="M1609" s="6">
        <v>14.967242389999999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5197</v>
      </c>
      <c r="U1609" t="s">
        <v>76</v>
      </c>
      <c r="AG1609">
        <v>2.4659999999999999E-3</v>
      </c>
    </row>
    <row r="1610" spans="1:33" x14ac:dyDescent="0.25">
      <c r="A1610" t="s">
        <v>5175</v>
      </c>
      <c r="B1610" t="s">
        <v>5198</v>
      </c>
      <c r="C1610" t="s">
        <v>5196</v>
      </c>
      <c r="F1610" t="s">
        <v>5198</v>
      </c>
      <c r="G1610" s="1">
        <v>125000</v>
      </c>
      <c r="H1610" s="1">
        <v>27.83</v>
      </c>
      <c r="I1610" s="2">
        <v>3478750</v>
      </c>
      <c r="J1610" s="3">
        <v>5.9216350000000001E-2</v>
      </c>
      <c r="K1610" s="4">
        <v>58746441.350000001</v>
      </c>
      <c r="L1610" s="5">
        <v>3925001</v>
      </c>
      <c r="M1610" s="6">
        <v>14.967242389999999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5198</v>
      </c>
      <c r="U1610" t="s">
        <v>76</v>
      </c>
      <c r="AG1610">
        <v>2.4659999999999999E-3</v>
      </c>
    </row>
    <row r="1611" spans="1:33" x14ac:dyDescent="0.25">
      <c r="A1611" t="s">
        <v>5175</v>
      </c>
      <c r="B1611" t="s">
        <v>5199</v>
      </c>
      <c r="C1611" t="s">
        <v>5196</v>
      </c>
      <c r="F1611" t="s">
        <v>5199</v>
      </c>
      <c r="G1611" s="1">
        <v>101000</v>
      </c>
      <c r="H1611" s="1">
        <v>27.83</v>
      </c>
      <c r="I1611" s="2">
        <v>2810830</v>
      </c>
      <c r="J1611" s="3">
        <v>4.7846809999999997E-2</v>
      </c>
      <c r="K1611" s="4">
        <v>58746441.350000001</v>
      </c>
      <c r="L1611" s="5">
        <v>3925001</v>
      </c>
      <c r="M1611" s="6">
        <v>14.967242389999999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5199</v>
      </c>
      <c r="U1611" t="s">
        <v>76</v>
      </c>
      <c r="AG1611">
        <v>2.4659999999999999E-3</v>
      </c>
    </row>
    <row r="1612" spans="1:33" x14ac:dyDescent="0.25">
      <c r="A1612" t="s">
        <v>5175</v>
      </c>
      <c r="B1612" t="s">
        <v>5200</v>
      </c>
      <c r="C1612" t="s">
        <v>5201</v>
      </c>
      <c r="F1612" t="s">
        <v>5201</v>
      </c>
      <c r="G1612" s="1">
        <v>-24985000</v>
      </c>
      <c r="H1612" s="1">
        <v>100</v>
      </c>
      <c r="I1612" s="2">
        <v>-24985000</v>
      </c>
      <c r="J1612" s="3">
        <v>-0.42530235999999999</v>
      </c>
      <c r="K1612" s="4">
        <v>58746441.350000001</v>
      </c>
      <c r="L1612" s="5">
        <v>3925001</v>
      </c>
      <c r="M1612" s="6">
        <v>14.967242389999999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5201</v>
      </c>
      <c r="U1612" t="s">
        <v>76</v>
      </c>
      <c r="AG1612">
        <v>2.4659999999999999E-3</v>
      </c>
    </row>
    <row r="1613" spans="1:33" x14ac:dyDescent="0.25">
      <c r="A1613" t="s">
        <v>5175</v>
      </c>
      <c r="B1613" t="s">
        <v>5202</v>
      </c>
      <c r="C1613" t="s">
        <v>5203</v>
      </c>
      <c r="F1613" t="s">
        <v>5202</v>
      </c>
      <c r="G1613" s="1">
        <v>950000</v>
      </c>
      <c r="H1613" s="1">
        <v>27.64</v>
      </c>
      <c r="I1613" s="2">
        <v>26258000</v>
      </c>
      <c r="J1613" s="3">
        <v>0.44697176</v>
      </c>
      <c r="K1613" s="4">
        <v>58746441.350000001</v>
      </c>
      <c r="L1613" s="5">
        <v>3925001</v>
      </c>
      <c r="M1613" s="6">
        <v>14.967242389999999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5202</v>
      </c>
      <c r="U1613" t="s">
        <v>76</v>
      </c>
      <c r="AG1613">
        <v>2.4659999999999999E-3</v>
      </c>
    </row>
    <row r="1614" spans="1:33" x14ac:dyDescent="0.25">
      <c r="A1614" t="s">
        <v>5175</v>
      </c>
      <c r="B1614" t="s">
        <v>191</v>
      </c>
      <c r="C1614" t="s">
        <v>192</v>
      </c>
      <c r="F1614" t="s">
        <v>192</v>
      </c>
      <c r="G1614" s="1">
        <v>138361671</v>
      </c>
      <c r="H1614" s="1">
        <v>100</v>
      </c>
      <c r="I1614" s="2">
        <v>138361671</v>
      </c>
      <c r="J1614" s="3">
        <v>2.3552349399999999</v>
      </c>
      <c r="K1614" s="4">
        <v>58746441.350000001</v>
      </c>
      <c r="L1614" s="5">
        <v>3925001</v>
      </c>
      <c r="M1614" s="6">
        <v>14.967242389999999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192</v>
      </c>
      <c r="U1614" t="s">
        <v>76</v>
      </c>
      <c r="AG1614">
        <v>2.4659999999999999E-3</v>
      </c>
    </row>
    <row r="1615" spans="1:33" x14ac:dyDescent="0.25">
      <c r="A1615" t="s">
        <v>5175</v>
      </c>
      <c r="B1615" t="s">
        <v>191</v>
      </c>
      <c r="C1615" t="s">
        <v>193</v>
      </c>
      <c r="F1615" t="s">
        <v>193</v>
      </c>
      <c r="G1615" s="1">
        <v>-1216222</v>
      </c>
      <c r="H1615" s="1">
        <v>113.3034</v>
      </c>
      <c r="I1615" s="2">
        <v>-137802087.75</v>
      </c>
      <c r="J1615" s="3">
        <v>-2.3457095400000001</v>
      </c>
      <c r="K1615" s="4">
        <v>58746441.350000001</v>
      </c>
      <c r="L1615" s="5">
        <v>3925001</v>
      </c>
      <c r="M1615" s="6">
        <v>14.967242389999999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193</v>
      </c>
      <c r="U1615" t="s">
        <v>76</v>
      </c>
      <c r="AG1615">
        <v>2.4659999999999999E-3</v>
      </c>
    </row>
    <row r="1616" spans="1:33" x14ac:dyDescent="0.25">
      <c r="A1616" t="s">
        <v>5175</v>
      </c>
      <c r="B1616" t="s">
        <v>194</v>
      </c>
      <c r="C1616" t="s">
        <v>195</v>
      </c>
      <c r="D1616" t="s">
        <v>196</v>
      </c>
      <c r="E1616" t="s">
        <v>197</v>
      </c>
      <c r="F1616" t="s">
        <v>198</v>
      </c>
      <c r="G1616" s="1">
        <v>-46882.300517891999</v>
      </c>
      <c r="H1616" s="1">
        <v>63.87</v>
      </c>
      <c r="I1616" s="2">
        <v>-2994372.5340777622</v>
      </c>
      <c r="J1616" s="3">
        <v>-5.0971130595602598E-2</v>
      </c>
      <c r="K1616" s="4">
        <v>58746441.350000001</v>
      </c>
      <c r="L1616" s="5">
        <v>3925001</v>
      </c>
      <c r="M1616" s="6">
        <v>14.967242389999999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193</v>
      </c>
      <c r="AG1616">
        <v>2.4659999999999999E-3</v>
      </c>
    </row>
    <row r="1617" spans="1:33" x14ac:dyDescent="0.25">
      <c r="A1617" t="s">
        <v>5175</v>
      </c>
      <c r="B1617" t="s">
        <v>199</v>
      </c>
      <c r="C1617" t="s">
        <v>200</v>
      </c>
      <c r="D1617" t="s">
        <v>201</v>
      </c>
      <c r="E1617" t="s">
        <v>202</v>
      </c>
      <c r="F1617" t="s">
        <v>203</v>
      </c>
      <c r="G1617" s="1">
        <v>-138016.41526052801</v>
      </c>
      <c r="H1617" s="1">
        <v>15.15</v>
      </c>
      <c r="I1617" s="2">
        <v>-2090948.691197</v>
      </c>
      <c r="J1617" s="3">
        <v>-3.5592771973020902E-2</v>
      </c>
      <c r="K1617" s="4">
        <v>58746441.350000001</v>
      </c>
      <c r="L1617" s="5">
        <v>3925001</v>
      </c>
      <c r="M1617" s="6">
        <v>14.967242389999999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193</v>
      </c>
      <c r="AG1617">
        <v>2.4659999999999999E-3</v>
      </c>
    </row>
    <row r="1618" spans="1:33" x14ac:dyDescent="0.25">
      <c r="A1618" t="s">
        <v>5175</v>
      </c>
      <c r="B1618" t="s">
        <v>204</v>
      </c>
      <c r="C1618" t="s">
        <v>205</v>
      </c>
      <c r="D1618" t="s">
        <v>206</v>
      </c>
      <c r="E1618" t="s">
        <v>207</v>
      </c>
      <c r="F1618" t="s">
        <v>208</v>
      </c>
      <c r="G1618" s="1">
        <v>-68251.159300365995</v>
      </c>
      <c r="H1618" s="1">
        <v>14.33</v>
      </c>
      <c r="I1618" s="2">
        <v>-978039.11277424474</v>
      </c>
      <c r="J1618" s="3">
        <v>-1.66484827046335E-2</v>
      </c>
      <c r="K1618" s="4">
        <v>58746441.350000001</v>
      </c>
      <c r="L1618" s="5">
        <v>3925001</v>
      </c>
      <c r="M1618" s="6">
        <v>14.967242389999999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193</v>
      </c>
      <c r="AG1618">
        <v>2.4659999999999999E-3</v>
      </c>
    </row>
    <row r="1619" spans="1:33" x14ac:dyDescent="0.25">
      <c r="A1619" t="s">
        <v>5175</v>
      </c>
      <c r="B1619" t="s">
        <v>209</v>
      </c>
      <c r="C1619" t="s">
        <v>210</v>
      </c>
      <c r="D1619" t="s">
        <v>211</v>
      </c>
      <c r="E1619" t="s">
        <v>212</v>
      </c>
      <c r="F1619" t="s">
        <v>213</v>
      </c>
      <c r="G1619" s="1">
        <v>-86825.294387033995</v>
      </c>
      <c r="H1619" s="1">
        <v>17.02</v>
      </c>
      <c r="I1619" s="2">
        <v>-1477766.5104673191</v>
      </c>
      <c r="J1619" s="3">
        <v>-2.51549962262917E-2</v>
      </c>
      <c r="K1619" s="4">
        <v>58746441.350000001</v>
      </c>
      <c r="L1619" s="5">
        <v>3925001</v>
      </c>
      <c r="M1619" s="6">
        <v>14.967242389999999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193</v>
      </c>
      <c r="AG1619">
        <v>2.4659999999999999E-3</v>
      </c>
    </row>
    <row r="1620" spans="1:33" x14ac:dyDescent="0.25">
      <c r="A1620" t="s">
        <v>5175</v>
      </c>
      <c r="B1620" t="s">
        <v>214</v>
      </c>
      <c r="C1620" t="s">
        <v>215</v>
      </c>
      <c r="D1620" t="s">
        <v>216</v>
      </c>
      <c r="E1620" t="s">
        <v>217</v>
      </c>
      <c r="F1620" t="s">
        <v>218</v>
      </c>
      <c r="G1620" s="1">
        <v>-197893.748657808</v>
      </c>
      <c r="H1620" s="1">
        <v>8.08</v>
      </c>
      <c r="I1620" s="2">
        <v>-1598981.489155089</v>
      </c>
      <c r="J1620" s="3">
        <v>-2.7218354889424898E-2</v>
      </c>
      <c r="K1620" s="4">
        <v>58746441.350000001</v>
      </c>
      <c r="L1620" s="5">
        <v>3925001</v>
      </c>
      <c r="M1620" s="6">
        <v>14.967242389999999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193</v>
      </c>
      <c r="AG1620">
        <v>2.4659999999999999E-3</v>
      </c>
    </row>
    <row r="1621" spans="1:33" x14ac:dyDescent="0.25">
      <c r="A1621" t="s">
        <v>5175</v>
      </c>
      <c r="B1621" t="s">
        <v>219</v>
      </c>
      <c r="C1621" t="s">
        <v>220</v>
      </c>
      <c r="D1621" t="s">
        <v>221</v>
      </c>
      <c r="E1621" t="s">
        <v>222</v>
      </c>
      <c r="F1621" t="s">
        <v>223</v>
      </c>
      <c r="G1621" s="1">
        <v>-26418.093199679999</v>
      </c>
      <c r="H1621" s="1">
        <v>64.31</v>
      </c>
      <c r="I1621" s="2">
        <v>-1698947.573671421</v>
      </c>
      <c r="J1621" s="3">
        <v>-2.89200083380271E-2</v>
      </c>
      <c r="K1621" s="4">
        <v>58746441.350000001</v>
      </c>
      <c r="L1621" s="5">
        <v>3925001</v>
      </c>
      <c r="M1621" s="6">
        <v>14.967242389999999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193</v>
      </c>
      <c r="AG1621">
        <v>2.4659999999999999E-3</v>
      </c>
    </row>
    <row r="1622" spans="1:33" x14ac:dyDescent="0.25">
      <c r="A1622" t="s">
        <v>5175</v>
      </c>
      <c r="B1622" t="s">
        <v>224</v>
      </c>
      <c r="C1622" t="s">
        <v>225</v>
      </c>
      <c r="D1622" t="s">
        <v>226</v>
      </c>
      <c r="E1622" t="s">
        <v>227</v>
      </c>
      <c r="F1622" t="s">
        <v>228</v>
      </c>
      <c r="G1622" s="1">
        <v>-34907.643842287987</v>
      </c>
      <c r="H1622" s="1">
        <v>48.96</v>
      </c>
      <c r="I1622" s="2">
        <v>-1709078.2425184201</v>
      </c>
      <c r="J1622" s="3">
        <v>-2.9092455700185399E-2</v>
      </c>
      <c r="K1622" s="4">
        <v>58746441.350000001</v>
      </c>
      <c r="L1622" s="5">
        <v>3925001</v>
      </c>
      <c r="M1622" s="6">
        <v>14.967242389999999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193</v>
      </c>
      <c r="AG1622">
        <v>2.4659999999999999E-3</v>
      </c>
    </row>
    <row r="1623" spans="1:33" x14ac:dyDescent="0.25">
      <c r="A1623" t="s">
        <v>5175</v>
      </c>
      <c r="B1623" t="s">
        <v>229</v>
      </c>
      <c r="C1623" t="s">
        <v>230</v>
      </c>
      <c r="D1623" t="s">
        <v>231</v>
      </c>
      <c r="E1623" t="s">
        <v>232</v>
      </c>
      <c r="F1623" t="s">
        <v>233</v>
      </c>
      <c r="G1623" s="1">
        <v>-73072.513850097996</v>
      </c>
      <c r="H1623" s="1">
        <v>34.67</v>
      </c>
      <c r="I1623" s="2">
        <v>-2533424.055182897</v>
      </c>
      <c r="J1623" s="3">
        <v>-4.3124723761380601E-2</v>
      </c>
      <c r="K1623" s="4">
        <v>58746441.350000001</v>
      </c>
      <c r="L1623" s="5">
        <v>3925001</v>
      </c>
      <c r="M1623" s="6">
        <v>14.967242389999999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193</v>
      </c>
      <c r="AG1623">
        <v>2.4659999999999999E-3</v>
      </c>
    </row>
    <row r="1624" spans="1:33" x14ac:dyDescent="0.25">
      <c r="A1624" t="s">
        <v>5175</v>
      </c>
      <c r="B1624" t="s">
        <v>234</v>
      </c>
      <c r="C1624" t="s">
        <v>235</v>
      </c>
      <c r="D1624" t="s">
        <v>236</v>
      </c>
      <c r="E1624" t="s">
        <v>237</v>
      </c>
      <c r="F1624" t="s">
        <v>238</v>
      </c>
      <c r="G1624" s="1">
        <v>-10389.006026882</v>
      </c>
      <c r="H1624" s="1">
        <v>62.91</v>
      </c>
      <c r="I1624" s="2">
        <v>-653572.36915114662</v>
      </c>
      <c r="J1624" s="3">
        <v>-1.11253099614543E-2</v>
      </c>
      <c r="K1624" s="4">
        <v>58746441.350000001</v>
      </c>
      <c r="L1624" s="5">
        <v>3925001</v>
      </c>
      <c r="M1624" s="6">
        <v>14.967242389999999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193</v>
      </c>
      <c r="AG1624">
        <v>2.4659999999999999E-3</v>
      </c>
    </row>
    <row r="1625" spans="1:33" x14ac:dyDescent="0.25">
      <c r="A1625" t="s">
        <v>5175</v>
      </c>
      <c r="B1625" t="s">
        <v>239</v>
      </c>
      <c r="C1625" t="s">
        <v>240</v>
      </c>
      <c r="D1625" t="s">
        <v>241</v>
      </c>
      <c r="E1625" t="s">
        <v>242</v>
      </c>
      <c r="F1625" t="s">
        <v>243</v>
      </c>
      <c r="G1625" s="1">
        <v>-41572.679051596002</v>
      </c>
      <c r="H1625" s="1">
        <v>22.26</v>
      </c>
      <c r="I1625" s="2">
        <v>-925407.83568852674</v>
      </c>
      <c r="J1625" s="3">
        <v>-1.5752576912278299E-2</v>
      </c>
      <c r="K1625" s="4">
        <v>58746441.350000001</v>
      </c>
      <c r="L1625" s="5">
        <v>3925001</v>
      </c>
      <c r="M1625" s="6">
        <v>14.967242389999999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193</v>
      </c>
      <c r="AG1625">
        <v>2.4659999999999999E-3</v>
      </c>
    </row>
    <row r="1626" spans="1:33" x14ac:dyDescent="0.25">
      <c r="A1626" t="s">
        <v>5175</v>
      </c>
      <c r="B1626" t="s">
        <v>244</v>
      </c>
      <c r="C1626" t="s">
        <v>245</v>
      </c>
      <c r="D1626" t="s">
        <v>246</v>
      </c>
      <c r="E1626" t="s">
        <v>247</v>
      </c>
      <c r="F1626" t="s">
        <v>248</v>
      </c>
      <c r="G1626" s="1">
        <v>-33310.231110604</v>
      </c>
      <c r="H1626" s="1">
        <v>44.39</v>
      </c>
      <c r="I1626" s="2">
        <v>-1478641.158999712</v>
      </c>
      <c r="J1626" s="3">
        <v>-2.51698847627254E-2</v>
      </c>
      <c r="K1626" s="4">
        <v>58746441.350000001</v>
      </c>
      <c r="L1626" s="5">
        <v>3925001</v>
      </c>
      <c r="M1626" s="6">
        <v>14.967242389999999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193</v>
      </c>
      <c r="AG1626">
        <v>2.4659999999999999E-3</v>
      </c>
    </row>
    <row r="1627" spans="1:33" x14ac:dyDescent="0.25">
      <c r="A1627" t="s">
        <v>5175</v>
      </c>
      <c r="B1627" t="s">
        <v>249</v>
      </c>
      <c r="C1627" t="s">
        <v>250</v>
      </c>
      <c r="D1627" t="s">
        <v>251</v>
      </c>
      <c r="E1627" t="s">
        <v>252</v>
      </c>
      <c r="F1627" t="s">
        <v>253</v>
      </c>
      <c r="G1627" s="1">
        <v>-45177.299571866002</v>
      </c>
      <c r="H1627" s="1">
        <v>51.95</v>
      </c>
      <c r="I1627" s="2">
        <v>-2346960.7127584391</v>
      </c>
      <c r="J1627" s="3">
        <v>-3.9950687374843599E-2</v>
      </c>
      <c r="K1627" s="4">
        <v>58746441.350000001</v>
      </c>
      <c r="L1627" s="5">
        <v>3925001</v>
      </c>
      <c r="M1627" s="6">
        <v>14.967242389999999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193</v>
      </c>
      <c r="AG1627">
        <v>2.4659999999999999E-3</v>
      </c>
    </row>
    <row r="1628" spans="1:33" x14ac:dyDescent="0.25">
      <c r="A1628" t="s">
        <v>5175</v>
      </c>
      <c r="B1628" t="s">
        <v>254</v>
      </c>
      <c r="C1628" t="s">
        <v>255</v>
      </c>
      <c r="D1628" t="s">
        <v>256</v>
      </c>
      <c r="E1628" t="s">
        <v>257</v>
      </c>
      <c r="F1628" t="s">
        <v>258</v>
      </c>
      <c r="G1628" s="1">
        <v>-10945.646511842</v>
      </c>
      <c r="H1628" s="1">
        <v>126.45</v>
      </c>
      <c r="I1628" s="2">
        <v>-1384077.0014224211</v>
      </c>
      <c r="J1628" s="3">
        <v>-2.3560184576566199E-2</v>
      </c>
      <c r="K1628" s="4">
        <v>58746441.350000001</v>
      </c>
      <c r="L1628" s="5">
        <v>3925001</v>
      </c>
      <c r="M1628" s="6">
        <v>14.967242389999999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193</v>
      </c>
      <c r="AG1628">
        <v>2.4659999999999999E-3</v>
      </c>
    </row>
    <row r="1629" spans="1:33" x14ac:dyDescent="0.25">
      <c r="A1629" t="s">
        <v>5175</v>
      </c>
      <c r="B1629" t="s">
        <v>259</v>
      </c>
      <c r="C1629" t="s">
        <v>260</v>
      </c>
      <c r="D1629" t="s">
        <v>261</v>
      </c>
      <c r="E1629" t="s">
        <v>262</v>
      </c>
      <c r="F1629" t="s">
        <v>263</v>
      </c>
      <c r="G1629" s="1">
        <v>-42883.225148805999</v>
      </c>
      <c r="H1629" s="1">
        <v>48.12</v>
      </c>
      <c r="I1629" s="2">
        <v>-2063540.7941605451</v>
      </c>
      <c r="J1629" s="3">
        <v>-3.5126226316694903E-2</v>
      </c>
      <c r="K1629" s="4">
        <v>58746441.350000001</v>
      </c>
      <c r="L1629" s="5">
        <v>3925001</v>
      </c>
      <c r="M1629" s="6">
        <v>14.967242389999999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193</v>
      </c>
      <c r="AG1629">
        <v>2.4659999999999999E-3</v>
      </c>
    </row>
    <row r="1630" spans="1:33" x14ac:dyDescent="0.25">
      <c r="A1630" t="s">
        <v>5175</v>
      </c>
      <c r="B1630" t="s">
        <v>264</v>
      </c>
      <c r="C1630" t="s">
        <v>265</v>
      </c>
      <c r="D1630" t="s">
        <v>266</v>
      </c>
      <c r="E1630" t="s">
        <v>267</v>
      </c>
      <c r="F1630" t="s">
        <v>268</v>
      </c>
      <c r="G1630" s="1">
        <v>-6676.9444551319993</v>
      </c>
      <c r="H1630" s="1">
        <v>187.37</v>
      </c>
      <c r="I1630" s="2">
        <v>-1251059.0825580831</v>
      </c>
      <c r="J1630" s="3">
        <v>-2.12959126341715E-2</v>
      </c>
      <c r="K1630" s="4">
        <v>58746441.350000001</v>
      </c>
      <c r="L1630" s="5">
        <v>3925001</v>
      </c>
      <c r="M1630" s="6">
        <v>14.967242389999999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193</v>
      </c>
      <c r="AG1630">
        <v>2.4659999999999999E-3</v>
      </c>
    </row>
    <row r="1631" spans="1:33" x14ac:dyDescent="0.25">
      <c r="A1631" t="s">
        <v>5175</v>
      </c>
      <c r="B1631" t="s">
        <v>269</v>
      </c>
      <c r="C1631" t="s">
        <v>270</v>
      </c>
      <c r="D1631" t="s">
        <v>271</v>
      </c>
      <c r="E1631" t="s">
        <v>272</v>
      </c>
      <c r="F1631" t="s">
        <v>273</v>
      </c>
      <c r="G1631" s="1">
        <v>-58864.631554316009</v>
      </c>
      <c r="H1631" s="1">
        <v>27.22</v>
      </c>
      <c r="I1631" s="2">
        <v>-1602295.2709084819</v>
      </c>
      <c r="J1631" s="3">
        <v>-2.7274763102028799E-2</v>
      </c>
      <c r="K1631" s="4">
        <v>58746441.350000001</v>
      </c>
      <c r="L1631" s="5">
        <v>3925001</v>
      </c>
      <c r="M1631" s="6">
        <v>14.967242389999999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193</v>
      </c>
      <c r="AG1631">
        <v>2.4659999999999999E-3</v>
      </c>
    </row>
    <row r="1632" spans="1:33" x14ac:dyDescent="0.25">
      <c r="A1632" t="s">
        <v>5175</v>
      </c>
      <c r="B1632" t="s">
        <v>274</v>
      </c>
      <c r="C1632" t="s">
        <v>275</v>
      </c>
      <c r="D1632" t="s">
        <v>276</v>
      </c>
      <c r="E1632" t="s">
        <v>277</v>
      </c>
      <c r="F1632" t="s">
        <v>278</v>
      </c>
      <c r="G1632" s="1">
        <v>-117768.37437570799</v>
      </c>
      <c r="H1632" s="1">
        <v>14.63</v>
      </c>
      <c r="I1632" s="2">
        <v>-1722951.3171166079</v>
      </c>
      <c r="J1632" s="3">
        <v>-2.93286074445189E-2</v>
      </c>
      <c r="K1632" s="4">
        <v>58746441.350000001</v>
      </c>
      <c r="L1632" s="5">
        <v>3925001</v>
      </c>
      <c r="M1632" s="6">
        <v>14.967242389999999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193</v>
      </c>
      <c r="AG1632">
        <v>2.4659999999999999E-3</v>
      </c>
    </row>
    <row r="1633" spans="1:33" x14ac:dyDescent="0.25">
      <c r="A1633" t="s">
        <v>5175</v>
      </c>
      <c r="B1633" t="s">
        <v>279</v>
      </c>
      <c r="C1633" t="s">
        <v>280</v>
      </c>
      <c r="D1633" t="s">
        <v>281</v>
      </c>
      <c r="E1633" t="s">
        <v>282</v>
      </c>
      <c r="G1633" s="1">
        <v>-463640.69904780597</v>
      </c>
      <c r="H1633" s="1">
        <v>2.81</v>
      </c>
      <c r="I1633" s="2">
        <v>-1302830.364324335</v>
      </c>
      <c r="J1633" s="3">
        <v>-2.2177179321591901E-2</v>
      </c>
      <c r="K1633" s="4">
        <v>58746441.350000001</v>
      </c>
      <c r="L1633" s="5">
        <v>3925001</v>
      </c>
      <c r="M1633" s="6">
        <v>14.967242389999999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AB1633" s="8" t="s">
        <v>193</v>
      </c>
      <c r="AG1633">
        <v>2.4659999999999999E-3</v>
      </c>
    </row>
    <row r="1634" spans="1:33" x14ac:dyDescent="0.25">
      <c r="A1634" t="s">
        <v>5175</v>
      </c>
      <c r="B1634" t="s">
        <v>283</v>
      </c>
      <c r="C1634" t="s">
        <v>284</v>
      </c>
      <c r="D1634" t="s">
        <v>285</v>
      </c>
      <c r="E1634" t="s">
        <v>286</v>
      </c>
      <c r="F1634" t="s">
        <v>287</v>
      </c>
      <c r="G1634" s="1">
        <v>-56412.186783525998</v>
      </c>
      <c r="H1634" s="1">
        <v>28.89</v>
      </c>
      <c r="I1634" s="2">
        <v>-1629748.076176066</v>
      </c>
      <c r="J1634" s="3">
        <v>-2.7742073200082699E-2</v>
      </c>
      <c r="K1634" s="4">
        <v>58746441.350000001</v>
      </c>
      <c r="L1634" s="5">
        <v>3925001</v>
      </c>
      <c r="M1634" s="6">
        <v>14.967242389999999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AB1634" s="8" t="s">
        <v>193</v>
      </c>
      <c r="AG1634">
        <v>2.4659999999999999E-3</v>
      </c>
    </row>
    <row r="1635" spans="1:33" x14ac:dyDescent="0.25">
      <c r="A1635" t="s">
        <v>5175</v>
      </c>
      <c r="B1635" t="s">
        <v>288</v>
      </c>
      <c r="C1635" t="s">
        <v>289</v>
      </c>
      <c r="D1635" t="s">
        <v>290</v>
      </c>
      <c r="E1635" t="s">
        <v>291</v>
      </c>
      <c r="F1635" t="s">
        <v>292</v>
      </c>
      <c r="G1635" s="1">
        <v>-38724.619156202003</v>
      </c>
      <c r="H1635" s="1">
        <v>41.74</v>
      </c>
      <c r="I1635" s="2">
        <v>-1616365.6035798721</v>
      </c>
      <c r="J1635" s="3">
        <v>-2.7514272633977498E-2</v>
      </c>
      <c r="K1635" s="4">
        <v>58746441.350000001</v>
      </c>
      <c r="L1635" s="5">
        <v>3925001</v>
      </c>
      <c r="M1635" s="6">
        <v>14.967242389999999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AB1635" s="8" t="s">
        <v>193</v>
      </c>
      <c r="AG1635">
        <v>2.4659999999999999E-3</v>
      </c>
    </row>
    <row r="1636" spans="1:33" x14ac:dyDescent="0.25">
      <c r="A1636" t="s">
        <v>5175</v>
      </c>
      <c r="B1636" t="s">
        <v>293</v>
      </c>
      <c r="C1636" t="s">
        <v>294</v>
      </c>
      <c r="D1636" t="s">
        <v>295</v>
      </c>
      <c r="E1636" t="s">
        <v>296</v>
      </c>
      <c r="F1636" t="s">
        <v>297</v>
      </c>
      <c r="G1636" s="1">
        <v>-13722.106201873999</v>
      </c>
      <c r="H1636" s="1">
        <v>201.46</v>
      </c>
      <c r="I1636" s="2">
        <v>-2764455.5154295359</v>
      </c>
      <c r="J1636" s="3">
        <v>-4.7057412362383602E-2</v>
      </c>
      <c r="K1636" s="4">
        <v>58746441.350000001</v>
      </c>
      <c r="L1636" s="5">
        <v>3925001</v>
      </c>
      <c r="M1636" s="6">
        <v>14.967242389999999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AB1636" s="8" t="s">
        <v>193</v>
      </c>
      <c r="AG1636">
        <v>2.4659999999999999E-3</v>
      </c>
    </row>
    <row r="1637" spans="1:33" x14ac:dyDescent="0.25">
      <c r="A1637" t="s">
        <v>5175</v>
      </c>
      <c r="B1637" t="s">
        <v>298</v>
      </c>
      <c r="C1637" t="s">
        <v>299</v>
      </c>
      <c r="D1637" t="s">
        <v>300</v>
      </c>
      <c r="E1637" t="s">
        <v>301</v>
      </c>
      <c r="F1637" t="s">
        <v>302</v>
      </c>
      <c r="G1637" s="1">
        <v>-410388.051478762</v>
      </c>
      <c r="H1637" s="1">
        <v>3.26</v>
      </c>
      <c r="I1637" s="2">
        <v>-1337865.0478207639</v>
      </c>
      <c r="J1637" s="3">
        <v>-2.2773550483679801E-2</v>
      </c>
      <c r="K1637" s="4">
        <v>58746441.350000001</v>
      </c>
      <c r="L1637" s="5">
        <v>3925001</v>
      </c>
      <c r="M1637" s="6">
        <v>14.967242389999999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AB1637" s="8" t="s">
        <v>193</v>
      </c>
      <c r="AG1637">
        <v>2.4659999999999999E-3</v>
      </c>
    </row>
    <row r="1638" spans="1:33" x14ac:dyDescent="0.25">
      <c r="A1638" t="s">
        <v>5175</v>
      </c>
      <c r="B1638" t="s">
        <v>303</v>
      </c>
      <c r="C1638" t="s">
        <v>304</v>
      </c>
      <c r="D1638" t="s">
        <v>305</v>
      </c>
      <c r="E1638" t="s">
        <v>306</v>
      </c>
      <c r="F1638" t="s">
        <v>307</v>
      </c>
      <c r="G1638" s="1">
        <v>-74338.341896811995</v>
      </c>
      <c r="H1638" s="1">
        <v>23.53</v>
      </c>
      <c r="I1638" s="2">
        <v>-1749181.184831986</v>
      </c>
      <c r="J1638" s="3">
        <v>-2.97751003232808E-2</v>
      </c>
      <c r="K1638" s="4">
        <v>58746441.350000001</v>
      </c>
      <c r="L1638" s="5">
        <v>3925001</v>
      </c>
      <c r="M1638" s="6">
        <v>14.967242389999999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AB1638" s="8" t="s">
        <v>193</v>
      </c>
      <c r="AG1638">
        <v>2.4659999999999999E-3</v>
      </c>
    </row>
    <row r="1639" spans="1:33" x14ac:dyDescent="0.25">
      <c r="A1639" t="s">
        <v>5175</v>
      </c>
      <c r="B1639" t="s">
        <v>308</v>
      </c>
      <c r="C1639" t="s">
        <v>309</v>
      </c>
      <c r="D1639" t="s">
        <v>310</v>
      </c>
      <c r="E1639" t="s">
        <v>311</v>
      </c>
      <c r="F1639" t="s">
        <v>312</v>
      </c>
      <c r="G1639" s="1">
        <v>-51903.805073497999</v>
      </c>
      <c r="H1639" s="1">
        <v>41.62</v>
      </c>
      <c r="I1639" s="2">
        <v>-2160236.3671589871</v>
      </c>
      <c r="J1639" s="3">
        <v>-3.6772208111955397E-2</v>
      </c>
      <c r="K1639" s="4">
        <v>58746441.350000001</v>
      </c>
      <c r="L1639" s="5">
        <v>3925001</v>
      </c>
      <c r="M1639" s="6">
        <v>14.967242389999999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AB1639" s="8" t="s">
        <v>193</v>
      </c>
      <c r="AG1639">
        <v>2.4659999999999999E-3</v>
      </c>
    </row>
    <row r="1640" spans="1:33" x14ac:dyDescent="0.25">
      <c r="A1640" t="s">
        <v>5175</v>
      </c>
      <c r="B1640" t="s">
        <v>313</v>
      </c>
      <c r="C1640" t="s">
        <v>314</v>
      </c>
      <c r="D1640" t="s">
        <v>315</v>
      </c>
      <c r="E1640" t="s">
        <v>316</v>
      </c>
      <c r="F1640" t="s">
        <v>317</v>
      </c>
      <c r="G1640" s="1">
        <v>-12745.259799691999</v>
      </c>
      <c r="H1640" s="1">
        <v>147.16</v>
      </c>
      <c r="I1640" s="2">
        <v>-1875592.4321226741</v>
      </c>
      <c r="J1640" s="3">
        <v>-3.1926911469381702E-2</v>
      </c>
      <c r="K1640" s="4">
        <v>58746441.350000001</v>
      </c>
      <c r="L1640" s="5">
        <v>3925001</v>
      </c>
      <c r="M1640" s="6">
        <v>14.967242389999999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AB1640" s="8" t="s">
        <v>193</v>
      </c>
      <c r="AG1640">
        <v>2.4659999999999999E-3</v>
      </c>
    </row>
    <row r="1641" spans="1:33" x14ac:dyDescent="0.25">
      <c r="A1641" t="s">
        <v>5175</v>
      </c>
      <c r="B1641" t="s">
        <v>318</v>
      </c>
      <c r="C1641" t="s">
        <v>319</v>
      </c>
      <c r="D1641" t="s">
        <v>320</v>
      </c>
      <c r="E1641" t="s">
        <v>321</v>
      </c>
      <c r="F1641" t="s">
        <v>322</v>
      </c>
      <c r="G1641" s="1">
        <v>-13588.066375254</v>
      </c>
      <c r="H1641" s="1">
        <v>106.3</v>
      </c>
      <c r="I1641" s="2">
        <v>-1444411.4556895001</v>
      </c>
      <c r="J1641" s="3">
        <v>-2.4587216221046801E-2</v>
      </c>
      <c r="K1641" s="4">
        <v>58746441.350000001</v>
      </c>
      <c r="L1641" s="5">
        <v>3925001</v>
      </c>
      <c r="M1641" s="6">
        <v>14.967242389999999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AB1641" s="8" t="s">
        <v>193</v>
      </c>
      <c r="AG1641">
        <v>2.4659999999999999E-3</v>
      </c>
    </row>
    <row r="1642" spans="1:33" x14ac:dyDescent="0.25">
      <c r="A1642" t="s">
        <v>5175</v>
      </c>
      <c r="B1642" t="s">
        <v>323</v>
      </c>
      <c r="C1642" t="s">
        <v>324</v>
      </c>
      <c r="D1642" t="s">
        <v>325</v>
      </c>
      <c r="E1642" t="s">
        <v>326</v>
      </c>
      <c r="F1642" t="s">
        <v>327</v>
      </c>
      <c r="G1642" s="1">
        <v>-132173.46706878999</v>
      </c>
      <c r="H1642" s="1">
        <v>14.98</v>
      </c>
      <c r="I1642" s="2">
        <v>-1979958.536690474</v>
      </c>
      <c r="J1642" s="3">
        <v>-3.3703463413115697E-2</v>
      </c>
      <c r="K1642" s="4">
        <v>58746441.350000001</v>
      </c>
      <c r="L1642" s="5">
        <v>3925001</v>
      </c>
      <c r="M1642" s="6">
        <v>14.967242389999999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AB1642" s="8" t="s">
        <v>193</v>
      </c>
      <c r="AG1642">
        <v>2.4659999999999999E-3</v>
      </c>
    </row>
    <row r="1643" spans="1:33" x14ac:dyDescent="0.25">
      <c r="A1643" t="s">
        <v>5175</v>
      </c>
      <c r="B1643" t="s">
        <v>328</v>
      </c>
      <c r="C1643" t="s">
        <v>329</v>
      </c>
      <c r="D1643" t="s">
        <v>330</v>
      </c>
      <c r="E1643" t="s">
        <v>331</v>
      </c>
      <c r="F1643" t="s">
        <v>332</v>
      </c>
      <c r="G1643" s="1">
        <v>-29148.955510709999</v>
      </c>
      <c r="H1643" s="1">
        <v>68.3</v>
      </c>
      <c r="I1643" s="2">
        <v>-1990873.6613814931</v>
      </c>
      <c r="J1643" s="3">
        <v>-3.38892640240155E-2</v>
      </c>
      <c r="K1643" s="4">
        <v>58746441.350000001</v>
      </c>
      <c r="L1643" s="5">
        <v>3925001</v>
      </c>
      <c r="M1643" s="6">
        <v>14.967242389999999</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AB1643" s="8" t="s">
        <v>193</v>
      </c>
      <c r="AG1643">
        <v>2.4659999999999999E-3</v>
      </c>
    </row>
    <row r="1644" spans="1:33" x14ac:dyDescent="0.25">
      <c r="A1644" t="s">
        <v>5175</v>
      </c>
      <c r="B1644" t="s">
        <v>333</v>
      </c>
      <c r="C1644" t="s">
        <v>334</v>
      </c>
      <c r="D1644" t="s">
        <v>335</v>
      </c>
      <c r="E1644" t="s">
        <v>336</v>
      </c>
      <c r="F1644" t="s">
        <v>337</v>
      </c>
      <c r="G1644" s="1">
        <v>-45035.835926157997</v>
      </c>
      <c r="H1644" s="1">
        <v>35.97</v>
      </c>
      <c r="I1644" s="2">
        <v>-1619939.018263903</v>
      </c>
      <c r="J1644" s="3">
        <v>-2.7575100398211601E-2</v>
      </c>
      <c r="K1644" s="4">
        <v>58746441.350000001</v>
      </c>
      <c r="L1644" s="5">
        <v>3925001</v>
      </c>
      <c r="M1644" s="6">
        <v>14.967242389999999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AB1644" s="8" t="s">
        <v>193</v>
      </c>
      <c r="AG1644">
        <v>2.4659999999999999E-3</v>
      </c>
    </row>
    <row r="1645" spans="1:33" x14ac:dyDescent="0.25">
      <c r="A1645" t="s">
        <v>5175</v>
      </c>
      <c r="B1645" t="s">
        <v>338</v>
      </c>
      <c r="C1645" t="s">
        <v>339</v>
      </c>
      <c r="D1645" t="s">
        <v>340</v>
      </c>
      <c r="E1645" t="s">
        <v>341</v>
      </c>
      <c r="F1645" t="s">
        <v>342</v>
      </c>
      <c r="G1645" s="1">
        <v>-68418.249959836001</v>
      </c>
      <c r="H1645" s="1">
        <v>13.77</v>
      </c>
      <c r="I1645" s="2">
        <v>-942119.30194694165</v>
      </c>
      <c r="J1645" s="3">
        <v>-1.6037044632779902E-2</v>
      </c>
      <c r="K1645" s="4">
        <v>58746441.350000001</v>
      </c>
      <c r="L1645" s="5">
        <v>3925001</v>
      </c>
      <c r="M1645" s="6">
        <v>14.967242389999999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AB1645" s="8" t="s">
        <v>193</v>
      </c>
      <c r="AG1645">
        <v>2.4659999999999999E-3</v>
      </c>
    </row>
    <row r="1646" spans="1:33" x14ac:dyDescent="0.25">
      <c r="A1646" t="s">
        <v>5175</v>
      </c>
      <c r="B1646" t="s">
        <v>343</v>
      </c>
      <c r="C1646" t="s">
        <v>344</v>
      </c>
      <c r="D1646" t="s">
        <v>345</v>
      </c>
      <c r="E1646" t="s">
        <v>346</v>
      </c>
      <c r="F1646" t="s">
        <v>347</v>
      </c>
      <c r="G1646" s="1">
        <v>-56881.029418528007</v>
      </c>
      <c r="H1646" s="1">
        <v>17.399999999999999</v>
      </c>
      <c r="I1646" s="2">
        <v>-989729.91188238724</v>
      </c>
      <c r="J1646" s="3">
        <v>-1.6847487084124198E-2</v>
      </c>
      <c r="K1646" s="4">
        <v>58746441.350000001</v>
      </c>
      <c r="L1646" s="5">
        <v>3925001</v>
      </c>
      <c r="M1646" s="6">
        <v>14.967242389999999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AB1646" s="8" t="s">
        <v>193</v>
      </c>
      <c r="AG1646">
        <v>2.4659999999999999E-3</v>
      </c>
    </row>
    <row r="1647" spans="1:33" x14ac:dyDescent="0.25">
      <c r="A1647" t="s">
        <v>5175</v>
      </c>
      <c r="B1647" t="s">
        <v>348</v>
      </c>
      <c r="C1647" t="s">
        <v>349</v>
      </c>
      <c r="D1647" t="s">
        <v>350</v>
      </c>
      <c r="E1647" t="s">
        <v>351</v>
      </c>
      <c r="F1647" t="s">
        <v>352</v>
      </c>
      <c r="G1647" s="1">
        <v>-54686.241278437999</v>
      </c>
      <c r="H1647" s="1">
        <v>15.91</v>
      </c>
      <c r="I1647" s="2">
        <v>-870058.09873994859</v>
      </c>
      <c r="J1647" s="3">
        <v>-1.4810396659710999E-2</v>
      </c>
      <c r="K1647" s="4">
        <v>58746441.350000001</v>
      </c>
      <c r="L1647" s="5">
        <v>3925001</v>
      </c>
      <c r="M1647" s="6">
        <v>14.967242389999999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AB1647" s="8" t="s">
        <v>193</v>
      </c>
      <c r="AG1647">
        <v>2.4659999999999999E-3</v>
      </c>
    </row>
    <row r="1648" spans="1:33" x14ac:dyDescent="0.25">
      <c r="A1648" t="s">
        <v>5175</v>
      </c>
      <c r="B1648" t="s">
        <v>353</v>
      </c>
      <c r="C1648" t="s">
        <v>354</v>
      </c>
      <c r="D1648" t="s">
        <v>355</v>
      </c>
      <c r="E1648" t="s">
        <v>356</v>
      </c>
      <c r="F1648" t="s">
        <v>357</v>
      </c>
      <c r="G1648" s="1">
        <v>-97388.636107839993</v>
      </c>
      <c r="H1648" s="1">
        <v>15</v>
      </c>
      <c r="I1648" s="2">
        <v>-1460829.5416176</v>
      </c>
      <c r="J1648" s="3">
        <v>-2.4866689931297401E-2</v>
      </c>
      <c r="K1648" s="4">
        <v>58746441.350000001</v>
      </c>
      <c r="L1648" s="5">
        <v>3925001</v>
      </c>
      <c r="M1648" s="6">
        <v>14.967242389999999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AB1648" s="8" t="s">
        <v>193</v>
      </c>
      <c r="AG1648">
        <v>2.4659999999999999E-3</v>
      </c>
    </row>
    <row r="1649" spans="1:33" x14ac:dyDescent="0.25">
      <c r="A1649" t="s">
        <v>5175</v>
      </c>
      <c r="B1649" t="s">
        <v>358</v>
      </c>
      <c r="C1649" t="s">
        <v>359</v>
      </c>
      <c r="D1649" t="s">
        <v>360</v>
      </c>
      <c r="E1649" t="s">
        <v>361</v>
      </c>
      <c r="F1649" t="s">
        <v>362</v>
      </c>
      <c r="G1649" s="1">
        <v>-163832.257217804</v>
      </c>
      <c r="H1649" s="1">
        <v>8.76</v>
      </c>
      <c r="I1649" s="2">
        <v>-1435170.5732279629</v>
      </c>
      <c r="J1649" s="3">
        <v>-2.4429915076514801E-2</v>
      </c>
      <c r="K1649" s="4">
        <v>58746441.350000001</v>
      </c>
      <c r="L1649" s="5">
        <v>3925001</v>
      </c>
      <c r="M1649" s="6">
        <v>14.967242389999999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AB1649" s="8" t="s">
        <v>193</v>
      </c>
      <c r="AG1649">
        <v>2.4659999999999999E-3</v>
      </c>
    </row>
    <row r="1650" spans="1:33" x14ac:dyDescent="0.25">
      <c r="A1650" t="s">
        <v>5175</v>
      </c>
      <c r="B1650" t="s">
        <v>363</v>
      </c>
      <c r="C1650" t="s">
        <v>364</v>
      </c>
      <c r="D1650" t="s">
        <v>365</v>
      </c>
      <c r="E1650" t="s">
        <v>366</v>
      </c>
      <c r="F1650" t="s">
        <v>367</v>
      </c>
      <c r="G1650" s="1">
        <v>-31381.621668767999</v>
      </c>
      <c r="H1650" s="1">
        <v>56.82</v>
      </c>
      <c r="I1650" s="2">
        <v>-1783103.743219397</v>
      </c>
      <c r="J1650" s="3">
        <v>-3.03525405495799E-2</v>
      </c>
      <c r="K1650" s="4">
        <v>58746441.350000001</v>
      </c>
      <c r="L1650" s="5">
        <v>3925001</v>
      </c>
      <c r="M1650" s="6">
        <v>14.967242389999999</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AB1650" s="8" t="s">
        <v>193</v>
      </c>
      <c r="AG1650">
        <v>2.4659999999999999E-3</v>
      </c>
    </row>
    <row r="1651" spans="1:33" x14ac:dyDescent="0.25">
      <c r="A1651" t="s">
        <v>5175</v>
      </c>
      <c r="B1651" t="s">
        <v>368</v>
      </c>
      <c r="C1651" t="s">
        <v>369</v>
      </c>
      <c r="D1651" t="s">
        <v>370</v>
      </c>
      <c r="E1651" t="s">
        <v>371</v>
      </c>
      <c r="F1651" t="s">
        <v>372</v>
      </c>
      <c r="G1651" s="1">
        <v>-201305.70988350199</v>
      </c>
      <c r="H1651" s="1">
        <v>12</v>
      </c>
      <c r="I1651" s="2">
        <v>-2415668.5186020238</v>
      </c>
      <c r="J1651" s="3">
        <v>-4.1120252786205902E-2</v>
      </c>
      <c r="K1651" s="4">
        <v>58746441.350000001</v>
      </c>
      <c r="L1651" s="5">
        <v>3925001</v>
      </c>
      <c r="M1651" s="6">
        <v>14.967242389999999</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AB1651" s="8" t="s">
        <v>193</v>
      </c>
      <c r="AG1651">
        <v>2.4659999999999999E-3</v>
      </c>
    </row>
    <row r="1652" spans="1:33" x14ac:dyDescent="0.25">
      <c r="A1652" t="s">
        <v>5175</v>
      </c>
      <c r="B1652" t="s">
        <v>373</v>
      </c>
      <c r="C1652" t="s">
        <v>374</v>
      </c>
      <c r="D1652" t="s">
        <v>375</v>
      </c>
      <c r="E1652" t="s">
        <v>376</v>
      </c>
      <c r="F1652" t="s">
        <v>377</v>
      </c>
      <c r="G1652" s="1">
        <v>-88018.000734664005</v>
      </c>
      <c r="H1652" s="1">
        <v>19.62</v>
      </c>
      <c r="I1652" s="2">
        <v>-1726913.174414108</v>
      </c>
      <c r="J1652" s="3">
        <v>-2.9396047398437101E-2</v>
      </c>
      <c r="K1652" s="4">
        <v>58746441.350000001</v>
      </c>
      <c r="L1652" s="5">
        <v>3925001</v>
      </c>
      <c r="M1652" s="6">
        <v>14.967242389999999</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AB1652" s="8" t="s">
        <v>193</v>
      </c>
      <c r="AG1652">
        <v>2.4659999999999999E-3</v>
      </c>
    </row>
    <row r="1653" spans="1:33" x14ac:dyDescent="0.25">
      <c r="A1653" t="s">
        <v>5175</v>
      </c>
      <c r="B1653" t="s">
        <v>378</v>
      </c>
      <c r="C1653" t="s">
        <v>379</v>
      </c>
      <c r="D1653" t="s">
        <v>380</v>
      </c>
      <c r="E1653" t="s">
        <v>381</v>
      </c>
      <c r="G1653" s="1">
        <v>-12414.826876956</v>
      </c>
      <c r="H1653" s="1">
        <v>169.16</v>
      </c>
      <c r="I1653" s="2">
        <v>-2100092.1145058768</v>
      </c>
      <c r="J1653" s="3">
        <v>-3.5748414137869701E-2</v>
      </c>
      <c r="K1653" s="4">
        <v>58746441.350000001</v>
      </c>
      <c r="L1653" s="5">
        <v>3925001</v>
      </c>
      <c r="M1653" s="6">
        <v>14.967242389999999</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AB1653" s="8" t="s">
        <v>193</v>
      </c>
      <c r="AG1653">
        <v>2.4659999999999999E-3</v>
      </c>
    </row>
    <row r="1654" spans="1:33" x14ac:dyDescent="0.25">
      <c r="A1654" t="s">
        <v>5175</v>
      </c>
      <c r="B1654" t="s">
        <v>382</v>
      </c>
      <c r="C1654" t="s">
        <v>383</v>
      </c>
      <c r="D1654" t="s">
        <v>384</v>
      </c>
      <c r="E1654" t="s">
        <v>385</v>
      </c>
      <c r="F1654" t="s">
        <v>386</v>
      </c>
      <c r="G1654" s="1">
        <v>-180836.82740792201</v>
      </c>
      <c r="H1654" s="1">
        <v>5.52</v>
      </c>
      <c r="I1654" s="2">
        <v>-998219.28729172924</v>
      </c>
      <c r="J1654" s="3">
        <v>-1.6991995844387001E-2</v>
      </c>
      <c r="K1654" s="4">
        <v>58746441.350000001</v>
      </c>
      <c r="L1654" s="5">
        <v>3925001</v>
      </c>
      <c r="M1654" s="6">
        <v>14.967242389999999</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AB1654" s="8" t="s">
        <v>193</v>
      </c>
      <c r="AG1654">
        <v>2.4659999999999999E-3</v>
      </c>
    </row>
    <row r="1655" spans="1:33" x14ac:dyDescent="0.25">
      <c r="A1655" t="s">
        <v>5175</v>
      </c>
      <c r="B1655" t="s">
        <v>387</v>
      </c>
      <c r="C1655" t="s">
        <v>388</v>
      </c>
      <c r="D1655" t="s">
        <v>389</v>
      </c>
      <c r="E1655" t="s">
        <v>390</v>
      </c>
      <c r="F1655" t="s">
        <v>391</v>
      </c>
      <c r="G1655" s="1">
        <v>-60290.942526373998</v>
      </c>
      <c r="H1655" s="1">
        <v>24.59</v>
      </c>
      <c r="I1655" s="2">
        <v>-1482554.2767235369</v>
      </c>
      <c r="J1655" s="3">
        <v>-2.5236495056624099E-2</v>
      </c>
      <c r="K1655" s="4">
        <v>58746441.350000001</v>
      </c>
      <c r="L1655" s="5">
        <v>3925001</v>
      </c>
      <c r="M1655" s="6">
        <v>14.967242389999999</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AB1655" s="8" t="s">
        <v>193</v>
      </c>
      <c r="AG1655">
        <v>2.4659999999999999E-3</v>
      </c>
    </row>
    <row r="1656" spans="1:33" x14ac:dyDescent="0.25">
      <c r="A1656" t="s">
        <v>5175</v>
      </c>
      <c r="B1656" t="s">
        <v>392</v>
      </c>
      <c r="C1656" t="s">
        <v>393</v>
      </c>
      <c r="D1656" t="s">
        <v>394</v>
      </c>
      <c r="E1656" t="s">
        <v>395</v>
      </c>
      <c r="F1656" t="s">
        <v>396</v>
      </c>
      <c r="G1656" s="1">
        <v>-5572.6610955679998</v>
      </c>
      <c r="H1656" s="1">
        <v>337.17</v>
      </c>
      <c r="I1656" s="2">
        <v>-1878934.1415926621</v>
      </c>
      <c r="J1656" s="3">
        <v>-3.1983795076170302E-2</v>
      </c>
      <c r="K1656" s="4">
        <v>58746441.350000001</v>
      </c>
      <c r="L1656" s="5">
        <v>3925001</v>
      </c>
      <c r="M1656" s="6">
        <v>14.967242389999999</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AB1656" s="8" t="s">
        <v>193</v>
      </c>
      <c r="AG1656">
        <v>2.4659999999999999E-3</v>
      </c>
    </row>
    <row r="1657" spans="1:33" x14ac:dyDescent="0.25">
      <c r="A1657" t="s">
        <v>5175</v>
      </c>
      <c r="B1657" t="s">
        <v>397</v>
      </c>
      <c r="C1657" t="s">
        <v>398</v>
      </c>
      <c r="D1657" t="s">
        <v>399</v>
      </c>
      <c r="E1657" t="s">
        <v>400</v>
      </c>
      <c r="G1657" s="1">
        <v>-85260.923974645993</v>
      </c>
      <c r="H1657" s="1">
        <v>10.52</v>
      </c>
      <c r="I1657" s="2">
        <v>-896944.92021327582</v>
      </c>
      <c r="J1657" s="3">
        <v>-1.5268072407474799E-2</v>
      </c>
      <c r="K1657" s="4">
        <v>58746441.350000001</v>
      </c>
      <c r="L1657" s="5">
        <v>3925001</v>
      </c>
      <c r="M1657" s="6">
        <v>14.967242389999999</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AB1657" s="8" t="s">
        <v>193</v>
      </c>
      <c r="AG1657">
        <v>2.4659999999999999E-3</v>
      </c>
    </row>
    <row r="1658" spans="1:33" x14ac:dyDescent="0.25">
      <c r="A1658" t="s">
        <v>5175</v>
      </c>
      <c r="B1658" t="s">
        <v>397</v>
      </c>
      <c r="C1658" t="s">
        <v>401</v>
      </c>
      <c r="D1658" t="s">
        <v>402</v>
      </c>
      <c r="E1658" t="s">
        <v>403</v>
      </c>
      <c r="G1658" s="1">
        <v>-66931.515862596003</v>
      </c>
      <c r="H1658" s="1">
        <v>10.52</v>
      </c>
      <c r="I1658" s="2">
        <v>-704119.54687450989</v>
      </c>
      <c r="J1658" s="3">
        <v>-1.1985739573219399E-2</v>
      </c>
      <c r="K1658" s="4">
        <v>58746441.350000001</v>
      </c>
      <c r="L1658" s="5">
        <v>3925001</v>
      </c>
      <c r="M1658" s="6">
        <v>14.967242389999999</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AB1658" s="8" t="s">
        <v>193</v>
      </c>
      <c r="AG1658">
        <v>2.4659999999999999E-3</v>
      </c>
    </row>
    <row r="1659" spans="1:33" x14ac:dyDescent="0.25">
      <c r="A1659" t="s">
        <v>5175</v>
      </c>
      <c r="B1659" t="s">
        <v>404</v>
      </c>
      <c r="C1659" t="s">
        <v>405</v>
      </c>
      <c r="D1659" t="s">
        <v>406</v>
      </c>
      <c r="E1659" t="s">
        <v>407</v>
      </c>
      <c r="F1659" t="s">
        <v>408</v>
      </c>
      <c r="G1659" s="1">
        <v>-8770.0004898100015</v>
      </c>
      <c r="H1659" s="1">
        <v>362.44</v>
      </c>
      <c r="I1659" s="2">
        <v>-3178598.9775267369</v>
      </c>
      <c r="J1659" s="3">
        <v>-5.4107089799520801E-2</v>
      </c>
      <c r="K1659" s="4">
        <v>58746441.350000001</v>
      </c>
      <c r="L1659" s="5">
        <v>3925001</v>
      </c>
      <c r="M1659" s="6">
        <v>14.967242389999999</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AB1659" s="8" t="s">
        <v>193</v>
      </c>
      <c r="AG1659">
        <v>2.4659999999999999E-3</v>
      </c>
    </row>
    <row r="1660" spans="1:33" x14ac:dyDescent="0.25">
      <c r="A1660" t="s">
        <v>5175</v>
      </c>
      <c r="B1660" t="s">
        <v>409</v>
      </c>
      <c r="C1660" t="s">
        <v>410</v>
      </c>
      <c r="D1660" t="s">
        <v>411</v>
      </c>
      <c r="E1660" t="s">
        <v>412</v>
      </c>
      <c r="F1660" t="s">
        <v>413</v>
      </c>
      <c r="G1660" s="1">
        <v>-51880.280907574008</v>
      </c>
      <c r="H1660" s="1">
        <v>42.85</v>
      </c>
      <c r="I1660" s="2">
        <v>-2223070.0368895461</v>
      </c>
      <c r="J1660" s="3">
        <v>-3.7841782171024102E-2</v>
      </c>
      <c r="K1660" s="4">
        <v>58746441.350000001</v>
      </c>
      <c r="L1660" s="5">
        <v>3925001</v>
      </c>
      <c r="M1660" s="6">
        <v>14.967242389999999</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AB1660" s="8" t="s">
        <v>193</v>
      </c>
      <c r="AG1660">
        <v>2.4659999999999999E-3</v>
      </c>
    </row>
    <row r="1661" spans="1:33" x14ac:dyDescent="0.25">
      <c r="A1661" t="s">
        <v>5175</v>
      </c>
      <c r="B1661" t="s">
        <v>414</v>
      </c>
      <c r="C1661" t="s">
        <v>415</v>
      </c>
      <c r="D1661" t="s">
        <v>416</v>
      </c>
      <c r="E1661" t="s">
        <v>417</v>
      </c>
      <c r="F1661" t="s">
        <v>418</v>
      </c>
      <c r="G1661" s="1">
        <v>-82440.260696023994</v>
      </c>
      <c r="H1661" s="1">
        <v>21.21</v>
      </c>
      <c r="I1661" s="2">
        <v>-1748557.9293626689</v>
      </c>
      <c r="J1661" s="3">
        <v>-2.9764491076916401E-2</v>
      </c>
      <c r="K1661" s="4">
        <v>58746441.350000001</v>
      </c>
      <c r="L1661" s="5">
        <v>3925001</v>
      </c>
      <c r="M1661" s="6">
        <v>14.967242389999999</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193</v>
      </c>
      <c r="AG1661">
        <v>2.4659999999999999E-3</v>
      </c>
    </row>
    <row r="1662" spans="1:33" x14ac:dyDescent="0.25">
      <c r="A1662" t="s">
        <v>5175</v>
      </c>
      <c r="B1662" t="s">
        <v>419</v>
      </c>
      <c r="C1662" t="s">
        <v>420</v>
      </c>
      <c r="D1662" t="s">
        <v>421</v>
      </c>
      <c r="E1662" t="s">
        <v>422</v>
      </c>
      <c r="F1662" t="s">
        <v>423</v>
      </c>
      <c r="G1662" s="1">
        <v>-44461.747520386001</v>
      </c>
      <c r="H1662" s="1">
        <v>30.35</v>
      </c>
      <c r="I1662" s="2">
        <v>-1349414.037243715</v>
      </c>
      <c r="J1662" s="3">
        <v>-2.2970140935076599E-2</v>
      </c>
      <c r="K1662" s="4">
        <v>58746441.350000001</v>
      </c>
      <c r="L1662" s="5">
        <v>3925001</v>
      </c>
      <c r="M1662" s="6">
        <v>14.967242389999999</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193</v>
      </c>
      <c r="AG1662">
        <v>2.4659999999999999E-3</v>
      </c>
    </row>
    <row r="1663" spans="1:33" x14ac:dyDescent="0.25">
      <c r="A1663" t="s">
        <v>5175</v>
      </c>
      <c r="B1663" t="s">
        <v>424</v>
      </c>
      <c r="C1663" t="s">
        <v>425</v>
      </c>
      <c r="D1663" t="s">
        <v>426</v>
      </c>
      <c r="E1663" t="s">
        <v>427</v>
      </c>
      <c r="F1663" t="s">
        <v>428</v>
      </c>
      <c r="G1663" s="1">
        <v>-53338.470274473999</v>
      </c>
      <c r="H1663" s="1">
        <v>33.9</v>
      </c>
      <c r="I1663" s="2">
        <v>-1808174.142304668</v>
      </c>
      <c r="J1663" s="3">
        <v>-3.0779296596570201E-2</v>
      </c>
      <c r="K1663" s="4">
        <v>58746441.350000001</v>
      </c>
      <c r="L1663" s="5">
        <v>3925001</v>
      </c>
      <c r="M1663" s="6">
        <v>14.967242389999999</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193</v>
      </c>
      <c r="AG1663">
        <v>2.4659999999999999E-3</v>
      </c>
    </row>
    <row r="1664" spans="1:33" x14ac:dyDescent="0.25">
      <c r="A1664" t="s">
        <v>5175</v>
      </c>
      <c r="B1664" t="s">
        <v>429</v>
      </c>
      <c r="C1664" t="s">
        <v>430</v>
      </c>
      <c r="D1664" t="s">
        <v>431</v>
      </c>
      <c r="E1664" t="s">
        <v>432</v>
      </c>
      <c r="F1664" t="s">
        <v>433</v>
      </c>
      <c r="G1664" s="1">
        <v>-12414.42795614</v>
      </c>
      <c r="H1664" s="1">
        <v>220.73</v>
      </c>
      <c r="I1664" s="2">
        <v>-2740236.6827587821</v>
      </c>
      <c r="J1664" s="3">
        <v>-4.6645151940914599E-2</v>
      </c>
      <c r="K1664" s="4">
        <v>58746441.350000001</v>
      </c>
      <c r="L1664" s="5">
        <v>3925001</v>
      </c>
      <c r="M1664" s="6">
        <v>14.967242389999999</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193</v>
      </c>
      <c r="AG1664">
        <v>2.4659999999999999E-3</v>
      </c>
    </row>
    <row r="1665" spans="1:33" x14ac:dyDescent="0.25">
      <c r="A1665" t="s">
        <v>5175</v>
      </c>
      <c r="B1665" t="s">
        <v>434</v>
      </c>
      <c r="C1665" t="s">
        <v>435</v>
      </c>
      <c r="D1665" t="s">
        <v>436</v>
      </c>
      <c r="E1665" t="s">
        <v>437</v>
      </c>
      <c r="F1665" t="s">
        <v>438</v>
      </c>
      <c r="G1665" s="1">
        <v>-43513.201387922003</v>
      </c>
      <c r="H1665" s="1">
        <v>27.65</v>
      </c>
      <c r="I1665" s="2">
        <v>-1203140.0183760431</v>
      </c>
      <c r="J1665" s="3">
        <v>-2.0480219579735299E-2</v>
      </c>
      <c r="K1665" s="4">
        <v>58746441.350000001</v>
      </c>
      <c r="L1665" s="5">
        <v>3925001</v>
      </c>
      <c r="M1665" s="6">
        <v>14.967242389999999</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193</v>
      </c>
      <c r="AG1665">
        <v>2.4659999999999999E-3</v>
      </c>
    </row>
    <row r="1666" spans="1:33" x14ac:dyDescent="0.25">
      <c r="A1666" t="s">
        <v>5175</v>
      </c>
      <c r="B1666" t="s">
        <v>439</v>
      </c>
      <c r="C1666" t="s">
        <v>440</v>
      </c>
      <c r="D1666" t="s">
        <v>441</v>
      </c>
      <c r="E1666" t="s">
        <v>442</v>
      </c>
      <c r="F1666" t="s">
        <v>443</v>
      </c>
      <c r="G1666" s="1">
        <v>-38661.944804097999</v>
      </c>
      <c r="H1666" s="1">
        <v>43.76</v>
      </c>
      <c r="I1666" s="2">
        <v>-1691846.7046273281</v>
      </c>
      <c r="J1666" s="3">
        <v>-2.87991351603347E-2</v>
      </c>
      <c r="K1666" s="4">
        <v>58746441.350000001</v>
      </c>
      <c r="L1666" s="5">
        <v>3925001</v>
      </c>
      <c r="M1666" s="6">
        <v>14.967242389999999</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193</v>
      </c>
      <c r="AG1666">
        <v>2.4659999999999999E-3</v>
      </c>
    </row>
    <row r="1667" spans="1:33" x14ac:dyDescent="0.25">
      <c r="A1667" t="s">
        <v>5175</v>
      </c>
      <c r="B1667" t="s">
        <v>444</v>
      </c>
      <c r="C1667" t="s">
        <v>445</v>
      </c>
      <c r="D1667" t="s">
        <v>446</v>
      </c>
      <c r="E1667" t="s">
        <v>447</v>
      </c>
      <c r="G1667" s="1">
        <v>-73545.19001684399</v>
      </c>
      <c r="H1667" s="1">
        <v>20.87</v>
      </c>
      <c r="I1667" s="2">
        <v>-1534888.1156515339</v>
      </c>
      <c r="J1667" s="3">
        <v>-2.61273377651416E-2</v>
      </c>
      <c r="K1667" s="4">
        <v>58746441.350000001</v>
      </c>
      <c r="L1667" s="5">
        <v>3925001</v>
      </c>
      <c r="M1667" s="6">
        <v>14.967242389999999</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AB1667" s="8" t="s">
        <v>193</v>
      </c>
      <c r="AG1667">
        <v>2.4659999999999999E-3</v>
      </c>
    </row>
    <row r="1668" spans="1:33" x14ac:dyDescent="0.25">
      <c r="A1668" t="s">
        <v>5175</v>
      </c>
      <c r="B1668" t="s">
        <v>448</v>
      </c>
      <c r="C1668" t="s">
        <v>449</v>
      </c>
      <c r="D1668" t="s">
        <v>450</v>
      </c>
      <c r="E1668" t="s">
        <v>451</v>
      </c>
      <c r="F1668" t="s">
        <v>452</v>
      </c>
      <c r="G1668" s="1">
        <v>-345307.474688638</v>
      </c>
      <c r="H1668" s="1">
        <v>4.26</v>
      </c>
      <c r="I1668" s="2">
        <v>-1471009.842173598</v>
      </c>
      <c r="J1668" s="3">
        <v>-2.5039982139677199E-2</v>
      </c>
      <c r="K1668" s="4">
        <v>58746441.350000001</v>
      </c>
      <c r="L1668" s="5">
        <v>3925001</v>
      </c>
      <c r="M1668" s="6">
        <v>14.967242389999999</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193</v>
      </c>
      <c r="AG1668">
        <v>2.4659999999999999E-3</v>
      </c>
    </row>
    <row r="1669" spans="1:33" x14ac:dyDescent="0.25">
      <c r="A1669" t="s">
        <v>5175</v>
      </c>
      <c r="B1669" t="s">
        <v>453</v>
      </c>
      <c r="C1669" t="s">
        <v>454</v>
      </c>
      <c r="D1669" t="s">
        <v>455</v>
      </c>
      <c r="E1669" t="s">
        <v>456</v>
      </c>
      <c r="F1669" t="s">
        <v>457</v>
      </c>
      <c r="G1669" s="1">
        <v>-8798.8833298659993</v>
      </c>
      <c r="H1669" s="1">
        <v>212.41</v>
      </c>
      <c r="I1669" s="2">
        <v>-1868970.808096837</v>
      </c>
      <c r="J1669" s="3">
        <v>-3.1814196147846099E-2</v>
      </c>
      <c r="K1669" s="4">
        <v>58746441.350000001</v>
      </c>
      <c r="L1669" s="5">
        <v>3925001</v>
      </c>
      <c r="M1669" s="6">
        <v>14.967242389999999</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193</v>
      </c>
      <c r="AG1669">
        <v>2.4659999999999999E-3</v>
      </c>
    </row>
    <row r="1670" spans="1:33" x14ac:dyDescent="0.25">
      <c r="A1670" t="s">
        <v>5175</v>
      </c>
      <c r="B1670" t="s">
        <v>458</v>
      </c>
      <c r="C1670" t="s">
        <v>459</v>
      </c>
      <c r="D1670" t="s">
        <v>460</v>
      </c>
      <c r="E1670" t="s">
        <v>461</v>
      </c>
      <c r="F1670" t="s">
        <v>462</v>
      </c>
      <c r="G1670" s="1">
        <v>-177830.06878485801</v>
      </c>
      <c r="H1670" s="1">
        <v>9.59</v>
      </c>
      <c r="I1670" s="2">
        <v>-1705390.3596467881</v>
      </c>
      <c r="J1670" s="3">
        <v>-2.9029679423242E-2</v>
      </c>
      <c r="K1670" s="4">
        <v>58746441.350000001</v>
      </c>
      <c r="L1670" s="5">
        <v>3925001</v>
      </c>
      <c r="M1670" s="6">
        <v>14.967242389999999</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193</v>
      </c>
      <c r="AG1670">
        <v>2.4659999999999999E-3</v>
      </c>
    </row>
    <row r="1671" spans="1:33" x14ac:dyDescent="0.25">
      <c r="A1671" t="s">
        <v>5175</v>
      </c>
      <c r="B1671" t="s">
        <v>463</v>
      </c>
      <c r="C1671" t="s">
        <v>464</v>
      </c>
      <c r="D1671" t="s">
        <v>465</v>
      </c>
      <c r="E1671" t="s">
        <v>466</v>
      </c>
      <c r="F1671" t="s">
        <v>467</v>
      </c>
      <c r="G1671" s="1">
        <v>-71510.468854174003</v>
      </c>
      <c r="H1671" s="1">
        <v>23.84</v>
      </c>
      <c r="I1671" s="2">
        <v>-1704809.577483509</v>
      </c>
      <c r="J1671" s="3">
        <v>-2.9019793170561199E-2</v>
      </c>
      <c r="K1671" s="4">
        <v>58746441.350000001</v>
      </c>
      <c r="L1671" s="5">
        <v>3925001</v>
      </c>
      <c r="M1671" s="6">
        <v>14.967242389999999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193</v>
      </c>
      <c r="AG1671">
        <v>2.4659999999999999E-3</v>
      </c>
    </row>
    <row r="1672" spans="1:33" x14ac:dyDescent="0.25">
      <c r="A1672" t="s">
        <v>5175</v>
      </c>
      <c r="B1672" t="s">
        <v>468</v>
      </c>
      <c r="C1672" t="s">
        <v>469</v>
      </c>
      <c r="D1672" t="s">
        <v>470</v>
      </c>
      <c r="E1672" t="s">
        <v>471</v>
      </c>
      <c r="F1672" t="s">
        <v>472</v>
      </c>
      <c r="G1672" s="1">
        <v>-99130.422904477993</v>
      </c>
      <c r="H1672" s="1">
        <v>13.95</v>
      </c>
      <c r="I1672" s="2">
        <v>-1382869.3995174679</v>
      </c>
      <c r="J1672" s="3">
        <v>-2.3539628405380299E-2</v>
      </c>
      <c r="K1672" s="4">
        <v>58746441.350000001</v>
      </c>
      <c r="L1672" s="5">
        <v>3925001</v>
      </c>
      <c r="M1672" s="6">
        <v>14.967242389999999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193</v>
      </c>
      <c r="AG1672">
        <v>2.4659999999999999E-3</v>
      </c>
    </row>
    <row r="1673" spans="1:33" x14ac:dyDescent="0.25">
      <c r="A1673" t="s">
        <v>5175</v>
      </c>
      <c r="B1673" t="s">
        <v>473</v>
      </c>
      <c r="C1673" t="s">
        <v>474</v>
      </c>
      <c r="D1673" t="s">
        <v>475</v>
      </c>
      <c r="E1673" t="s">
        <v>476</v>
      </c>
      <c r="F1673" t="s">
        <v>477</v>
      </c>
      <c r="G1673" s="1">
        <v>-132151.48750480599</v>
      </c>
      <c r="H1673" s="1">
        <v>14.63</v>
      </c>
      <c r="I1673" s="2">
        <v>-1933376.262195312</v>
      </c>
      <c r="J1673" s="3">
        <v>-3.2910525604038302E-2</v>
      </c>
      <c r="K1673" s="4">
        <v>58746441.350000001</v>
      </c>
      <c r="L1673" s="5">
        <v>3925001</v>
      </c>
      <c r="M1673" s="6">
        <v>14.967242389999999</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193</v>
      </c>
      <c r="AG1673">
        <v>2.4659999999999999E-3</v>
      </c>
    </row>
    <row r="1674" spans="1:33" x14ac:dyDescent="0.25">
      <c r="A1674" t="s">
        <v>5175</v>
      </c>
      <c r="B1674" t="s">
        <v>478</v>
      </c>
      <c r="C1674" t="s">
        <v>479</v>
      </c>
      <c r="D1674" t="s">
        <v>480</v>
      </c>
      <c r="E1674" t="s">
        <v>481</v>
      </c>
      <c r="G1674" s="1">
        <v>-79522.207224530008</v>
      </c>
      <c r="H1674" s="1">
        <v>14.91</v>
      </c>
      <c r="I1674" s="2">
        <v>-1185676.1097177421</v>
      </c>
      <c r="J1674" s="3">
        <v>-2.0182943553188299E-2</v>
      </c>
      <c r="K1674" s="4">
        <v>58746441.350000001</v>
      </c>
      <c r="L1674" s="5">
        <v>3925001</v>
      </c>
      <c r="M1674" s="6">
        <v>14.967242389999999</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193</v>
      </c>
      <c r="AG1674">
        <v>2.4659999999999999E-3</v>
      </c>
    </row>
    <row r="1675" spans="1:33" x14ac:dyDescent="0.25">
      <c r="A1675" t="s">
        <v>5175</v>
      </c>
      <c r="B1675" t="s">
        <v>482</v>
      </c>
      <c r="C1675" t="s">
        <v>483</v>
      </c>
      <c r="D1675" t="s">
        <v>484</v>
      </c>
      <c r="E1675" t="s">
        <v>485</v>
      </c>
      <c r="F1675" t="s">
        <v>486</v>
      </c>
      <c r="G1675" s="1">
        <v>-8540.9287247760003</v>
      </c>
      <c r="H1675" s="1">
        <v>62.29</v>
      </c>
      <c r="I1675" s="2">
        <v>-532014.45026629709</v>
      </c>
      <c r="J1675" s="3">
        <v>-9.0561136647691002E-3</v>
      </c>
      <c r="K1675" s="4">
        <v>58746441.350000001</v>
      </c>
      <c r="L1675" s="5">
        <v>3925001</v>
      </c>
      <c r="M1675" s="6">
        <v>14.967242389999999</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193</v>
      </c>
      <c r="AG1675">
        <v>2.4659999999999999E-3</v>
      </c>
    </row>
    <row r="1676" spans="1:33" x14ac:dyDescent="0.25">
      <c r="A1676" t="s">
        <v>5175</v>
      </c>
      <c r="B1676" t="s">
        <v>487</v>
      </c>
      <c r="C1676" t="s">
        <v>488</v>
      </c>
      <c r="D1676" t="s">
        <v>489</v>
      </c>
      <c r="E1676" t="s">
        <v>490</v>
      </c>
      <c r="F1676" t="s">
        <v>491</v>
      </c>
      <c r="G1676" s="1">
        <v>-59976.164813222</v>
      </c>
      <c r="H1676" s="1">
        <v>23.47</v>
      </c>
      <c r="I1676" s="2">
        <v>-1407640.58816632</v>
      </c>
      <c r="J1676" s="3">
        <v>-2.3961291200259499E-2</v>
      </c>
      <c r="K1676" s="4">
        <v>58746441.350000001</v>
      </c>
      <c r="L1676" s="5">
        <v>3925001</v>
      </c>
      <c r="M1676" s="6">
        <v>14.967242389999999</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193</v>
      </c>
      <c r="AG1676">
        <v>2.4659999999999999E-3</v>
      </c>
    </row>
    <row r="1677" spans="1:33" x14ac:dyDescent="0.25">
      <c r="A1677" t="s">
        <v>5175</v>
      </c>
      <c r="B1677" t="s">
        <v>492</v>
      </c>
      <c r="C1677" t="s">
        <v>493</v>
      </c>
      <c r="D1677" t="s">
        <v>494</v>
      </c>
      <c r="E1677" t="s">
        <v>495</v>
      </c>
      <c r="F1677" t="s">
        <v>496</v>
      </c>
      <c r="G1677" s="1">
        <v>-9138.2506194140005</v>
      </c>
      <c r="H1677" s="1">
        <v>194.49</v>
      </c>
      <c r="I1677" s="2">
        <v>-1777298.362969829</v>
      </c>
      <c r="J1677" s="3">
        <v>-3.02537195807491E-2</v>
      </c>
      <c r="K1677" s="4">
        <v>58746441.350000001</v>
      </c>
      <c r="L1677" s="5">
        <v>3925001</v>
      </c>
      <c r="M1677" s="6">
        <v>14.967242389999999</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193</v>
      </c>
      <c r="AG1677">
        <v>2.4659999999999999E-3</v>
      </c>
    </row>
    <row r="1678" spans="1:33" x14ac:dyDescent="0.25">
      <c r="A1678" t="s">
        <v>5175</v>
      </c>
      <c r="B1678" t="s">
        <v>497</v>
      </c>
      <c r="C1678" t="s">
        <v>498</v>
      </c>
      <c r="D1678" t="s">
        <v>499</v>
      </c>
      <c r="E1678" t="s">
        <v>500</v>
      </c>
      <c r="F1678" t="s">
        <v>501</v>
      </c>
      <c r="G1678" s="1">
        <v>-49928.339462889999</v>
      </c>
      <c r="H1678" s="1">
        <v>22.75</v>
      </c>
      <c r="I1678" s="2">
        <v>-1135869.722780748</v>
      </c>
      <c r="J1678" s="3">
        <v>-1.9335123910118299E-2</v>
      </c>
      <c r="K1678" s="4">
        <v>58746441.350000001</v>
      </c>
      <c r="L1678" s="5">
        <v>3925001</v>
      </c>
      <c r="M1678" s="6">
        <v>14.967242389999999</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193</v>
      </c>
      <c r="AG1678">
        <v>2.4659999999999999E-3</v>
      </c>
    </row>
    <row r="1679" spans="1:33" x14ac:dyDescent="0.25">
      <c r="A1679" t="s">
        <v>5175</v>
      </c>
      <c r="B1679" t="s">
        <v>502</v>
      </c>
      <c r="C1679" t="s">
        <v>503</v>
      </c>
      <c r="D1679" t="s">
        <v>504</v>
      </c>
      <c r="E1679" t="s">
        <v>505</v>
      </c>
      <c r="F1679" t="s">
        <v>506</v>
      </c>
      <c r="G1679" s="1">
        <v>-10069.384101504</v>
      </c>
      <c r="H1679" s="1">
        <v>229.33</v>
      </c>
      <c r="I1679" s="2">
        <v>-2309211.8559979131</v>
      </c>
      <c r="J1679" s="3">
        <v>-3.9308114720346503E-2</v>
      </c>
      <c r="K1679" s="4">
        <v>58746441.350000001</v>
      </c>
      <c r="L1679" s="5">
        <v>3925001</v>
      </c>
      <c r="M1679" s="6">
        <v>14.967242389999999</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193</v>
      </c>
      <c r="AG1679">
        <v>2.4659999999999999E-3</v>
      </c>
    </row>
    <row r="1680" spans="1:33" x14ac:dyDescent="0.25">
      <c r="A1680" t="s">
        <v>5175</v>
      </c>
      <c r="B1680" t="s">
        <v>507</v>
      </c>
      <c r="C1680" t="s">
        <v>508</v>
      </c>
      <c r="D1680" t="s">
        <v>509</v>
      </c>
      <c r="E1680" t="s">
        <v>510</v>
      </c>
      <c r="F1680" t="s">
        <v>511</v>
      </c>
      <c r="G1680" s="1">
        <v>-62506.494008447997</v>
      </c>
      <c r="H1680" s="1">
        <v>25.9</v>
      </c>
      <c r="I1680" s="2">
        <v>-1618918.1948188031</v>
      </c>
      <c r="J1680" s="3">
        <v>-2.7557723627438101E-2</v>
      </c>
      <c r="K1680" s="4">
        <v>58746441.350000001</v>
      </c>
      <c r="L1680" s="5">
        <v>3925001</v>
      </c>
      <c r="M1680" s="6">
        <v>14.967242389999999</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193</v>
      </c>
      <c r="AG1680">
        <v>2.4659999999999999E-3</v>
      </c>
    </row>
    <row r="1681" spans="1:33" x14ac:dyDescent="0.25">
      <c r="A1681" t="s">
        <v>5175</v>
      </c>
      <c r="B1681" t="s">
        <v>512</v>
      </c>
      <c r="C1681" t="s">
        <v>513</v>
      </c>
      <c r="D1681" t="s">
        <v>514</v>
      </c>
      <c r="E1681" t="s">
        <v>515</v>
      </c>
      <c r="F1681" t="s">
        <v>516</v>
      </c>
      <c r="G1681" s="1">
        <v>-43528.832273066007</v>
      </c>
      <c r="H1681" s="1">
        <v>41.75</v>
      </c>
      <c r="I1681" s="2">
        <v>-1817328.7474005059</v>
      </c>
      <c r="J1681" s="3">
        <v>-3.0935129101237101E-2</v>
      </c>
      <c r="K1681" s="4">
        <v>58746441.350000001</v>
      </c>
      <c r="L1681" s="5">
        <v>3925001</v>
      </c>
      <c r="M1681" s="6">
        <v>14.967242389999999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193</v>
      </c>
      <c r="AG1681">
        <v>2.4659999999999999E-3</v>
      </c>
    </row>
    <row r="1682" spans="1:33" x14ac:dyDescent="0.25">
      <c r="A1682" t="s">
        <v>5175</v>
      </c>
      <c r="B1682" t="s">
        <v>517</v>
      </c>
      <c r="C1682" t="s">
        <v>518</v>
      </c>
      <c r="D1682" t="s">
        <v>519</v>
      </c>
      <c r="E1682" t="s">
        <v>520</v>
      </c>
      <c r="F1682" t="s">
        <v>521</v>
      </c>
      <c r="G1682" s="1">
        <v>-104436.45408343</v>
      </c>
      <c r="H1682" s="1">
        <v>18.98</v>
      </c>
      <c r="I1682" s="2">
        <v>-1982203.898503501</v>
      </c>
      <c r="J1682" s="3">
        <v>-3.3741684652758903E-2</v>
      </c>
      <c r="K1682" s="4">
        <v>58746441.350000001</v>
      </c>
      <c r="L1682" s="5">
        <v>3925001</v>
      </c>
      <c r="M1682" s="6">
        <v>14.967242389999999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193</v>
      </c>
      <c r="AG1682">
        <v>2.4659999999999999E-3</v>
      </c>
    </row>
    <row r="1683" spans="1:33" x14ac:dyDescent="0.25">
      <c r="A1683" t="s">
        <v>5175</v>
      </c>
      <c r="B1683" t="s">
        <v>522</v>
      </c>
      <c r="C1683" t="s">
        <v>523</v>
      </c>
      <c r="D1683" t="s">
        <v>524</v>
      </c>
      <c r="E1683" t="s">
        <v>525</v>
      </c>
      <c r="F1683" t="s">
        <v>526</v>
      </c>
      <c r="G1683" s="1">
        <v>-77915.104852172008</v>
      </c>
      <c r="H1683" s="1">
        <v>20.54</v>
      </c>
      <c r="I1683" s="2">
        <v>-1600376.253663613</v>
      </c>
      <c r="J1683" s="3">
        <v>-2.72420970000357E-2</v>
      </c>
      <c r="K1683" s="4">
        <v>58746441.350000001</v>
      </c>
      <c r="L1683" s="5">
        <v>3925001</v>
      </c>
      <c r="M1683" s="6">
        <v>14.967242389999999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193</v>
      </c>
      <c r="AG1683">
        <v>2.4659999999999999E-3</v>
      </c>
    </row>
    <row r="1684" spans="1:33" x14ac:dyDescent="0.25">
      <c r="A1684" t="s">
        <v>5175</v>
      </c>
      <c r="B1684" t="s">
        <v>527</v>
      </c>
      <c r="C1684" t="s">
        <v>528</v>
      </c>
      <c r="D1684" t="s">
        <v>529</v>
      </c>
      <c r="E1684" t="s">
        <v>530</v>
      </c>
      <c r="F1684" t="s">
        <v>531</v>
      </c>
      <c r="G1684" s="1">
        <v>-38385.105920014001</v>
      </c>
      <c r="H1684" s="1">
        <v>42.77</v>
      </c>
      <c r="I1684" s="2">
        <v>-1641730.9801989989</v>
      </c>
      <c r="J1684" s="3">
        <v>-2.7946049879308901E-2</v>
      </c>
      <c r="K1684" s="4">
        <v>58746441.350000001</v>
      </c>
      <c r="L1684" s="5">
        <v>3925001</v>
      </c>
      <c r="M1684" s="6">
        <v>14.967242389999999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193</v>
      </c>
      <c r="AG1684">
        <v>2.4659999999999999E-3</v>
      </c>
    </row>
    <row r="1685" spans="1:33" x14ac:dyDescent="0.25">
      <c r="A1685" t="s">
        <v>5175</v>
      </c>
      <c r="B1685" t="s">
        <v>532</v>
      </c>
      <c r="C1685" t="s">
        <v>533</v>
      </c>
      <c r="D1685" t="s">
        <v>534</v>
      </c>
      <c r="E1685" t="s">
        <v>535</v>
      </c>
      <c r="F1685" t="s">
        <v>536</v>
      </c>
      <c r="G1685" s="1">
        <v>-31300.618851124</v>
      </c>
      <c r="H1685" s="1">
        <v>63.72</v>
      </c>
      <c r="I1685" s="2">
        <v>-1994475.433193621</v>
      </c>
      <c r="J1685" s="3">
        <v>-3.3950574492009097E-2</v>
      </c>
      <c r="K1685" s="4">
        <v>58746441.350000001</v>
      </c>
      <c r="L1685" s="5">
        <v>3925001</v>
      </c>
      <c r="M1685" s="6">
        <v>14.967242389999999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193</v>
      </c>
      <c r="AG1685">
        <v>2.4659999999999999E-3</v>
      </c>
    </row>
    <row r="1686" spans="1:33" x14ac:dyDescent="0.25">
      <c r="A1686" t="s">
        <v>5175</v>
      </c>
      <c r="B1686" t="s">
        <v>537</v>
      </c>
      <c r="C1686" t="s">
        <v>538</v>
      </c>
      <c r="D1686" t="s">
        <v>539</v>
      </c>
      <c r="E1686" t="s">
        <v>540</v>
      </c>
      <c r="F1686" t="s">
        <v>541</v>
      </c>
      <c r="G1686" s="1">
        <v>-43205.149382429998</v>
      </c>
      <c r="H1686" s="1">
        <v>48.21</v>
      </c>
      <c r="I1686" s="2">
        <v>-2082920.2517269501</v>
      </c>
      <c r="J1686" s="3">
        <v>-3.5456109406139302E-2</v>
      </c>
      <c r="K1686" s="4">
        <v>58746441.350000001</v>
      </c>
      <c r="L1686" s="5">
        <v>3925001</v>
      </c>
      <c r="M1686" s="6">
        <v>14.967242389999999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193</v>
      </c>
      <c r="AG1686">
        <v>2.4659999999999999E-3</v>
      </c>
    </row>
    <row r="1687" spans="1:33" x14ac:dyDescent="0.25">
      <c r="A1687" t="s">
        <v>5175</v>
      </c>
      <c r="B1687" t="s">
        <v>542</v>
      </c>
      <c r="C1687" t="s">
        <v>543</v>
      </c>
      <c r="D1687" t="s">
        <v>544</v>
      </c>
      <c r="E1687" t="s">
        <v>545</v>
      </c>
      <c r="F1687" t="s">
        <v>546</v>
      </c>
      <c r="G1687" s="1">
        <v>-71576.701871849989</v>
      </c>
      <c r="H1687" s="1">
        <v>21.37</v>
      </c>
      <c r="I1687" s="2">
        <v>-1529594.119001434</v>
      </c>
      <c r="J1687" s="3">
        <v>-2.6037221725285501E-2</v>
      </c>
      <c r="K1687" s="4">
        <v>58746441.350000001</v>
      </c>
      <c r="L1687" s="5">
        <v>3925001</v>
      </c>
      <c r="M1687" s="6">
        <v>14.967242389999999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193</v>
      </c>
      <c r="AG1687">
        <v>2.4659999999999999E-3</v>
      </c>
    </row>
    <row r="1688" spans="1:33" x14ac:dyDescent="0.25">
      <c r="A1688" t="s">
        <v>5175</v>
      </c>
      <c r="B1688" t="s">
        <v>547</v>
      </c>
      <c r="C1688" t="s">
        <v>548</v>
      </c>
      <c r="D1688" t="s">
        <v>549</v>
      </c>
      <c r="E1688" t="s">
        <v>550</v>
      </c>
      <c r="G1688" s="1">
        <v>-49126.782272679993</v>
      </c>
      <c r="H1688" s="1">
        <v>35.44</v>
      </c>
      <c r="I1688" s="2">
        <v>-1741053.1637437791</v>
      </c>
      <c r="J1688" s="3">
        <v>-2.9636742647455298E-2</v>
      </c>
      <c r="K1688" s="4">
        <v>58746441.350000001</v>
      </c>
      <c r="L1688" s="5">
        <v>3925001</v>
      </c>
      <c r="M1688" s="6">
        <v>14.967242389999999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193</v>
      </c>
      <c r="AG1688">
        <v>2.4659999999999999E-3</v>
      </c>
    </row>
    <row r="1689" spans="1:33" x14ac:dyDescent="0.25">
      <c r="A1689" t="s">
        <v>5175</v>
      </c>
      <c r="B1689" t="s">
        <v>551</v>
      </c>
      <c r="C1689" t="s">
        <v>552</v>
      </c>
      <c r="D1689" t="s">
        <v>553</v>
      </c>
      <c r="E1689" t="s">
        <v>554</v>
      </c>
      <c r="F1689" t="s">
        <v>555</v>
      </c>
      <c r="G1689" s="1">
        <v>-128125.121330262</v>
      </c>
      <c r="H1689" s="1">
        <v>6.16</v>
      </c>
      <c r="I1689" s="2">
        <v>-789250.7473944138</v>
      </c>
      <c r="J1689" s="3">
        <v>-1.34348690619778E-2</v>
      </c>
      <c r="K1689" s="4">
        <v>58746441.350000001</v>
      </c>
      <c r="L1689" s="5">
        <v>3925001</v>
      </c>
      <c r="M1689" s="6">
        <v>14.967242389999999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193</v>
      </c>
      <c r="AG1689">
        <v>2.4659999999999999E-3</v>
      </c>
    </row>
    <row r="1690" spans="1:33" x14ac:dyDescent="0.25">
      <c r="A1690" t="s">
        <v>5175</v>
      </c>
      <c r="B1690" t="s">
        <v>556</v>
      </c>
      <c r="C1690" t="s">
        <v>557</v>
      </c>
      <c r="D1690" t="s">
        <v>558</v>
      </c>
      <c r="E1690" t="s">
        <v>559</v>
      </c>
      <c r="F1690" t="s">
        <v>560</v>
      </c>
      <c r="G1690" s="1">
        <v>-8561.6580125439996</v>
      </c>
      <c r="H1690" s="1">
        <v>190.83</v>
      </c>
      <c r="I1690" s="2">
        <v>-1633821.198533772</v>
      </c>
      <c r="J1690" s="3">
        <v>-2.78114071420901E-2</v>
      </c>
      <c r="K1690" s="4">
        <v>58746441.350000001</v>
      </c>
      <c r="L1690" s="5">
        <v>3925001</v>
      </c>
      <c r="M1690" s="6">
        <v>14.967242389999999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193</v>
      </c>
      <c r="AG1690">
        <v>2.4659999999999999E-3</v>
      </c>
    </row>
    <row r="1691" spans="1:33" x14ac:dyDescent="0.25">
      <c r="A1691" t="s">
        <v>5175</v>
      </c>
      <c r="B1691" t="s">
        <v>561</v>
      </c>
      <c r="C1691" t="s">
        <v>562</v>
      </c>
      <c r="D1691" t="s">
        <v>563</v>
      </c>
      <c r="E1691" t="s">
        <v>564</v>
      </c>
      <c r="G1691" s="1">
        <v>-35715.797820626001</v>
      </c>
      <c r="H1691" s="1">
        <v>59.62</v>
      </c>
      <c r="I1691" s="2">
        <v>-2129375.866065722</v>
      </c>
      <c r="J1691" s="3">
        <v>-3.6246891167063297E-2</v>
      </c>
      <c r="K1691" s="4">
        <v>58746441.350000001</v>
      </c>
      <c r="L1691" s="5">
        <v>3925001</v>
      </c>
      <c r="M1691" s="6">
        <v>14.967242389999999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193</v>
      </c>
      <c r="AG1691">
        <v>2.4659999999999999E-3</v>
      </c>
    </row>
    <row r="1692" spans="1:33" x14ac:dyDescent="0.25">
      <c r="A1692" t="s">
        <v>5175</v>
      </c>
      <c r="B1692" t="s">
        <v>565</v>
      </c>
      <c r="C1692" t="s">
        <v>566</v>
      </c>
      <c r="D1692" t="s">
        <v>567</v>
      </c>
      <c r="E1692" t="s">
        <v>568</v>
      </c>
      <c r="F1692" t="s">
        <v>569</v>
      </c>
      <c r="G1692" s="1">
        <v>-119591.100746446</v>
      </c>
      <c r="H1692" s="1">
        <v>19.52</v>
      </c>
      <c r="I1692" s="2">
        <v>-2334418.2865706258</v>
      </c>
      <c r="J1692" s="3">
        <v>-3.9737186337170799E-2</v>
      </c>
      <c r="K1692" s="4">
        <v>58746441.350000001</v>
      </c>
      <c r="L1692" s="5">
        <v>3925001</v>
      </c>
      <c r="M1692" s="6">
        <v>14.967242389999999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193</v>
      </c>
      <c r="AG1692">
        <v>2.4659999999999999E-3</v>
      </c>
    </row>
    <row r="1693" spans="1:33" x14ac:dyDescent="0.25">
      <c r="A1693" t="s">
        <v>5175</v>
      </c>
      <c r="B1693" t="s">
        <v>570</v>
      </c>
      <c r="C1693" t="s">
        <v>571</v>
      </c>
      <c r="D1693" t="s">
        <v>572</v>
      </c>
      <c r="E1693" t="s">
        <v>573</v>
      </c>
      <c r="F1693" t="s">
        <v>574</v>
      </c>
      <c r="G1693" s="1">
        <v>-2256.4870821499999</v>
      </c>
      <c r="H1693" s="1">
        <v>32.44</v>
      </c>
      <c r="I1693" s="2">
        <v>-73200.440944945993</v>
      </c>
      <c r="J1693" s="3">
        <v>-1.2460404283695999E-3</v>
      </c>
      <c r="K1693" s="4">
        <v>58746441.350000001</v>
      </c>
      <c r="L1693" s="5">
        <v>3925001</v>
      </c>
      <c r="M1693" s="6">
        <v>14.967242389999999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193</v>
      </c>
      <c r="AG1693">
        <v>2.4659999999999999E-3</v>
      </c>
    </row>
    <row r="1694" spans="1:33" x14ac:dyDescent="0.25">
      <c r="A1694" t="s">
        <v>5175</v>
      </c>
      <c r="B1694" t="s">
        <v>575</v>
      </c>
      <c r="C1694" t="s">
        <v>576</v>
      </c>
      <c r="D1694" t="s">
        <v>577</v>
      </c>
      <c r="E1694" t="s">
        <v>578</v>
      </c>
      <c r="F1694" t="s">
        <v>579</v>
      </c>
      <c r="G1694" s="1">
        <v>-7247.5933850880001</v>
      </c>
      <c r="H1694" s="1">
        <v>285.44</v>
      </c>
      <c r="I1694" s="2">
        <v>-2068753.055839519</v>
      </c>
      <c r="J1694" s="3">
        <v>-3.52149510387239E-2</v>
      </c>
      <c r="K1694" s="4">
        <v>58746441.350000001</v>
      </c>
      <c r="L1694" s="5">
        <v>3925001</v>
      </c>
      <c r="M1694" s="6">
        <v>14.967242389999999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193</v>
      </c>
      <c r="AG1694">
        <v>2.4659999999999999E-3</v>
      </c>
    </row>
    <row r="1695" spans="1:33" x14ac:dyDescent="0.25">
      <c r="A1695" t="s">
        <v>5175</v>
      </c>
      <c r="B1695" t="s">
        <v>580</v>
      </c>
      <c r="C1695" t="s">
        <v>581</v>
      </c>
      <c r="D1695" t="s">
        <v>582</v>
      </c>
      <c r="E1695" t="s">
        <v>583</v>
      </c>
      <c r="F1695" t="s">
        <v>584</v>
      </c>
      <c r="G1695" s="1">
        <v>-191181.06795165001</v>
      </c>
      <c r="H1695" s="1">
        <v>8.36</v>
      </c>
      <c r="I1695" s="2">
        <v>-1598273.7280757939</v>
      </c>
      <c r="J1695" s="3">
        <v>-2.72063071625664E-2</v>
      </c>
      <c r="K1695" s="4">
        <v>58746441.350000001</v>
      </c>
      <c r="L1695" s="5">
        <v>3925001</v>
      </c>
      <c r="M1695" s="6">
        <v>14.967242389999999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193</v>
      </c>
      <c r="AG1695">
        <v>2.4659999999999999E-3</v>
      </c>
    </row>
    <row r="1696" spans="1:33" x14ac:dyDescent="0.25">
      <c r="A1696" t="s">
        <v>5175</v>
      </c>
      <c r="B1696" t="s">
        <v>585</v>
      </c>
      <c r="C1696" t="s">
        <v>586</v>
      </c>
      <c r="D1696" t="s">
        <v>587</v>
      </c>
      <c r="E1696" t="s">
        <v>588</v>
      </c>
      <c r="G1696" s="1">
        <v>-25520.448390360001</v>
      </c>
      <c r="H1696" s="1">
        <v>88.5</v>
      </c>
      <c r="I1696" s="2">
        <v>-2258559.6825468601</v>
      </c>
      <c r="J1696" s="3">
        <v>-3.8445897838999203E-2</v>
      </c>
      <c r="K1696" s="4">
        <v>58746441.350000001</v>
      </c>
      <c r="L1696" s="5">
        <v>3925001</v>
      </c>
      <c r="M1696" s="6">
        <v>14.967242389999999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193</v>
      </c>
      <c r="AG1696">
        <v>2.4659999999999999E-3</v>
      </c>
    </row>
    <row r="1697" spans="1:33" x14ac:dyDescent="0.25">
      <c r="A1697" t="s">
        <v>5175</v>
      </c>
      <c r="B1697" t="s">
        <v>589</v>
      </c>
      <c r="C1697" t="s">
        <v>590</v>
      </c>
      <c r="D1697" t="s">
        <v>591</v>
      </c>
      <c r="E1697" t="s">
        <v>592</v>
      </c>
      <c r="F1697" t="s">
        <v>593</v>
      </c>
      <c r="G1697" s="1">
        <v>-74551.569937852008</v>
      </c>
      <c r="H1697" s="1">
        <v>21.62</v>
      </c>
      <c r="I1697" s="2">
        <v>-1611804.94205636</v>
      </c>
      <c r="J1697" s="3">
        <v>-2.7436639650281699E-2</v>
      </c>
      <c r="K1697" s="4">
        <v>58746441.350000001</v>
      </c>
      <c r="L1697" s="5">
        <v>3925001</v>
      </c>
      <c r="M1697" s="6">
        <v>14.967242389999999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193</v>
      </c>
      <c r="AG1697">
        <v>2.4659999999999999E-3</v>
      </c>
    </row>
    <row r="1698" spans="1:33" x14ac:dyDescent="0.25">
      <c r="A1698" t="s">
        <v>5175</v>
      </c>
      <c r="B1698" t="s">
        <v>594</v>
      </c>
      <c r="C1698" t="s">
        <v>595</v>
      </c>
      <c r="D1698" t="s">
        <v>596</v>
      </c>
      <c r="E1698" t="s">
        <v>597</v>
      </c>
      <c r="F1698" t="s">
        <v>598</v>
      </c>
      <c r="G1698" s="1">
        <v>-136420.3379406</v>
      </c>
      <c r="H1698" s="1">
        <v>12.74</v>
      </c>
      <c r="I1698" s="2">
        <v>-1737995.105363244</v>
      </c>
      <c r="J1698" s="3">
        <v>-2.9584687436786199E-2</v>
      </c>
      <c r="K1698" s="4">
        <v>58746441.350000001</v>
      </c>
      <c r="L1698" s="5">
        <v>3925001</v>
      </c>
      <c r="M1698" s="6">
        <v>14.967242389999999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193</v>
      </c>
      <c r="AG1698">
        <v>2.4659999999999999E-3</v>
      </c>
    </row>
    <row r="1699" spans="1:33" x14ac:dyDescent="0.25">
      <c r="A1699" t="s">
        <v>5175</v>
      </c>
      <c r="B1699" t="s">
        <v>599</v>
      </c>
      <c r="C1699" t="s">
        <v>600</v>
      </c>
      <c r="F1699" t="s">
        <v>600</v>
      </c>
      <c r="G1699" s="1">
        <v>1658120</v>
      </c>
      <c r="H1699" s="1">
        <v>104.65949999999999</v>
      </c>
      <c r="I1699" s="2">
        <v>173538010.13999999</v>
      </c>
      <c r="J1699" s="3">
        <v>2.9540174000000001</v>
      </c>
      <c r="K1699" s="4">
        <v>58746441.350000001</v>
      </c>
      <c r="L1699" s="5">
        <v>3925001</v>
      </c>
      <c r="M1699" s="6">
        <v>14.967242389999999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T1699" t="s">
        <v>600</v>
      </c>
      <c r="U1699" t="s">
        <v>76</v>
      </c>
      <c r="AG1699">
        <v>2.4659999999999999E-3</v>
      </c>
    </row>
    <row r="1700" spans="1:33" x14ac:dyDescent="0.25">
      <c r="A1700" t="s">
        <v>5175</v>
      </c>
      <c r="B1700" t="s">
        <v>601</v>
      </c>
      <c r="C1700" t="s">
        <v>602</v>
      </c>
      <c r="D1700" t="s">
        <v>603</v>
      </c>
      <c r="E1700" t="s">
        <v>604</v>
      </c>
      <c r="F1700" t="s">
        <v>605</v>
      </c>
      <c r="G1700" s="1">
        <v>5007.7611692800001</v>
      </c>
      <c r="H1700" s="1">
        <v>294.23</v>
      </c>
      <c r="I1700" s="2">
        <v>1473433.5688372541</v>
      </c>
      <c r="J1700" s="3">
        <v>2.5081239560687901E-2</v>
      </c>
      <c r="K1700" s="4">
        <v>58746441.350000001</v>
      </c>
      <c r="L1700" s="5">
        <v>3925001</v>
      </c>
      <c r="M1700" s="6">
        <v>14.967242389999999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600</v>
      </c>
      <c r="AG1700">
        <v>2.4659999999999999E-3</v>
      </c>
    </row>
    <row r="1701" spans="1:33" x14ac:dyDescent="0.25">
      <c r="A1701" t="s">
        <v>5175</v>
      </c>
      <c r="B1701" t="s">
        <v>606</v>
      </c>
      <c r="C1701" t="s">
        <v>607</v>
      </c>
      <c r="D1701" t="s">
        <v>608</v>
      </c>
      <c r="E1701" t="s">
        <v>609</v>
      </c>
      <c r="F1701" t="s">
        <v>610</v>
      </c>
      <c r="G1701" s="1">
        <v>22473.841779080001</v>
      </c>
      <c r="H1701" s="1">
        <v>72.19</v>
      </c>
      <c r="I1701" s="2">
        <v>1622386.6380317849</v>
      </c>
      <c r="J1701" s="3">
        <v>2.7616764534993999E-2</v>
      </c>
      <c r="K1701" s="4">
        <v>58746441.350000001</v>
      </c>
      <c r="L1701" s="5">
        <v>3925001</v>
      </c>
      <c r="M1701" s="6">
        <v>14.967242389999999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600</v>
      </c>
      <c r="AG1701">
        <v>2.4659999999999999E-3</v>
      </c>
    </row>
    <row r="1702" spans="1:33" x14ac:dyDescent="0.25">
      <c r="A1702" t="s">
        <v>5175</v>
      </c>
      <c r="B1702" t="s">
        <v>611</v>
      </c>
      <c r="C1702" t="s">
        <v>612</v>
      </c>
      <c r="D1702" t="s">
        <v>613</v>
      </c>
      <c r="E1702" t="s">
        <v>614</v>
      </c>
      <c r="F1702" t="s">
        <v>615</v>
      </c>
      <c r="G1702" s="1">
        <v>6414.1420746399999</v>
      </c>
      <c r="H1702" s="1">
        <v>250.08</v>
      </c>
      <c r="I1702" s="2">
        <v>1604048.650025971</v>
      </c>
      <c r="J1702" s="3">
        <v>2.73046096608534E-2</v>
      </c>
      <c r="K1702" s="4">
        <v>58746441.350000001</v>
      </c>
      <c r="L1702" s="5">
        <v>3925001</v>
      </c>
      <c r="M1702" s="6">
        <v>14.967242389999999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600</v>
      </c>
      <c r="AG1702">
        <v>2.4659999999999999E-3</v>
      </c>
    </row>
    <row r="1703" spans="1:33" x14ac:dyDescent="0.25">
      <c r="A1703" t="s">
        <v>5175</v>
      </c>
      <c r="B1703" t="s">
        <v>616</v>
      </c>
      <c r="C1703" t="s">
        <v>617</v>
      </c>
      <c r="D1703" t="s">
        <v>618</v>
      </c>
      <c r="E1703" t="s">
        <v>619</v>
      </c>
      <c r="G1703" s="1">
        <v>10282.914086000001</v>
      </c>
      <c r="H1703" s="1">
        <v>165.88</v>
      </c>
      <c r="I1703" s="2">
        <v>1705729.7885856801</v>
      </c>
      <c r="J1703" s="3">
        <v>2.9035457287076599E-2</v>
      </c>
      <c r="K1703" s="4">
        <v>58746441.350000001</v>
      </c>
      <c r="L1703" s="5">
        <v>3925001</v>
      </c>
      <c r="M1703" s="6">
        <v>14.967242389999999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600</v>
      </c>
      <c r="AG1703">
        <v>2.4659999999999999E-3</v>
      </c>
    </row>
    <row r="1704" spans="1:33" x14ac:dyDescent="0.25">
      <c r="A1704" t="s">
        <v>5175</v>
      </c>
      <c r="B1704" t="s">
        <v>620</v>
      </c>
      <c r="C1704" t="s">
        <v>621</v>
      </c>
      <c r="D1704" t="s">
        <v>622</v>
      </c>
      <c r="E1704" t="s">
        <v>623</v>
      </c>
      <c r="F1704" t="s">
        <v>624</v>
      </c>
      <c r="G1704" s="1">
        <v>20287.776371079999</v>
      </c>
      <c r="H1704" s="1">
        <v>110.96</v>
      </c>
      <c r="I1704" s="2">
        <v>2251131.6661350359</v>
      </c>
      <c r="J1704" s="3">
        <v>3.8319455858155299E-2</v>
      </c>
      <c r="K1704" s="4">
        <v>58746441.350000001</v>
      </c>
      <c r="L1704" s="5">
        <v>3925001</v>
      </c>
      <c r="M1704" s="6">
        <v>14.967242389999999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600</v>
      </c>
      <c r="AG1704">
        <v>2.4659999999999999E-3</v>
      </c>
    </row>
    <row r="1705" spans="1:33" x14ac:dyDescent="0.25">
      <c r="A1705" t="s">
        <v>5175</v>
      </c>
      <c r="B1705" t="s">
        <v>625</v>
      </c>
      <c r="C1705" t="s">
        <v>626</v>
      </c>
      <c r="D1705" t="s">
        <v>627</v>
      </c>
      <c r="E1705" t="s">
        <v>628</v>
      </c>
      <c r="F1705" t="s">
        <v>629</v>
      </c>
      <c r="G1705" s="1">
        <v>91306.166911480002</v>
      </c>
      <c r="H1705" s="1">
        <v>18.59</v>
      </c>
      <c r="I1705" s="2">
        <v>1697381.642884413</v>
      </c>
      <c r="J1705" s="3">
        <v>2.8893352582358801E-2</v>
      </c>
      <c r="K1705" s="4">
        <v>58746441.350000001</v>
      </c>
      <c r="L1705" s="5">
        <v>3925001</v>
      </c>
      <c r="M1705" s="6">
        <v>14.967242389999999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600</v>
      </c>
      <c r="AG1705">
        <v>2.4659999999999999E-3</v>
      </c>
    </row>
    <row r="1706" spans="1:33" x14ac:dyDescent="0.25">
      <c r="A1706" t="s">
        <v>5175</v>
      </c>
      <c r="B1706" t="s">
        <v>630</v>
      </c>
      <c r="C1706" t="s">
        <v>631</v>
      </c>
      <c r="D1706" t="s">
        <v>632</v>
      </c>
      <c r="E1706" t="s">
        <v>633</v>
      </c>
      <c r="F1706" t="s">
        <v>634</v>
      </c>
      <c r="G1706" s="1">
        <v>8575.299203999999</v>
      </c>
      <c r="H1706" s="1">
        <v>220.42</v>
      </c>
      <c r="I1706" s="2">
        <v>1890167.45054568</v>
      </c>
      <c r="J1706" s="3">
        <v>3.2175011917478097E-2</v>
      </c>
      <c r="K1706" s="4">
        <v>58746441.350000001</v>
      </c>
      <c r="L1706" s="5">
        <v>3925001</v>
      </c>
      <c r="M1706" s="6">
        <v>14.967242389999999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600</v>
      </c>
      <c r="AG1706">
        <v>2.4659999999999999E-3</v>
      </c>
    </row>
    <row r="1707" spans="1:33" x14ac:dyDescent="0.25">
      <c r="A1707" t="s">
        <v>5175</v>
      </c>
      <c r="B1707" t="s">
        <v>635</v>
      </c>
      <c r="C1707" t="s">
        <v>636</v>
      </c>
      <c r="D1707" t="s">
        <v>637</v>
      </c>
      <c r="E1707" t="s">
        <v>638</v>
      </c>
      <c r="G1707" s="1">
        <v>4735.7266858399998</v>
      </c>
      <c r="H1707" s="1">
        <v>332.76</v>
      </c>
      <c r="I1707" s="2">
        <v>1575860.4119801179</v>
      </c>
      <c r="J1707" s="3">
        <v>2.6824780799766999E-2</v>
      </c>
      <c r="K1707" s="4">
        <v>58746441.350000001</v>
      </c>
      <c r="L1707" s="5">
        <v>3925001</v>
      </c>
      <c r="M1707" s="6">
        <v>14.967242389999999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600</v>
      </c>
      <c r="AG1707">
        <v>2.4659999999999999E-3</v>
      </c>
    </row>
    <row r="1708" spans="1:33" x14ac:dyDescent="0.25">
      <c r="A1708" t="s">
        <v>5175</v>
      </c>
      <c r="B1708" t="s">
        <v>639</v>
      </c>
      <c r="C1708" t="s">
        <v>640</v>
      </c>
      <c r="D1708" t="s">
        <v>641</v>
      </c>
      <c r="E1708" t="s">
        <v>642</v>
      </c>
      <c r="F1708" t="s">
        <v>643</v>
      </c>
      <c r="G1708" s="1">
        <v>145704.74481144</v>
      </c>
      <c r="H1708" s="1">
        <v>12.21</v>
      </c>
      <c r="I1708" s="2">
        <v>1779054.934147683</v>
      </c>
      <c r="J1708" s="3">
        <v>3.0283620475807401E-2</v>
      </c>
      <c r="K1708" s="4">
        <v>58746441.350000001</v>
      </c>
      <c r="L1708" s="5">
        <v>3925001</v>
      </c>
      <c r="M1708" s="6">
        <v>14.967242389999999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600</v>
      </c>
      <c r="AG1708">
        <v>2.4659999999999999E-3</v>
      </c>
    </row>
    <row r="1709" spans="1:33" x14ac:dyDescent="0.25">
      <c r="A1709" t="s">
        <v>5175</v>
      </c>
      <c r="B1709" t="s">
        <v>644</v>
      </c>
      <c r="C1709" t="s">
        <v>645</v>
      </c>
      <c r="D1709" t="s">
        <v>646</v>
      </c>
      <c r="E1709" t="s">
        <v>647</v>
      </c>
      <c r="F1709" t="s">
        <v>648</v>
      </c>
      <c r="G1709" s="1">
        <v>9589.4982507200002</v>
      </c>
      <c r="H1709" s="1">
        <v>185.87</v>
      </c>
      <c r="I1709" s="2">
        <v>1782400.039861327</v>
      </c>
      <c r="J1709" s="3">
        <v>3.0340561894500601E-2</v>
      </c>
      <c r="K1709" s="4">
        <v>58746441.350000001</v>
      </c>
      <c r="L1709" s="5">
        <v>3925001</v>
      </c>
      <c r="M1709" s="6">
        <v>14.967242389999999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600</v>
      </c>
      <c r="AG1709">
        <v>2.4659999999999999E-3</v>
      </c>
    </row>
    <row r="1710" spans="1:33" x14ac:dyDescent="0.25">
      <c r="A1710" t="s">
        <v>5175</v>
      </c>
      <c r="B1710" t="s">
        <v>649</v>
      </c>
      <c r="C1710" t="s">
        <v>650</v>
      </c>
      <c r="D1710" t="s">
        <v>651</v>
      </c>
      <c r="E1710" t="s">
        <v>652</v>
      </c>
      <c r="F1710" t="s">
        <v>653</v>
      </c>
      <c r="G1710" s="1">
        <v>12597.782255599999</v>
      </c>
      <c r="H1710" s="1">
        <v>130.99</v>
      </c>
      <c r="I1710" s="2">
        <v>1650183.4976610439</v>
      </c>
      <c r="J1710" s="3">
        <v>2.8089931232252299E-2</v>
      </c>
      <c r="K1710" s="4">
        <v>58746441.350000001</v>
      </c>
      <c r="L1710" s="5">
        <v>3925001</v>
      </c>
      <c r="M1710" s="6">
        <v>14.967242389999999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600</v>
      </c>
      <c r="AG1710">
        <v>2.4659999999999999E-3</v>
      </c>
    </row>
    <row r="1711" spans="1:33" x14ac:dyDescent="0.25">
      <c r="A1711" t="s">
        <v>5175</v>
      </c>
      <c r="B1711" t="s">
        <v>654</v>
      </c>
      <c r="C1711" t="s">
        <v>655</v>
      </c>
      <c r="D1711" t="s">
        <v>656</v>
      </c>
      <c r="E1711" t="s">
        <v>657</v>
      </c>
      <c r="F1711" t="s">
        <v>658</v>
      </c>
      <c r="G1711" s="1">
        <v>429.91403736000001</v>
      </c>
      <c r="H1711" s="1">
        <v>3671.68</v>
      </c>
      <c r="I1711" s="2">
        <v>1578506.7726939649</v>
      </c>
      <c r="J1711" s="3">
        <v>2.6869827966080902E-2</v>
      </c>
      <c r="K1711" s="4">
        <v>58746441.350000001</v>
      </c>
      <c r="L1711" s="5">
        <v>3925001</v>
      </c>
      <c r="M1711" s="6">
        <v>14.967242389999999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600</v>
      </c>
      <c r="AG1711">
        <v>2.4659999999999999E-3</v>
      </c>
    </row>
    <row r="1712" spans="1:33" x14ac:dyDescent="0.25">
      <c r="A1712" t="s">
        <v>5175</v>
      </c>
      <c r="B1712" t="s">
        <v>659</v>
      </c>
      <c r="C1712" t="s">
        <v>660</v>
      </c>
      <c r="D1712" t="s">
        <v>661</v>
      </c>
      <c r="E1712" t="s">
        <v>662</v>
      </c>
      <c r="G1712" s="1">
        <v>41308.420226599999</v>
      </c>
      <c r="H1712" s="1">
        <v>39.380000000000003</v>
      </c>
      <c r="I1712" s="2">
        <v>1626725.588523508</v>
      </c>
      <c r="J1712" s="3">
        <v>2.7690623485289698E-2</v>
      </c>
      <c r="K1712" s="4">
        <v>58746441.350000001</v>
      </c>
      <c r="L1712" s="5">
        <v>3925001</v>
      </c>
      <c r="M1712" s="6">
        <v>14.967242389999999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600</v>
      </c>
      <c r="AG1712">
        <v>2.4659999999999999E-3</v>
      </c>
    </row>
    <row r="1713" spans="1:33" x14ac:dyDescent="0.25">
      <c r="A1713" t="s">
        <v>5175</v>
      </c>
      <c r="B1713" t="s">
        <v>663</v>
      </c>
      <c r="C1713" t="s">
        <v>664</v>
      </c>
      <c r="D1713" t="s">
        <v>665</v>
      </c>
      <c r="E1713" t="s">
        <v>666</v>
      </c>
      <c r="F1713" t="s">
        <v>667</v>
      </c>
      <c r="G1713" s="1">
        <v>3957.4217390399999</v>
      </c>
      <c r="H1713" s="1">
        <v>494.28</v>
      </c>
      <c r="I1713" s="2">
        <v>1956074.4171726911</v>
      </c>
      <c r="J1713" s="3">
        <v>3.3296900581922501E-2</v>
      </c>
      <c r="K1713" s="4">
        <v>58746441.350000001</v>
      </c>
      <c r="L1713" s="5">
        <v>3925001</v>
      </c>
      <c r="M1713" s="6">
        <v>14.967242389999999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600</v>
      </c>
      <c r="AG1713">
        <v>2.4659999999999999E-3</v>
      </c>
    </row>
    <row r="1714" spans="1:33" x14ac:dyDescent="0.25">
      <c r="A1714" t="s">
        <v>5175</v>
      </c>
      <c r="B1714" t="s">
        <v>668</v>
      </c>
      <c r="C1714" t="s">
        <v>669</v>
      </c>
      <c r="D1714" t="s">
        <v>670</v>
      </c>
      <c r="E1714" t="s">
        <v>671</v>
      </c>
      <c r="F1714" t="s">
        <v>672</v>
      </c>
      <c r="G1714" s="1">
        <v>7334.8662644800006</v>
      </c>
      <c r="H1714" s="1">
        <v>206.85</v>
      </c>
      <c r="I1714" s="2">
        <v>1517217.086807688</v>
      </c>
      <c r="J1714" s="3">
        <v>2.5826536075068698E-2</v>
      </c>
      <c r="K1714" s="4">
        <v>58746441.350000001</v>
      </c>
      <c r="L1714" s="5">
        <v>3925001</v>
      </c>
      <c r="M1714" s="6">
        <v>14.967242389999999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600</v>
      </c>
      <c r="AG1714">
        <v>2.4659999999999999E-3</v>
      </c>
    </row>
    <row r="1715" spans="1:33" x14ac:dyDescent="0.25">
      <c r="A1715" t="s">
        <v>5175</v>
      </c>
      <c r="B1715" t="s">
        <v>673</v>
      </c>
      <c r="C1715" t="s">
        <v>674</v>
      </c>
      <c r="D1715" t="s">
        <v>675</v>
      </c>
      <c r="E1715" t="s">
        <v>676</v>
      </c>
      <c r="F1715" t="s">
        <v>677</v>
      </c>
      <c r="G1715" s="1">
        <v>61502.967142560003</v>
      </c>
      <c r="H1715" s="1">
        <v>28.09</v>
      </c>
      <c r="I1715" s="2">
        <v>1727618.34703451</v>
      </c>
      <c r="J1715" s="3">
        <v>2.9408051063751901E-2</v>
      </c>
      <c r="K1715" s="4">
        <v>58746441.350000001</v>
      </c>
      <c r="L1715" s="5">
        <v>3925001</v>
      </c>
      <c r="M1715" s="6">
        <v>14.967242389999999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600</v>
      </c>
      <c r="AG1715">
        <v>2.4659999999999999E-3</v>
      </c>
    </row>
    <row r="1716" spans="1:33" x14ac:dyDescent="0.25">
      <c r="A1716" t="s">
        <v>5175</v>
      </c>
      <c r="B1716" t="s">
        <v>678</v>
      </c>
      <c r="C1716" t="s">
        <v>679</v>
      </c>
      <c r="D1716" t="s">
        <v>680</v>
      </c>
      <c r="E1716" t="s">
        <v>681</v>
      </c>
      <c r="F1716" t="s">
        <v>682</v>
      </c>
      <c r="G1716" s="1">
        <v>20546.716680879999</v>
      </c>
      <c r="H1716" s="1">
        <v>78.069999999999993</v>
      </c>
      <c r="I1716" s="2">
        <v>1604082.1712763009</v>
      </c>
      <c r="J1716" s="3">
        <v>2.7305180269890501E-2</v>
      </c>
      <c r="K1716" s="4">
        <v>58746441.350000001</v>
      </c>
      <c r="L1716" s="5">
        <v>3925001</v>
      </c>
      <c r="M1716" s="6">
        <v>14.967242389999999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600</v>
      </c>
      <c r="AG1716">
        <v>2.4659999999999999E-3</v>
      </c>
    </row>
    <row r="1717" spans="1:33" x14ac:dyDescent="0.25">
      <c r="A1717" t="s">
        <v>5175</v>
      </c>
      <c r="B1717" t="s">
        <v>683</v>
      </c>
      <c r="C1717" t="s">
        <v>684</v>
      </c>
      <c r="D1717" t="s">
        <v>685</v>
      </c>
      <c r="E1717" t="s">
        <v>686</v>
      </c>
      <c r="F1717" t="s">
        <v>687</v>
      </c>
      <c r="G1717" s="1">
        <v>38409.079680080002</v>
      </c>
      <c r="H1717" s="1">
        <v>38.1</v>
      </c>
      <c r="I1717" s="2">
        <v>1463385.9358110479</v>
      </c>
      <c r="J1717" s="3">
        <v>2.4910205659819901E-2</v>
      </c>
      <c r="K1717" s="4">
        <v>58746441.350000001</v>
      </c>
      <c r="L1717" s="5">
        <v>3925001</v>
      </c>
      <c r="M1717" s="6">
        <v>14.967242389999999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600</v>
      </c>
      <c r="AG1717">
        <v>2.4659999999999999E-3</v>
      </c>
    </row>
    <row r="1718" spans="1:33" x14ac:dyDescent="0.25">
      <c r="A1718" t="s">
        <v>5175</v>
      </c>
      <c r="B1718" t="s">
        <v>688</v>
      </c>
      <c r="C1718" t="s">
        <v>689</v>
      </c>
      <c r="D1718" t="s">
        <v>690</v>
      </c>
      <c r="E1718" t="s">
        <v>691</v>
      </c>
      <c r="F1718" t="s">
        <v>692</v>
      </c>
      <c r="G1718" s="1">
        <v>2806.4244760800002</v>
      </c>
      <c r="H1718" s="1">
        <v>632.55999999999995</v>
      </c>
      <c r="I1718" s="2">
        <v>1775231.8665891651</v>
      </c>
      <c r="J1718" s="3">
        <v>3.0218543043529601E-2</v>
      </c>
      <c r="K1718" s="4">
        <v>58746441.350000001</v>
      </c>
      <c r="L1718" s="5">
        <v>3925001</v>
      </c>
      <c r="M1718" s="6">
        <v>14.967242389999999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600</v>
      </c>
      <c r="AG1718">
        <v>2.4659999999999999E-3</v>
      </c>
    </row>
    <row r="1719" spans="1:33" x14ac:dyDescent="0.25">
      <c r="A1719" t="s">
        <v>5175</v>
      </c>
      <c r="B1719" t="s">
        <v>693</v>
      </c>
      <c r="C1719" t="s">
        <v>694</v>
      </c>
      <c r="D1719" t="s">
        <v>695</v>
      </c>
      <c r="E1719" t="s">
        <v>696</v>
      </c>
      <c r="F1719" t="s">
        <v>697</v>
      </c>
      <c r="G1719" s="1">
        <v>6418.1149301600008</v>
      </c>
      <c r="H1719" s="1">
        <v>273.07</v>
      </c>
      <c r="I1719" s="2">
        <v>1752594.6439787911</v>
      </c>
      <c r="J1719" s="3">
        <v>2.9833205275144499E-2</v>
      </c>
      <c r="K1719" s="4">
        <v>58746441.350000001</v>
      </c>
      <c r="L1719" s="5">
        <v>3925001</v>
      </c>
      <c r="M1719" s="6">
        <v>14.967242389999999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600</v>
      </c>
      <c r="AG1719">
        <v>2.4659999999999999E-3</v>
      </c>
    </row>
    <row r="1720" spans="1:33" x14ac:dyDescent="0.25">
      <c r="A1720" t="s">
        <v>5175</v>
      </c>
      <c r="B1720" t="s">
        <v>698</v>
      </c>
      <c r="C1720" t="s">
        <v>699</v>
      </c>
      <c r="D1720" t="s">
        <v>700</v>
      </c>
      <c r="E1720" t="s">
        <v>701</v>
      </c>
      <c r="F1720" t="s">
        <v>702</v>
      </c>
      <c r="G1720" s="1">
        <v>17069.383690400002</v>
      </c>
      <c r="H1720" s="1">
        <v>102.81</v>
      </c>
      <c r="I1720" s="2">
        <v>1754903.337210024</v>
      </c>
      <c r="J1720" s="3">
        <v>2.98725045616745E-2</v>
      </c>
      <c r="K1720" s="4">
        <v>58746441.350000001</v>
      </c>
      <c r="L1720" s="5">
        <v>3925001</v>
      </c>
      <c r="M1720" s="6">
        <v>14.967242389999999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600</v>
      </c>
      <c r="AG1720">
        <v>2.4659999999999999E-3</v>
      </c>
    </row>
    <row r="1721" spans="1:33" x14ac:dyDescent="0.25">
      <c r="A1721" t="s">
        <v>5175</v>
      </c>
      <c r="B1721" t="s">
        <v>703</v>
      </c>
      <c r="C1721" t="s">
        <v>704</v>
      </c>
      <c r="D1721" t="s">
        <v>705</v>
      </c>
      <c r="E1721" t="s">
        <v>706</v>
      </c>
      <c r="F1721" t="s">
        <v>707</v>
      </c>
      <c r="G1721" s="1">
        <v>11429.00497188</v>
      </c>
      <c r="H1721" s="1">
        <v>127.62</v>
      </c>
      <c r="I1721" s="2">
        <v>1458569.614511325</v>
      </c>
      <c r="J1721" s="3">
        <v>2.4828220756751E-2</v>
      </c>
      <c r="K1721" s="4">
        <v>58746441.350000001</v>
      </c>
      <c r="L1721" s="5">
        <v>3925001</v>
      </c>
      <c r="M1721" s="6">
        <v>14.967242389999999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600</v>
      </c>
      <c r="AG1721">
        <v>2.4659999999999999E-3</v>
      </c>
    </row>
    <row r="1722" spans="1:33" x14ac:dyDescent="0.25">
      <c r="A1722" t="s">
        <v>5175</v>
      </c>
      <c r="B1722" t="s">
        <v>708</v>
      </c>
      <c r="C1722" t="s">
        <v>709</v>
      </c>
      <c r="D1722" t="s">
        <v>710</v>
      </c>
      <c r="E1722" t="s">
        <v>711</v>
      </c>
      <c r="F1722" t="s">
        <v>712</v>
      </c>
      <c r="G1722" s="1">
        <v>3806.8694173999988</v>
      </c>
      <c r="H1722" s="1">
        <v>453.53</v>
      </c>
      <c r="I1722" s="2">
        <v>1726529.4868734221</v>
      </c>
      <c r="J1722" s="3">
        <v>2.9389516151065002E-2</v>
      </c>
      <c r="K1722" s="4">
        <v>58746441.350000001</v>
      </c>
      <c r="L1722" s="5">
        <v>3925001</v>
      </c>
      <c r="M1722" s="6">
        <v>14.967242389999999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600</v>
      </c>
      <c r="AG1722">
        <v>2.4659999999999999E-3</v>
      </c>
    </row>
    <row r="1723" spans="1:33" x14ac:dyDescent="0.25">
      <c r="A1723" t="s">
        <v>5175</v>
      </c>
      <c r="B1723" t="s">
        <v>713</v>
      </c>
      <c r="C1723" t="s">
        <v>714</v>
      </c>
      <c r="D1723" t="s">
        <v>715</v>
      </c>
      <c r="E1723" t="s">
        <v>716</v>
      </c>
      <c r="F1723" t="s">
        <v>717</v>
      </c>
      <c r="G1723" s="1">
        <v>17444.714075479998</v>
      </c>
      <c r="H1723" s="1">
        <v>108.56</v>
      </c>
      <c r="I1723" s="2">
        <v>1893798.1600341089</v>
      </c>
      <c r="J1723" s="3">
        <v>3.2236814971501403E-2</v>
      </c>
      <c r="K1723" s="4">
        <v>58746441.350000001</v>
      </c>
      <c r="L1723" s="5">
        <v>3925001</v>
      </c>
      <c r="M1723" s="6">
        <v>14.967242389999999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600</v>
      </c>
      <c r="AG1723">
        <v>2.4659999999999999E-3</v>
      </c>
    </row>
    <row r="1724" spans="1:33" x14ac:dyDescent="0.25">
      <c r="A1724" t="s">
        <v>5175</v>
      </c>
      <c r="B1724" t="s">
        <v>718</v>
      </c>
      <c r="C1724" t="s">
        <v>719</v>
      </c>
      <c r="D1724" t="s">
        <v>720</v>
      </c>
      <c r="E1724" t="s">
        <v>721</v>
      </c>
      <c r="F1724" t="s">
        <v>722</v>
      </c>
      <c r="G1724" s="1">
        <v>21244.330876</v>
      </c>
      <c r="H1724" s="1">
        <v>84.73</v>
      </c>
      <c r="I1724" s="2">
        <v>1800032.1551234799</v>
      </c>
      <c r="J1724" s="3">
        <v>3.0640701185612799E-2</v>
      </c>
      <c r="K1724" s="4">
        <v>58746441.350000001</v>
      </c>
      <c r="L1724" s="5">
        <v>3925001</v>
      </c>
      <c r="M1724" s="6">
        <v>14.967242389999999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600</v>
      </c>
      <c r="AG1724">
        <v>2.4659999999999999E-3</v>
      </c>
    </row>
    <row r="1725" spans="1:33" x14ac:dyDescent="0.25">
      <c r="A1725" t="s">
        <v>5175</v>
      </c>
      <c r="B1725" t="s">
        <v>723</v>
      </c>
      <c r="C1725" t="s">
        <v>724</v>
      </c>
      <c r="D1725" t="s">
        <v>725</v>
      </c>
      <c r="E1725" t="s">
        <v>726</v>
      </c>
      <c r="F1725" t="s">
        <v>727</v>
      </c>
      <c r="G1725" s="1">
        <v>35166.91453296</v>
      </c>
      <c r="H1725" s="1">
        <v>58.15</v>
      </c>
      <c r="I1725" s="2">
        <v>2044956.0800916241</v>
      </c>
      <c r="J1725" s="3">
        <v>3.4809871595594503E-2</v>
      </c>
      <c r="K1725" s="4">
        <v>58746441.350000001</v>
      </c>
      <c r="L1725" s="5">
        <v>3925001</v>
      </c>
      <c r="M1725" s="6">
        <v>14.967242389999999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600</v>
      </c>
      <c r="AG1725">
        <v>2.4659999999999999E-3</v>
      </c>
    </row>
    <row r="1726" spans="1:33" x14ac:dyDescent="0.25">
      <c r="A1726" t="s">
        <v>5175</v>
      </c>
      <c r="B1726" t="s">
        <v>728</v>
      </c>
      <c r="C1726" t="s">
        <v>729</v>
      </c>
      <c r="D1726" t="s">
        <v>730</v>
      </c>
      <c r="E1726" t="s">
        <v>731</v>
      </c>
      <c r="F1726" t="s">
        <v>732</v>
      </c>
      <c r="G1726" s="1">
        <v>41724.207081560002</v>
      </c>
      <c r="H1726" s="1">
        <v>39.53</v>
      </c>
      <c r="I1726" s="2">
        <v>1649357.905934067</v>
      </c>
      <c r="J1726" s="3">
        <v>2.8075877755854298E-2</v>
      </c>
      <c r="K1726" s="4">
        <v>58746441.350000001</v>
      </c>
      <c r="L1726" s="5">
        <v>3925001</v>
      </c>
      <c r="M1726" s="6">
        <v>14.967242389999999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600</v>
      </c>
      <c r="AG1726">
        <v>2.4659999999999999E-3</v>
      </c>
    </row>
    <row r="1727" spans="1:33" x14ac:dyDescent="0.25">
      <c r="A1727" t="s">
        <v>5175</v>
      </c>
      <c r="B1727" t="s">
        <v>733</v>
      </c>
      <c r="C1727" t="s">
        <v>734</v>
      </c>
      <c r="D1727" t="s">
        <v>735</v>
      </c>
      <c r="E1727" t="s">
        <v>736</v>
      </c>
      <c r="F1727" t="s">
        <v>737</v>
      </c>
      <c r="G1727" s="1">
        <v>21950.225722399999</v>
      </c>
      <c r="H1727" s="1">
        <v>36.31</v>
      </c>
      <c r="I1727" s="2">
        <v>797012.69598034397</v>
      </c>
      <c r="J1727" s="3">
        <v>1.3566995339035E-2</v>
      </c>
      <c r="K1727" s="4">
        <v>58746441.350000001</v>
      </c>
      <c r="L1727" s="5">
        <v>3925001</v>
      </c>
      <c r="M1727" s="6">
        <v>14.967242389999999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600</v>
      </c>
      <c r="AG1727">
        <v>2.4659999999999999E-3</v>
      </c>
    </row>
    <row r="1728" spans="1:33" x14ac:dyDescent="0.25">
      <c r="A1728" t="s">
        <v>5175</v>
      </c>
      <c r="B1728" t="s">
        <v>738</v>
      </c>
      <c r="C1728" t="s">
        <v>739</v>
      </c>
      <c r="D1728" t="s">
        <v>740</v>
      </c>
      <c r="E1728" t="s">
        <v>741</v>
      </c>
      <c r="G1728" s="1">
        <v>15132.97477832</v>
      </c>
      <c r="H1728" s="1">
        <v>121</v>
      </c>
      <c r="I1728" s="2">
        <v>1831089.9481767199</v>
      </c>
      <c r="J1728" s="3">
        <v>3.11693764949512E-2</v>
      </c>
      <c r="K1728" s="4">
        <v>58746441.350000001</v>
      </c>
      <c r="L1728" s="5">
        <v>3925001</v>
      </c>
      <c r="M1728" s="6">
        <v>14.967242389999999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600</v>
      </c>
      <c r="AG1728">
        <v>2.4659999999999999E-3</v>
      </c>
    </row>
    <row r="1729" spans="1:33" x14ac:dyDescent="0.25">
      <c r="A1729" t="s">
        <v>5175</v>
      </c>
      <c r="B1729" t="s">
        <v>742</v>
      </c>
      <c r="C1729" t="s">
        <v>743</v>
      </c>
      <c r="D1729" t="s">
        <v>744</v>
      </c>
      <c r="E1729" t="s">
        <v>745</v>
      </c>
      <c r="F1729" t="s">
        <v>746</v>
      </c>
      <c r="G1729" s="1">
        <v>22593.269530199999</v>
      </c>
      <c r="H1729" s="1">
        <v>85.27</v>
      </c>
      <c r="I1729" s="2">
        <v>1926528.092840154</v>
      </c>
      <c r="J1729" s="3">
        <v>3.2793953958202601E-2</v>
      </c>
      <c r="K1729" s="4">
        <v>58746441.350000001</v>
      </c>
      <c r="L1729" s="5">
        <v>3925001</v>
      </c>
      <c r="M1729" s="6">
        <v>14.967242389999999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600</v>
      </c>
      <c r="AG1729">
        <v>2.4659999999999999E-3</v>
      </c>
    </row>
    <row r="1730" spans="1:33" x14ac:dyDescent="0.25">
      <c r="A1730" t="s">
        <v>5175</v>
      </c>
      <c r="B1730" t="s">
        <v>747</v>
      </c>
      <c r="C1730" t="s">
        <v>748</v>
      </c>
      <c r="D1730" t="s">
        <v>749</v>
      </c>
      <c r="E1730" t="s">
        <v>750</v>
      </c>
      <c r="F1730" t="s">
        <v>751</v>
      </c>
      <c r="G1730" s="1">
        <v>8880.2490275599994</v>
      </c>
      <c r="H1730" s="1">
        <v>195.41</v>
      </c>
      <c r="I1730" s="2">
        <v>1735289.4624754989</v>
      </c>
      <c r="J1730" s="3">
        <v>2.9538631151068001E-2</v>
      </c>
      <c r="K1730" s="4">
        <v>58746441.350000001</v>
      </c>
      <c r="L1730" s="5">
        <v>3925001</v>
      </c>
      <c r="M1730" s="6">
        <v>14.967242389999999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600</v>
      </c>
      <c r="AG1730">
        <v>2.4659999999999999E-3</v>
      </c>
    </row>
    <row r="1731" spans="1:33" x14ac:dyDescent="0.25">
      <c r="A1731" t="s">
        <v>5175</v>
      </c>
      <c r="B1731" t="s">
        <v>752</v>
      </c>
      <c r="C1731" t="s">
        <v>753</v>
      </c>
      <c r="D1731" t="s">
        <v>754</v>
      </c>
      <c r="E1731" t="s">
        <v>755</v>
      </c>
      <c r="F1731" t="s">
        <v>756</v>
      </c>
      <c r="G1731" s="1">
        <v>22832.828075320002</v>
      </c>
      <c r="H1731" s="1">
        <v>84.03</v>
      </c>
      <c r="I1731" s="2">
        <v>1918642.5431691399</v>
      </c>
      <c r="J1731" s="3">
        <v>3.26597237054451E-2</v>
      </c>
      <c r="K1731" s="4">
        <v>58746441.350000001</v>
      </c>
      <c r="L1731" s="5">
        <v>3925001</v>
      </c>
      <c r="M1731" s="6">
        <v>14.967242389999999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600</v>
      </c>
      <c r="AG1731">
        <v>2.4659999999999999E-3</v>
      </c>
    </row>
    <row r="1732" spans="1:33" x14ac:dyDescent="0.25">
      <c r="A1732" t="s">
        <v>5175</v>
      </c>
      <c r="B1732" t="s">
        <v>757</v>
      </c>
      <c r="C1732" t="s">
        <v>758</v>
      </c>
      <c r="D1732" t="s">
        <v>759</v>
      </c>
      <c r="E1732" t="s">
        <v>760</v>
      </c>
      <c r="F1732" t="s">
        <v>761</v>
      </c>
      <c r="G1732" s="1">
        <v>28300.392553080001</v>
      </c>
      <c r="H1732" s="1">
        <v>52.41</v>
      </c>
      <c r="I1732" s="2">
        <v>1483223.5737069231</v>
      </c>
      <c r="J1732" s="3">
        <v>2.5247888035807301E-2</v>
      </c>
      <c r="K1732" s="4">
        <v>58746441.350000001</v>
      </c>
      <c r="L1732" s="5">
        <v>3925001</v>
      </c>
      <c r="M1732" s="6">
        <v>14.967242389999999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600</v>
      </c>
      <c r="AG1732">
        <v>2.4659999999999999E-3</v>
      </c>
    </row>
    <row r="1733" spans="1:33" x14ac:dyDescent="0.25">
      <c r="A1733" t="s">
        <v>5175</v>
      </c>
      <c r="B1733" t="s">
        <v>762</v>
      </c>
      <c r="C1733" t="s">
        <v>763</v>
      </c>
      <c r="D1733" t="s">
        <v>764</v>
      </c>
      <c r="E1733" t="s">
        <v>765</v>
      </c>
      <c r="F1733" t="s">
        <v>766</v>
      </c>
      <c r="G1733" s="1">
        <v>20020.767649360001</v>
      </c>
      <c r="H1733" s="1">
        <v>101.94</v>
      </c>
      <c r="I1733" s="2">
        <v>2040917.054175758</v>
      </c>
      <c r="J1733" s="3">
        <v>3.4741118053710898E-2</v>
      </c>
      <c r="K1733" s="4">
        <v>58746441.350000001</v>
      </c>
      <c r="L1733" s="5">
        <v>3925001</v>
      </c>
      <c r="M1733" s="6">
        <v>14.967242389999999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600</v>
      </c>
      <c r="AG1733">
        <v>2.4659999999999999E-3</v>
      </c>
    </row>
    <row r="1734" spans="1:33" x14ac:dyDescent="0.25">
      <c r="A1734" t="s">
        <v>5175</v>
      </c>
      <c r="B1734" t="s">
        <v>767</v>
      </c>
      <c r="C1734" t="s">
        <v>768</v>
      </c>
      <c r="D1734" t="s">
        <v>769</v>
      </c>
      <c r="E1734" t="s">
        <v>770</v>
      </c>
      <c r="F1734" t="s">
        <v>771</v>
      </c>
      <c r="G1734" s="1">
        <v>4042.61760276</v>
      </c>
      <c r="H1734" s="1">
        <v>398.92</v>
      </c>
      <c r="I1734" s="2">
        <v>1612681.01409302</v>
      </c>
      <c r="J1734" s="3">
        <v>2.7451552418043E-2</v>
      </c>
      <c r="K1734" s="4">
        <v>58746441.350000001</v>
      </c>
      <c r="L1734" s="5">
        <v>3925001</v>
      </c>
      <c r="M1734" s="6">
        <v>14.967242389999999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600</v>
      </c>
      <c r="AG1734">
        <v>2.4659999999999999E-3</v>
      </c>
    </row>
    <row r="1735" spans="1:33" x14ac:dyDescent="0.25">
      <c r="A1735" t="s">
        <v>5175</v>
      </c>
      <c r="B1735" t="s">
        <v>772</v>
      </c>
      <c r="C1735" t="s">
        <v>773</v>
      </c>
      <c r="D1735" t="s">
        <v>774</v>
      </c>
      <c r="E1735" t="s">
        <v>775</v>
      </c>
      <c r="F1735" t="s">
        <v>776</v>
      </c>
      <c r="G1735" s="1">
        <v>14301.53537612</v>
      </c>
      <c r="H1735" s="1">
        <v>120.47</v>
      </c>
      <c r="I1735" s="2">
        <v>1722905.966761176</v>
      </c>
      <c r="J1735" s="3">
        <v>2.9327835476815198E-2</v>
      </c>
      <c r="K1735" s="4">
        <v>58746441.350000001</v>
      </c>
      <c r="L1735" s="5">
        <v>3925001</v>
      </c>
      <c r="M1735" s="6">
        <v>14.967242389999999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600</v>
      </c>
      <c r="AG1735">
        <v>2.4659999999999999E-3</v>
      </c>
    </row>
    <row r="1736" spans="1:33" x14ac:dyDescent="0.25">
      <c r="A1736" t="s">
        <v>5175</v>
      </c>
      <c r="B1736" t="s">
        <v>777</v>
      </c>
      <c r="C1736" t="s">
        <v>778</v>
      </c>
      <c r="D1736" t="s">
        <v>779</v>
      </c>
      <c r="E1736" t="s">
        <v>780</v>
      </c>
      <c r="F1736" t="s">
        <v>781</v>
      </c>
      <c r="G1736" s="1">
        <v>8429.5736696799995</v>
      </c>
      <c r="H1736" s="1">
        <v>204.15</v>
      </c>
      <c r="I1736" s="2">
        <v>1720897.4646651719</v>
      </c>
      <c r="J1736" s="3">
        <v>2.9293646136153002E-2</v>
      </c>
      <c r="K1736" s="4">
        <v>58746441.350000001</v>
      </c>
      <c r="L1736" s="5">
        <v>3925001</v>
      </c>
      <c r="M1736" s="6">
        <v>14.967242389999999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600</v>
      </c>
      <c r="AG1736">
        <v>2.4659999999999999E-3</v>
      </c>
    </row>
    <row r="1737" spans="1:33" x14ac:dyDescent="0.25">
      <c r="A1737" t="s">
        <v>5175</v>
      </c>
      <c r="B1737" t="s">
        <v>782</v>
      </c>
      <c r="C1737" t="s">
        <v>783</v>
      </c>
      <c r="D1737" t="s">
        <v>784</v>
      </c>
      <c r="E1737" t="s">
        <v>785</v>
      </c>
      <c r="F1737" t="s">
        <v>786</v>
      </c>
      <c r="G1737" s="1">
        <v>6412.4060229999995</v>
      </c>
      <c r="H1737" s="1">
        <v>279.86</v>
      </c>
      <c r="I1737" s="2">
        <v>1794575.9495967799</v>
      </c>
      <c r="J1737" s="3">
        <v>3.05478239763501E-2</v>
      </c>
      <c r="K1737" s="4">
        <v>58746441.350000001</v>
      </c>
      <c r="L1737" s="5">
        <v>3925001</v>
      </c>
      <c r="M1737" s="6">
        <v>14.967242389999999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600</v>
      </c>
      <c r="AG1737">
        <v>2.4659999999999999E-3</v>
      </c>
    </row>
    <row r="1738" spans="1:33" x14ac:dyDescent="0.25">
      <c r="A1738" t="s">
        <v>5175</v>
      </c>
      <c r="B1738" t="s">
        <v>787</v>
      </c>
      <c r="C1738" t="s">
        <v>788</v>
      </c>
      <c r="D1738" t="s">
        <v>789</v>
      </c>
      <c r="E1738" t="s">
        <v>790</v>
      </c>
      <c r="F1738" t="s">
        <v>791</v>
      </c>
      <c r="G1738" s="1">
        <v>28242.547378759999</v>
      </c>
      <c r="H1738" s="1">
        <v>60.42</v>
      </c>
      <c r="I1738" s="2">
        <v>1706414.7126246791</v>
      </c>
      <c r="J1738" s="3">
        <v>2.9047116274808601E-2</v>
      </c>
      <c r="K1738" s="4">
        <v>58746441.350000001</v>
      </c>
      <c r="L1738" s="5">
        <v>3925001</v>
      </c>
      <c r="M1738" s="6">
        <v>14.967242389999999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600</v>
      </c>
      <c r="AG1738">
        <v>2.4659999999999999E-3</v>
      </c>
    </row>
    <row r="1739" spans="1:33" x14ac:dyDescent="0.25">
      <c r="A1739" t="s">
        <v>5175</v>
      </c>
      <c r="B1739" t="s">
        <v>792</v>
      </c>
      <c r="C1739" t="s">
        <v>793</v>
      </c>
      <c r="D1739" t="s">
        <v>794</v>
      </c>
      <c r="E1739" t="s">
        <v>795</v>
      </c>
      <c r="F1739" t="s">
        <v>796</v>
      </c>
      <c r="G1739" s="1">
        <v>64044.805410239998</v>
      </c>
      <c r="H1739" s="1">
        <v>29.26</v>
      </c>
      <c r="I1739" s="2">
        <v>1873951.0063036219</v>
      </c>
      <c r="J1739" s="3">
        <v>3.1898970614049303E-2</v>
      </c>
      <c r="K1739" s="4">
        <v>58746441.350000001</v>
      </c>
      <c r="L1739" s="5">
        <v>3925001</v>
      </c>
      <c r="M1739" s="6">
        <v>14.967242389999999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600</v>
      </c>
      <c r="AG1739">
        <v>2.4659999999999999E-3</v>
      </c>
    </row>
    <row r="1740" spans="1:33" x14ac:dyDescent="0.25">
      <c r="A1740" t="s">
        <v>5175</v>
      </c>
      <c r="B1740" t="s">
        <v>797</v>
      </c>
      <c r="C1740" t="s">
        <v>798</v>
      </c>
      <c r="D1740" t="s">
        <v>799</v>
      </c>
      <c r="E1740" t="s">
        <v>800</v>
      </c>
      <c r="F1740" t="s">
        <v>801</v>
      </c>
      <c r="G1740" s="1">
        <v>39810.80458448</v>
      </c>
      <c r="H1740" s="1">
        <v>44.81</v>
      </c>
      <c r="I1740" s="2">
        <v>1783922.153430549</v>
      </c>
      <c r="J1740" s="3">
        <v>3.0366471780005899E-2</v>
      </c>
      <c r="K1740" s="4">
        <v>58746441.350000001</v>
      </c>
      <c r="L1740" s="5">
        <v>3925001</v>
      </c>
      <c r="M1740" s="6">
        <v>14.967242389999999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600</v>
      </c>
      <c r="AG1740">
        <v>2.4659999999999999E-3</v>
      </c>
    </row>
    <row r="1741" spans="1:33" x14ac:dyDescent="0.25">
      <c r="A1741" t="s">
        <v>5175</v>
      </c>
      <c r="B1741" t="s">
        <v>802</v>
      </c>
      <c r="C1741" t="s">
        <v>803</v>
      </c>
      <c r="D1741" t="s">
        <v>804</v>
      </c>
      <c r="E1741" t="s">
        <v>805</v>
      </c>
      <c r="F1741" t="s">
        <v>806</v>
      </c>
      <c r="G1741" s="1">
        <v>6829.1595619200007</v>
      </c>
      <c r="H1741" s="1">
        <v>249.35</v>
      </c>
      <c r="I1741" s="2">
        <v>1702850.936764752</v>
      </c>
      <c r="J1741" s="3">
        <v>2.8986452585604099E-2</v>
      </c>
      <c r="K1741" s="4">
        <v>58746441.350000001</v>
      </c>
      <c r="L1741" s="5">
        <v>3925001</v>
      </c>
      <c r="M1741" s="6">
        <v>14.967242389999999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600</v>
      </c>
      <c r="AG1741">
        <v>2.4659999999999999E-3</v>
      </c>
    </row>
    <row r="1742" spans="1:33" x14ac:dyDescent="0.25">
      <c r="A1742" t="s">
        <v>5175</v>
      </c>
      <c r="B1742" t="s">
        <v>807</v>
      </c>
      <c r="C1742" t="s">
        <v>808</v>
      </c>
      <c r="D1742" t="s">
        <v>809</v>
      </c>
      <c r="E1742" t="s">
        <v>810</v>
      </c>
      <c r="F1742" t="s">
        <v>811</v>
      </c>
      <c r="G1742" s="1">
        <v>7085.9824524799988</v>
      </c>
      <c r="H1742" s="1">
        <v>261.55</v>
      </c>
      <c r="I1742" s="2">
        <v>1853338.710446144</v>
      </c>
      <c r="J1742" s="3">
        <v>3.1548101771889603E-2</v>
      </c>
      <c r="K1742" s="4">
        <v>58746441.350000001</v>
      </c>
      <c r="L1742" s="5">
        <v>3925001</v>
      </c>
      <c r="M1742" s="6">
        <v>14.967242389999999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600</v>
      </c>
      <c r="AG1742">
        <v>2.4659999999999999E-3</v>
      </c>
    </row>
    <row r="1743" spans="1:33" x14ac:dyDescent="0.25">
      <c r="A1743" t="s">
        <v>5175</v>
      </c>
      <c r="B1743" t="s">
        <v>812</v>
      </c>
      <c r="C1743" t="s">
        <v>813</v>
      </c>
      <c r="D1743" t="s">
        <v>814</v>
      </c>
      <c r="E1743" t="s">
        <v>815</v>
      </c>
      <c r="F1743" t="s">
        <v>816</v>
      </c>
      <c r="G1743" s="1">
        <v>1822.91059808</v>
      </c>
      <c r="H1743" s="1">
        <v>1148</v>
      </c>
      <c r="I1743" s="2">
        <v>2092701.3665958401</v>
      </c>
      <c r="J1743" s="3">
        <v>3.5622606552930203E-2</v>
      </c>
      <c r="K1743" s="4">
        <v>58746441.350000001</v>
      </c>
      <c r="L1743" s="5">
        <v>3925001</v>
      </c>
      <c r="M1743" s="6">
        <v>14.967242389999999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600</v>
      </c>
      <c r="AG1743">
        <v>2.4659999999999999E-3</v>
      </c>
    </row>
    <row r="1744" spans="1:33" x14ac:dyDescent="0.25">
      <c r="A1744" t="s">
        <v>5175</v>
      </c>
      <c r="B1744" t="s">
        <v>817</v>
      </c>
      <c r="C1744" t="s">
        <v>818</v>
      </c>
      <c r="D1744" t="s">
        <v>819</v>
      </c>
      <c r="E1744" t="s">
        <v>820</v>
      </c>
      <c r="G1744" s="1">
        <v>36937.40200912</v>
      </c>
      <c r="H1744" s="1">
        <v>45.73</v>
      </c>
      <c r="I1744" s="2">
        <v>1689147.3938770581</v>
      </c>
      <c r="J1744" s="3">
        <v>2.8753186662208899E-2</v>
      </c>
      <c r="K1744" s="4">
        <v>58746441.350000001</v>
      </c>
      <c r="L1744" s="5">
        <v>3925001</v>
      </c>
      <c r="M1744" s="6">
        <v>14.967242389999999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600</v>
      </c>
      <c r="AG1744">
        <v>2.4659999999999999E-3</v>
      </c>
    </row>
    <row r="1745" spans="1:33" x14ac:dyDescent="0.25">
      <c r="A1745" t="s">
        <v>5175</v>
      </c>
      <c r="B1745" t="s">
        <v>821</v>
      </c>
      <c r="C1745" t="s">
        <v>822</v>
      </c>
      <c r="D1745" t="s">
        <v>823</v>
      </c>
      <c r="E1745" t="s">
        <v>824</v>
      </c>
      <c r="F1745" t="s">
        <v>825</v>
      </c>
      <c r="G1745" s="1">
        <v>12784.271011999999</v>
      </c>
      <c r="H1745" s="1">
        <v>104.14</v>
      </c>
      <c r="I1745" s="2">
        <v>1331353.9831896799</v>
      </c>
      <c r="J1745" s="3">
        <v>2.2662717138179099E-2</v>
      </c>
      <c r="K1745" s="4">
        <v>58746441.350000001</v>
      </c>
      <c r="L1745" s="5">
        <v>3925001</v>
      </c>
      <c r="M1745" s="6">
        <v>14.967242389999999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600</v>
      </c>
      <c r="AG1745">
        <v>2.4659999999999999E-3</v>
      </c>
    </row>
    <row r="1746" spans="1:33" x14ac:dyDescent="0.25">
      <c r="A1746" t="s">
        <v>5175</v>
      </c>
      <c r="B1746" t="s">
        <v>826</v>
      </c>
      <c r="C1746" t="s">
        <v>827</v>
      </c>
      <c r="D1746" t="s">
        <v>828</v>
      </c>
      <c r="E1746" t="s">
        <v>829</v>
      </c>
      <c r="F1746" t="s">
        <v>830</v>
      </c>
      <c r="G1746" s="1">
        <v>34974.055279519998</v>
      </c>
      <c r="H1746" s="1">
        <v>43.98</v>
      </c>
      <c r="I1746" s="2">
        <v>1538158.9511932889</v>
      </c>
      <c r="J1746" s="3">
        <v>2.6183014934117101E-2</v>
      </c>
      <c r="K1746" s="4">
        <v>58746441.350000001</v>
      </c>
      <c r="L1746" s="5">
        <v>3925001</v>
      </c>
      <c r="M1746" s="6">
        <v>14.967242389999999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600</v>
      </c>
      <c r="AG1746">
        <v>2.4659999999999999E-3</v>
      </c>
    </row>
    <row r="1747" spans="1:33" x14ac:dyDescent="0.25">
      <c r="A1747" t="s">
        <v>5175</v>
      </c>
      <c r="B1747" t="s">
        <v>831</v>
      </c>
      <c r="C1747" t="s">
        <v>832</v>
      </c>
      <c r="D1747" t="s">
        <v>833</v>
      </c>
      <c r="E1747" t="s">
        <v>834</v>
      </c>
      <c r="F1747" t="s">
        <v>835</v>
      </c>
      <c r="G1747" s="1">
        <v>19296.170867479999</v>
      </c>
      <c r="H1747" s="1">
        <v>82.79</v>
      </c>
      <c r="I1747" s="2">
        <v>1597529.9861186701</v>
      </c>
      <c r="J1747" s="3">
        <v>2.7193646958134698E-2</v>
      </c>
      <c r="K1747" s="4">
        <v>58746441.350000001</v>
      </c>
      <c r="L1747" s="5">
        <v>3925001</v>
      </c>
      <c r="M1747" s="6">
        <v>14.967242389999999</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600</v>
      </c>
      <c r="AG1747">
        <v>2.4659999999999999E-3</v>
      </c>
    </row>
    <row r="1748" spans="1:33" x14ac:dyDescent="0.25">
      <c r="A1748" t="s">
        <v>5175</v>
      </c>
      <c r="B1748" t="s">
        <v>836</v>
      </c>
      <c r="C1748" t="s">
        <v>837</v>
      </c>
      <c r="D1748" t="s">
        <v>838</v>
      </c>
      <c r="E1748" t="s">
        <v>839</v>
      </c>
      <c r="F1748" t="s">
        <v>840</v>
      </c>
      <c r="G1748" s="1">
        <v>37454.708919199998</v>
      </c>
      <c r="H1748" s="1">
        <v>40.520000000000003</v>
      </c>
      <c r="I1748" s="2">
        <v>1517664.8054059839</v>
      </c>
      <c r="J1748" s="3">
        <v>2.5834157278804799E-2</v>
      </c>
      <c r="K1748" s="4">
        <v>58746441.350000001</v>
      </c>
      <c r="L1748" s="5">
        <v>3925001</v>
      </c>
      <c r="M1748" s="6">
        <v>14.967242389999999</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600</v>
      </c>
      <c r="AG1748">
        <v>2.4659999999999999E-3</v>
      </c>
    </row>
    <row r="1749" spans="1:33" x14ac:dyDescent="0.25">
      <c r="A1749" t="s">
        <v>5175</v>
      </c>
      <c r="B1749" t="s">
        <v>841</v>
      </c>
      <c r="C1749" t="s">
        <v>842</v>
      </c>
      <c r="D1749" t="s">
        <v>843</v>
      </c>
      <c r="E1749" t="s">
        <v>844</v>
      </c>
      <c r="F1749" t="s">
        <v>845</v>
      </c>
      <c r="G1749" s="1">
        <v>23213.215726400002</v>
      </c>
      <c r="H1749" s="1">
        <v>78.94</v>
      </c>
      <c r="I1749" s="2">
        <v>1832451.249442016</v>
      </c>
      <c r="J1749" s="3">
        <v>3.1192548983939701E-2</v>
      </c>
      <c r="K1749" s="4">
        <v>58746441.350000001</v>
      </c>
      <c r="L1749" s="5">
        <v>3925001</v>
      </c>
      <c r="M1749" s="6">
        <v>14.967242389999999</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600</v>
      </c>
      <c r="AG1749">
        <v>2.4659999999999999E-3</v>
      </c>
    </row>
    <row r="1750" spans="1:33" x14ac:dyDescent="0.25">
      <c r="A1750" t="s">
        <v>5175</v>
      </c>
      <c r="B1750" t="s">
        <v>846</v>
      </c>
      <c r="C1750" t="s">
        <v>847</v>
      </c>
      <c r="D1750" t="s">
        <v>848</v>
      </c>
      <c r="E1750" t="s">
        <v>849</v>
      </c>
      <c r="F1750" t="s">
        <v>850</v>
      </c>
      <c r="G1750" s="1">
        <v>9252.90154884</v>
      </c>
      <c r="H1750" s="1">
        <v>196.07</v>
      </c>
      <c r="I1750" s="2">
        <v>1814216.4066810589</v>
      </c>
      <c r="J1750" s="3">
        <v>3.0882149879893201E-2</v>
      </c>
      <c r="K1750" s="4">
        <v>58746441.350000001</v>
      </c>
      <c r="L1750" s="5">
        <v>3925001</v>
      </c>
      <c r="M1750" s="6">
        <v>14.967242389999999</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600</v>
      </c>
      <c r="AG1750">
        <v>2.4659999999999999E-3</v>
      </c>
    </row>
    <row r="1751" spans="1:33" x14ac:dyDescent="0.25">
      <c r="A1751" t="s">
        <v>5175</v>
      </c>
      <c r="B1751" t="s">
        <v>851</v>
      </c>
      <c r="C1751" t="s">
        <v>852</v>
      </c>
      <c r="D1751" t="s">
        <v>853</v>
      </c>
      <c r="E1751" t="s">
        <v>854</v>
      </c>
      <c r="F1751" t="s">
        <v>855</v>
      </c>
      <c r="G1751" s="1">
        <v>10903.662812279999</v>
      </c>
      <c r="H1751" s="1">
        <v>171.9</v>
      </c>
      <c r="I1751" s="2">
        <v>1874339.6374309319</v>
      </c>
      <c r="J1751" s="3">
        <v>3.1905586012673903E-2</v>
      </c>
      <c r="K1751" s="4">
        <v>58746441.350000001</v>
      </c>
      <c r="L1751" s="5">
        <v>3925001</v>
      </c>
      <c r="M1751" s="6">
        <v>14.967242389999999</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600</v>
      </c>
      <c r="AG1751">
        <v>2.4659999999999999E-3</v>
      </c>
    </row>
    <row r="1752" spans="1:33" x14ac:dyDescent="0.25">
      <c r="A1752" t="s">
        <v>5175</v>
      </c>
      <c r="B1752" t="s">
        <v>856</v>
      </c>
      <c r="C1752" t="s">
        <v>857</v>
      </c>
      <c r="D1752" t="s">
        <v>858</v>
      </c>
      <c r="E1752" t="s">
        <v>859</v>
      </c>
      <c r="G1752" s="1">
        <v>94876.246844160007</v>
      </c>
      <c r="H1752" s="1">
        <v>23.89</v>
      </c>
      <c r="I1752" s="2">
        <v>2266593.537106982</v>
      </c>
      <c r="J1752" s="3">
        <v>3.85826525832101E-2</v>
      </c>
      <c r="K1752" s="4">
        <v>58746441.350000001</v>
      </c>
      <c r="L1752" s="5">
        <v>3925001</v>
      </c>
      <c r="M1752" s="6">
        <v>14.967242389999999</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600</v>
      </c>
      <c r="AG1752">
        <v>2.4659999999999999E-3</v>
      </c>
    </row>
    <row r="1753" spans="1:33" x14ac:dyDescent="0.25">
      <c r="A1753" t="s">
        <v>5175</v>
      </c>
      <c r="B1753" t="s">
        <v>860</v>
      </c>
      <c r="C1753" t="s">
        <v>861</v>
      </c>
      <c r="D1753" t="s">
        <v>862</v>
      </c>
      <c r="E1753" t="s">
        <v>863</v>
      </c>
      <c r="F1753" t="s">
        <v>864</v>
      </c>
      <c r="G1753" s="1">
        <v>61117.581917800002</v>
      </c>
      <c r="H1753" s="1">
        <v>27.7</v>
      </c>
      <c r="I1753" s="2">
        <v>1692957.0191230599</v>
      </c>
      <c r="J1753" s="3">
        <v>2.8818035275307099E-2</v>
      </c>
      <c r="K1753" s="4">
        <v>58746441.350000001</v>
      </c>
      <c r="L1753" s="5">
        <v>3925001</v>
      </c>
      <c r="M1753" s="6">
        <v>14.967242389999999</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600</v>
      </c>
      <c r="AG1753">
        <v>2.4659999999999999E-3</v>
      </c>
    </row>
    <row r="1754" spans="1:33" x14ac:dyDescent="0.25">
      <c r="A1754" t="s">
        <v>5175</v>
      </c>
      <c r="B1754" t="s">
        <v>865</v>
      </c>
      <c r="C1754" t="s">
        <v>866</v>
      </c>
      <c r="D1754" t="s">
        <v>867</v>
      </c>
      <c r="E1754" t="s">
        <v>868</v>
      </c>
      <c r="F1754" t="s">
        <v>869</v>
      </c>
      <c r="G1754" s="1">
        <v>66725.151415879998</v>
      </c>
      <c r="H1754" s="1">
        <v>22.4</v>
      </c>
      <c r="I1754" s="2">
        <v>1494643.3917157119</v>
      </c>
      <c r="J1754" s="3">
        <v>2.5442279691648199E-2</v>
      </c>
      <c r="K1754" s="4">
        <v>58746441.350000001</v>
      </c>
      <c r="L1754" s="5">
        <v>3925001</v>
      </c>
      <c r="M1754" s="6">
        <v>14.967242389999999</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600</v>
      </c>
      <c r="AG1754">
        <v>2.4659999999999999E-3</v>
      </c>
    </row>
    <row r="1755" spans="1:33" x14ac:dyDescent="0.25">
      <c r="A1755" t="s">
        <v>5175</v>
      </c>
      <c r="B1755" t="s">
        <v>870</v>
      </c>
      <c r="C1755" t="s">
        <v>871</v>
      </c>
      <c r="D1755" t="s">
        <v>872</v>
      </c>
      <c r="E1755" t="s">
        <v>873</v>
      </c>
      <c r="F1755" t="s">
        <v>874</v>
      </c>
      <c r="G1755" s="1">
        <v>27520.663281199999</v>
      </c>
      <c r="H1755" s="1">
        <v>104.79</v>
      </c>
      <c r="I1755" s="2">
        <v>2883890.3052369482</v>
      </c>
      <c r="J1755" s="3">
        <v>4.9090468102659698E-2</v>
      </c>
      <c r="K1755" s="4">
        <v>58746441.350000001</v>
      </c>
      <c r="L1755" s="5">
        <v>3925001</v>
      </c>
      <c r="M1755" s="6">
        <v>14.967242389999999</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600</v>
      </c>
      <c r="AG1755">
        <v>2.4659999999999999E-3</v>
      </c>
    </row>
    <row r="1756" spans="1:33" x14ac:dyDescent="0.25">
      <c r="A1756" t="s">
        <v>5175</v>
      </c>
      <c r="B1756" t="s">
        <v>875</v>
      </c>
      <c r="C1756" t="s">
        <v>876</v>
      </c>
      <c r="D1756" t="s">
        <v>877</v>
      </c>
      <c r="E1756" t="s">
        <v>878</v>
      </c>
      <c r="F1756" t="s">
        <v>879</v>
      </c>
      <c r="G1756" s="1">
        <v>49629.451702960003</v>
      </c>
      <c r="H1756" s="1">
        <v>35.46</v>
      </c>
      <c r="I1756" s="2">
        <v>1759860.357386962</v>
      </c>
      <c r="J1756" s="3">
        <v>2.99568844843222E-2</v>
      </c>
      <c r="K1756" s="4">
        <v>58746441.350000001</v>
      </c>
      <c r="L1756" s="5">
        <v>3925001</v>
      </c>
      <c r="M1756" s="6">
        <v>14.967242389999999</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600</v>
      </c>
      <c r="AG1756">
        <v>2.4659999999999999E-3</v>
      </c>
    </row>
    <row r="1757" spans="1:33" x14ac:dyDescent="0.25">
      <c r="A1757" t="s">
        <v>5175</v>
      </c>
      <c r="B1757" t="s">
        <v>880</v>
      </c>
      <c r="C1757" t="s">
        <v>881</v>
      </c>
      <c r="D1757" t="s">
        <v>882</v>
      </c>
      <c r="E1757" t="s">
        <v>883</v>
      </c>
      <c r="F1757" t="s">
        <v>884</v>
      </c>
      <c r="G1757" s="1">
        <v>54275.613378880007</v>
      </c>
      <c r="H1757" s="1">
        <v>33.79</v>
      </c>
      <c r="I1757" s="2">
        <v>1833972.9760723561</v>
      </c>
      <c r="J1757" s="3">
        <v>3.1218452282852201E-2</v>
      </c>
      <c r="K1757" s="4">
        <v>58746441.350000001</v>
      </c>
      <c r="L1757" s="5">
        <v>3925001</v>
      </c>
      <c r="M1757" s="6">
        <v>14.967242389999999</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600</v>
      </c>
      <c r="AG1757">
        <v>2.4659999999999999E-3</v>
      </c>
    </row>
    <row r="1758" spans="1:33" x14ac:dyDescent="0.25">
      <c r="A1758" t="s">
        <v>5175</v>
      </c>
      <c r="B1758" t="s">
        <v>885</v>
      </c>
      <c r="C1758" t="s">
        <v>886</v>
      </c>
      <c r="D1758" t="s">
        <v>887</v>
      </c>
      <c r="E1758" t="s">
        <v>888</v>
      </c>
      <c r="F1758" t="s">
        <v>889</v>
      </c>
      <c r="G1758" s="1">
        <v>7705.3764947199998</v>
      </c>
      <c r="H1758" s="1">
        <v>207.3</v>
      </c>
      <c r="I1758" s="2">
        <v>1597324.547355456</v>
      </c>
      <c r="J1758" s="3">
        <v>2.7190149916297101E-2</v>
      </c>
      <c r="K1758" s="4">
        <v>58746441.350000001</v>
      </c>
      <c r="L1758" s="5">
        <v>3925001</v>
      </c>
      <c r="M1758" s="6">
        <v>14.967242389999999</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600</v>
      </c>
      <c r="AG1758">
        <v>2.4659999999999999E-3</v>
      </c>
    </row>
    <row r="1759" spans="1:33" x14ac:dyDescent="0.25">
      <c r="A1759" t="s">
        <v>5175</v>
      </c>
      <c r="B1759" t="s">
        <v>890</v>
      </c>
      <c r="C1759" t="s">
        <v>891</v>
      </c>
      <c r="D1759" t="s">
        <v>892</v>
      </c>
      <c r="E1759" t="s">
        <v>893</v>
      </c>
      <c r="F1759" t="s">
        <v>894</v>
      </c>
      <c r="G1759" s="1">
        <v>24626.7630264</v>
      </c>
      <c r="H1759" s="1">
        <v>67.44</v>
      </c>
      <c r="I1759" s="2">
        <v>1660828.898500416</v>
      </c>
      <c r="J1759" s="3">
        <v>2.8271140520759599E-2</v>
      </c>
      <c r="K1759" s="4">
        <v>58746441.350000001</v>
      </c>
      <c r="L1759" s="5">
        <v>3925001</v>
      </c>
      <c r="M1759" s="6">
        <v>14.967242389999999</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600</v>
      </c>
      <c r="AG1759">
        <v>2.4659999999999999E-3</v>
      </c>
    </row>
    <row r="1760" spans="1:33" x14ac:dyDescent="0.25">
      <c r="A1760" t="s">
        <v>5175</v>
      </c>
      <c r="B1760" t="s">
        <v>895</v>
      </c>
      <c r="C1760" t="s">
        <v>896</v>
      </c>
      <c r="D1760" t="s">
        <v>897</v>
      </c>
      <c r="E1760" t="s">
        <v>898</v>
      </c>
      <c r="F1760" t="s">
        <v>899</v>
      </c>
      <c r="G1760" s="1">
        <v>24833.308402319999</v>
      </c>
      <c r="H1760" s="1">
        <v>73.88</v>
      </c>
      <c r="I1760" s="2">
        <v>1834684.8247634009</v>
      </c>
      <c r="J1760" s="3">
        <v>3.1230569590295701E-2</v>
      </c>
      <c r="K1760" s="4">
        <v>58746441.350000001</v>
      </c>
      <c r="L1760" s="5">
        <v>3925001</v>
      </c>
      <c r="M1760" s="6">
        <v>14.967242389999999</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600</v>
      </c>
      <c r="AG1760">
        <v>2.4659999999999999E-3</v>
      </c>
    </row>
    <row r="1761" spans="1:33" x14ac:dyDescent="0.25">
      <c r="A1761" t="s">
        <v>5175</v>
      </c>
      <c r="B1761" t="s">
        <v>900</v>
      </c>
      <c r="C1761" t="s">
        <v>901</v>
      </c>
      <c r="D1761" t="s">
        <v>902</v>
      </c>
      <c r="E1761" t="s">
        <v>903</v>
      </c>
      <c r="F1761" t="s">
        <v>904</v>
      </c>
      <c r="G1761" s="1">
        <v>9882.7036103200007</v>
      </c>
      <c r="H1761" s="1">
        <v>180.48</v>
      </c>
      <c r="I1761" s="2">
        <v>1783630.3475905531</v>
      </c>
      <c r="J1761" s="3">
        <v>3.0361504571213501E-2</v>
      </c>
      <c r="K1761" s="4">
        <v>58746441.350000001</v>
      </c>
      <c r="L1761" s="5">
        <v>3925001</v>
      </c>
      <c r="M1761" s="6">
        <v>14.967242389999999</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600</v>
      </c>
      <c r="AG1761">
        <v>2.4659999999999999E-3</v>
      </c>
    </row>
    <row r="1762" spans="1:33" x14ac:dyDescent="0.25">
      <c r="A1762" t="s">
        <v>5175</v>
      </c>
      <c r="B1762" t="s">
        <v>905</v>
      </c>
      <c r="C1762" t="s">
        <v>906</v>
      </c>
      <c r="D1762" t="s">
        <v>907</v>
      </c>
      <c r="E1762" t="s">
        <v>908</v>
      </c>
      <c r="F1762" t="s">
        <v>909</v>
      </c>
      <c r="G1762" s="1">
        <v>9714.7874560399996</v>
      </c>
      <c r="H1762" s="1">
        <v>189.84</v>
      </c>
      <c r="I1762" s="2">
        <v>1844255.2506546341</v>
      </c>
      <c r="J1762" s="3">
        <v>3.1393480324483199E-2</v>
      </c>
      <c r="K1762" s="4">
        <v>58746441.350000001</v>
      </c>
      <c r="L1762" s="5">
        <v>3925001</v>
      </c>
      <c r="M1762" s="6">
        <v>14.967242389999999</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600</v>
      </c>
      <c r="AG1762">
        <v>2.4659999999999999E-3</v>
      </c>
    </row>
    <row r="1763" spans="1:33" x14ac:dyDescent="0.25">
      <c r="A1763" t="s">
        <v>5175</v>
      </c>
      <c r="B1763" t="s">
        <v>910</v>
      </c>
      <c r="C1763" t="s">
        <v>911</v>
      </c>
      <c r="D1763" t="s">
        <v>912</v>
      </c>
      <c r="E1763" t="s">
        <v>913</v>
      </c>
      <c r="F1763" t="s">
        <v>914</v>
      </c>
      <c r="G1763" s="1">
        <v>9303.2603113599998</v>
      </c>
      <c r="H1763" s="1">
        <v>166.04</v>
      </c>
      <c r="I1763" s="2">
        <v>1544713.342098214</v>
      </c>
      <c r="J1763" s="3">
        <v>2.6294585792781999E-2</v>
      </c>
      <c r="K1763" s="4">
        <v>58746441.350000001</v>
      </c>
      <c r="L1763" s="5">
        <v>3925001</v>
      </c>
      <c r="M1763" s="6">
        <v>14.967242389999999</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600</v>
      </c>
      <c r="AG1763">
        <v>2.4659999999999999E-3</v>
      </c>
    </row>
    <row r="1764" spans="1:33" x14ac:dyDescent="0.25">
      <c r="A1764" t="s">
        <v>5175</v>
      </c>
      <c r="B1764" t="s">
        <v>915</v>
      </c>
      <c r="C1764" t="s">
        <v>916</v>
      </c>
      <c r="D1764" t="s">
        <v>917</v>
      </c>
      <c r="E1764" t="s">
        <v>918</v>
      </c>
      <c r="F1764" t="s">
        <v>919</v>
      </c>
      <c r="G1764" s="1">
        <v>27294.155798600001</v>
      </c>
      <c r="H1764" s="1">
        <v>70.180000000000007</v>
      </c>
      <c r="I1764" s="2">
        <v>1915503.8539457479</v>
      </c>
      <c r="J1764" s="3">
        <v>3.2606295971760103E-2</v>
      </c>
      <c r="K1764" s="4">
        <v>58746441.350000001</v>
      </c>
      <c r="L1764" s="5">
        <v>3925001</v>
      </c>
      <c r="M1764" s="6">
        <v>14.967242389999999</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600</v>
      </c>
      <c r="AG1764">
        <v>2.4659999999999999E-3</v>
      </c>
    </row>
    <row r="1765" spans="1:33" x14ac:dyDescent="0.25">
      <c r="A1765" t="s">
        <v>5175</v>
      </c>
      <c r="B1765" t="s">
        <v>920</v>
      </c>
      <c r="C1765" t="s">
        <v>921</v>
      </c>
      <c r="D1765" t="s">
        <v>922</v>
      </c>
      <c r="E1765" t="s">
        <v>923</v>
      </c>
      <c r="G1765" s="1">
        <v>16934.757611360001</v>
      </c>
      <c r="H1765" s="1">
        <v>100.29</v>
      </c>
      <c r="I1765" s="2">
        <v>1698386.840843295</v>
      </c>
      <c r="J1765" s="3">
        <v>2.8910463371298201E-2</v>
      </c>
      <c r="K1765" s="4">
        <v>58746441.350000001</v>
      </c>
      <c r="L1765" s="5">
        <v>3925001</v>
      </c>
      <c r="M1765" s="6">
        <v>14.967242389999999</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600</v>
      </c>
      <c r="AG1765">
        <v>2.4659999999999999E-3</v>
      </c>
    </row>
    <row r="1766" spans="1:33" x14ac:dyDescent="0.25">
      <c r="A1766" t="s">
        <v>5175</v>
      </c>
      <c r="B1766" t="s">
        <v>924</v>
      </c>
      <c r="C1766" t="s">
        <v>925</v>
      </c>
      <c r="D1766" t="s">
        <v>926</v>
      </c>
      <c r="E1766" t="s">
        <v>927</v>
      </c>
      <c r="F1766" t="s">
        <v>928</v>
      </c>
      <c r="G1766" s="1">
        <v>12055.54716944</v>
      </c>
      <c r="H1766" s="1">
        <v>194.6</v>
      </c>
      <c r="I1766" s="2">
        <v>2346009.4791730242</v>
      </c>
      <c r="J1766" s="3">
        <v>3.9934495184073299E-2</v>
      </c>
      <c r="K1766" s="4">
        <v>58746441.350000001</v>
      </c>
      <c r="L1766" s="5">
        <v>3925001</v>
      </c>
      <c r="M1766" s="6">
        <v>14.967242389999999</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600</v>
      </c>
      <c r="AG1766">
        <v>2.4659999999999999E-3</v>
      </c>
    </row>
    <row r="1767" spans="1:33" x14ac:dyDescent="0.25">
      <c r="A1767" t="s">
        <v>5175</v>
      </c>
      <c r="B1767" t="s">
        <v>929</v>
      </c>
      <c r="C1767" t="s">
        <v>930</v>
      </c>
      <c r="D1767" t="s">
        <v>931</v>
      </c>
      <c r="E1767" t="s">
        <v>932</v>
      </c>
      <c r="F1767" t="s">
        <v>933</v>
      </c>
      <c r="G1767" s="1">
        <v>334973.73734023998</v>
      </c>
      <c r="H1767" s="1">
        <v>5.2</v>
      </c>
      <c r="I1767" s="2">
        <v>1741863.434169248</v>
      </c>
      <c r="J1767" s="3">
        <v>2.9650535319944899E-2</v>
      </c>
      <c r="K1767" s="4">
        <v>58746441.350000001</v>
      </c>
      <c r="L1767" s="5">
        <v>3925001</v>
      </c>
      <c r="M1767" s="6">
        <v>14.967242389999999</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600</v>
      </c>
      <c r="AG1767">
        <v>2.4659999999999999E-3</v>
      </c>
    </row>
    <row r="1768" spans="1:33" x14ac:dyDescent="0.25">
      <c r="A1768" t="s">
        <v>5175</v>
      </c>
      <c r="B1768" t="s">
        <v>934</v>
      </c>
      <c r="C1768" t="s">
        <v>935</v>
      </c>
      <c r="D1768" t="s">
        <v>936</v>
      </c>
      <c r="E1768" t="s">
        <v>937</v>
      </c>
      <c r="F1768" t="s">
        <v>938</v>
      </c>
      <c r="G1768" s="1">
        <v>9070.1816992000004</v>
      </c>
      <c r="H1768" s="1">
        <v>179.68</v>
      </c>
      <c r="I1768" s="2">
        <v>1629730.2477122559</v>
      </c>
      <c r="J1768" s="3">
        <v>2.7741769718486201E-2</v>
      </c>
      <c r="K1768" s="4">
        <v>58746441.350000001</v>
      </c>
      <c r="L1768" s="5">
        <v>3925001</v>
      </c>
      <c r="M1768" s="6">
        <v>14.967242389999999</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600</v>
      </c>
      <c r="AG1768">
        <v>2.4659999999999999E-3</v>
      </c>
    </row>
    <row r="1769" spans="1:33" x14ac:dyDescent="0.25">
      <c r="A1769" t="s">
        <v>5175</v>
      </c>
      <c r="B1769" t="s">
        <v>939</v>
      </c>
      <c r="C1769" t="s">
        <v>940</v>
      </c>
      <c r="D1769" t="s">
        <v>941</v>
      </c>
      <c r="E1769" t="s">
        <v>942</v>
      </c>
      <c r="F1769" t="s">
        <v>943</v>
      </c>
      <c r="G1769" s="1">
        <v>4363.7025920400001</v>
      </c>
      <c r="H1769" s="1">
        <v>394.95</v>
      </c>
      <c r="I1769" s="2">
        <v>1723444.3387261981</v>
      </c>
      <c r="J1769" s="3">
        <v>2.9336999810052201E-2</v>
      </c>
      <c r="K1769" s="4">
        <v>58746441.350000001</v>
      </c>
      <c r="L1769" s="5">
        <v>3925001</v>
      </c>
      <c r="M1769" s="6">
        <v>14.967242389999999</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600</v>
      </c>
      <c r="AG1769">
        <v>2.4659999999999999E-3</v>
      </c>
    </row>
    <row r="1770" spans="1:33" x14ac:dyDescent="0.25">
      <c r="A1770" t="s">
        <v>5175</v>
      </c>
      <c r="B1770" t="s">
        <v>944</v>
      </c>
      <c r="C1770" t="s">
        <v>945</v>
      </c>
      <c r="D1770" t="s">
        <v>946</v>
      </c>
      <c r="E1770" t="s">
        <v>947</v>
      </c>
      <c r="F1770" t="s">
        <v>948</v>
      </c>
      <c r="G1770" s="1">
        <v>51366.79004408</v>
      </c>
      <c r="H1770" s="1">
        <v>31.015000000000001</v>
      </c>
      <c r="I1770" s="2">
        <v>1593140.9932171409</v>
      </c>
      <c r="J1770" s="3">
        <v>2.7118936170542E-2</v>
      </c>
      <c r="K1770" s="4">
        <v>58746441.350000001</v>
      </c>
      <c r="L1770" s="5">
        <v>3925001</v>
      </c>
      <c r="M1770" s="6">
        <v>14.967242389999999</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600</v>
      </c>
      <c r="AG1770">
        <v>2.4659999999999999E-3</v>
      </c>
    </row>
    <row r="1771" spans="1:33" x14ac:dyDescent="0.25">
      <c r="A1771" t="s">
        <v>5175</v>
      </c>
      <c r="B1771" t="s">
        <v>949</v>
      </c>
      <c r="C1771" t="s">
        <v>950</v>
      </c>
      <c r="D1771" t="s">
        <v>951</v>
      </c>
      <c r="E1771" t="s">
        <v>952</v>
      </c>
      <c r="G1771" s="1">
        <v>15561.895601800001</v>
      </c>
      <c r="H1771" s="1">
        <v>112.66</v>
      </c>
      <c r="I1771" s="2">
        <v>1753203.158498788</v>
      </c>
      <c r="J1771" s="3">
        <v>2.98435635965341E-2</v>
      </c>
      <c r="K1771" s="4">
        <v>58746441.350000001</v>
      </c>
      <c r="L1771" s="5">
        <v>3925001</v>
      </c>
      <c r="M1771" s="6">
        <v>14.967242389999999</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600</v>
      </c>
      <c r="AG1771">
        <v>2.4659999999999999E-3</v>
      </c>
    </row>
    <row r="1772" spans="1:33" x14ac:dyDescent="0.25">
      <c r="A1772" t="s">
        <v>5175</v>
      </c>
      <c r="B1772" t="s">
        <v>953</v>
      </c>
      <c r="C1772" t="s">
        <v>954</v>
      </c>
      <c r="D1772" t="s">
        <v>955</v>
      </c>
      <c r="E1772" t="s">
        <v>956</v>
      </c>
      <c r="F1772" t="s">
        <v>957</v>
      </c>
      <c r="G1772" s="1">
        <v>26612.2017841448</v>
      </c>
      <c r="H1772" s="1">
        <v>70.89</v>
      </c>
      <c r="I1772" s="2">
        <v>1886538.984478025</v>
      </c>
      <c r="J1772" s="3">
        <v>3.2113247051653498E-2</v>
      </c>
      <c r="K1772" s="4">
        <v>58746441.350000001</v>
      </c>
      <c r="L1772" s="5">
        <v>3925001</v>
      </c>
      <c r="M1772" s="6">
        <v>14.967242389999999</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600</v>
      </c>
      <c r="AG1772">
        <v>2.4659999999999999E-3</v>
      </c>
    </row>
    <row r="1773" spans="1:33" x14ac:dyDescent="0.25">
      <c r="A1773" t="s">
        <v>5175</v>
      </c>
      <c r="B1773" t="s">
        <v>958</v>
      </c>
      <c r="C1773" t="s">
        <v>959</v>
      </c>
      <c r="D1773" t="s">
        <v>960</v>
      </c>
      <c r="E1773" t="s">
        <v>961</v>
      </c>
      <c r="F1773" t="s">
        <v>962</v>
      </c>
      <c r="G1773" s="1">
        <v>37710.256715479998</v>
      </c>
      <c r="H1773" s="1">
        <v>44.7</v>
      </c>
      <c r="I1773" s="2">
        <v>1685648.4751819561</v>
      </c>
      <c r="J1773" s="3">
        <v>2.8693626991619502E-2</v>
      </c>
      <c r="K1773" s="4">
        <v>58746441.350000001</v>
      </c>
      <c r="L1773" s="5">
        <v>3925001</v>
      </c>
      <c r="M1773" s="6">
        <v>14.967242389999999</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600</v>
      </c>
      <c r="AG1773">
        <v>2.4659999999999999E-3</v>
      </c>
    </row>
    <row r="1774" spans="1:33" x14ac:dyDescent="0.25">
      <c r="A1774" t="s">
        <v>5175</v>
      </c>
      <c r="B1774" t="s">
        <v>963</v>
      </c>
      <c r="C1774" t="s">
        <v>964</v>
      </c>
      <c r="D1774" t="s">
        <v>965</v>
      </c>
      <c r="E1774" t="s">
        <v>966</v>
      </c>
      <c r="F1774" t="s">
        <v>967</v>
      </c>
      <c r="G1774" s="1">
        <v>22956.112613559999</v>
      </c>
      <c r="H1774" s="1">
        <v>78.58</v>
      </c>
      <c r="I1774" s="2">
        <v>1803891.3291735449</v>
      </c>
      <c r="J1774" s="3">
        <v>3.07063932336991E-2</v>
      </c>
      <c r="K1774" s="4">
        <v>58746441.350000001</v>
      </c>
      <c r="L1774" s="5">
        <v>3925001</v>
      </c>
      <c r="M1774" s="6">
        <v>14.967242389999999</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600</v>
      </c>
      <c r="AG1774">
        <v>2.4659999999999999E-3</v>
      </c>
    </row>
    <row r="1775" spans="1:33" x14ac:dyDescent="0.25">
      <c r="A1775" t="s">
        <v>5175</v>
      </c>
      <c r="B1775" t="s">
        <v>968</v>
      </c>
      <c r="C1775" t="s">
        <v>969</v>
      </c>
      <c r="D1775" t="s">
        <v>970</v>
      </c>
      <c r="E1775" t="s">
        <v>971</v>
      </c>
      <c r="F1775" t="s">
        <v>972</v>
      </c>
      <c r="G1775" s="1">
        <v>16782.590280839999</v>
      </c>
      <c r="H1775" s="1">
        <v>98.78</v>
      </c>
      <c r="I1775" s="2">
        <v>1657784.267941375</v>
      </c>
      <c r="J1775" s="3">
        <v>2.82193138825995E-2</v>
      </c>
      <c r="K1775" s="4">
        <v>58746441.350000001</v>
      </c>
      <c r="L1775" s="5">
        <v>3925001</v>
      </c>
      <c r="M1775" s="6">
        <v>14.967242389999999</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600</v>
      </c>
      <c r="AG1775">
        <v>2.4659999999999999E-3</v>
      </c>
    </row>
    <row r="1776" spans="1:33" x14ac:dyDescent="0.25">
      <c r="A1776" t="s">
        <v>5175</v>
      </c>
      <c r="B1776" t="s">
        <v>973</v>
      </c>
      <c r="C1776" t="s">
        <v>974</v>
      </c>
      <c r="D1776" t="s">
        <v>975</v>
      </c>
      <c r="E1776" t="s">
        <v>976</v>
      </c>
      <c r="F1776" t="s">
        <v>977</v>
      </c>
      <c r="G1776" s="1">
        <v>18678.832894039999</v>
      </c>
      <c r="H1776" s="1">
        <v>89.48</v>
      </c>
      <c r="I1776" s="2">
        <v>1671381.9673586991</v>
      </c>
      <c r="J1776" s="3">
        <v>2.8450778105875801E-2</v>
      </c>
      <c r="K1776" s="4">
        <v>58746441.350000001</v>
      </c>
      <c r="L1776" s="5">
        <v>3925001</v>
      </c>
      <c r="M1776" s="6">
        <v>14.967242389999999</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600</v>
      </c>
      <c r="AG1776">
        <v>2.4659999999999999E-3</v>
      </c>
    </row>
    <row r="1777" spans="1:33" x14ac:dyDescent="0.25">
      <c r="A1777" t="s">
        <v>5175</v>
      </c>
      <c r="B1777" t="s">
        <v>978</v>
      </c>
      <c r="C1777" t="s">
        <v>979</v>
      </c>
      <c r="D1777" t="s">
        <v>980</v>
      </c>
      <c r="E1777" t="s">
        <v>981</v>
      </c>
      <c r="F1777" t="s">
        <v>982</v>
      </c>
      <c r="G1777" s="1">
        <v>14791.436878840001</v>
      </c>
      <c r="H1777" s="1">
        <v>107.19</v>
      </c>
      <c r="I1777" s="2">
        <v>1585494.1190428601</v>
      </c>
      <c r="J1777" s="3">
        <v>2.69887687255265E-2</v>
      </c>
      <c r="K1777" s="4">
        <v>58746441.350000001</v>
      </c>
      <c r="L1777" s="5">
        <v>3925001</v>
      </c>
      <c r="M1777" s="6">
        <v>14.967242389999999</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600</v>
      </c>
      <c r="AG1777">
        <v>2.4659999999999999E-3</v>
      </c>
    </row>
    <row r="1778" spans="1:33" x14ac:dyDescent="0.25">
      <c r="A1778" t="s">
        <v>5175</v>
      </c>
      <c r="B1778" t="s">
        <v>983</v>
      </c>
      <c r="C1778" t="s">
        <v>984</v>
      </c>
      <c r="D1778" t="s">
        <v>985</v>
      </c>
      <c r="E1778" t="s">
        <v>986</v>
      </c>
      <c r="F1778" t="s">
        <v>987</v>
      </c>
      <c r="G1778" s="1">
        <v>11228.54987072</v>
      </c>
      <c r="H1778" s="1">
        <v>146.06</v>
      </c>
      <c r="I1778" s="2">
        <v>1640041.9941173629</v>
      </c>
      <c r="J1778" s="3">
        <v>2.7917299438553301E-2</v>
      </c>
      <c r="K1778" s="4">
        <v>58746441.350000001</v>
      </c>
      <c r="L1778" s="5">
        <v>3925001</v>
      </c>
      <c r="M1778" s="6">
        <v>14.967242389999999</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600</v>
      </c>
      <c r="AG1778">
        <v>2.4659999999999999E-3</v>
      </c>
    </row>
    <row r="1779" spans="1:33" x14ac:dyDescent="0.25">
      <c r="A1779" t="s">
        <v>5175</v>
      </c>
      <c r="B1779" t="s">
        <v>988</v>
      </c>
      <c r="C1779" t="s">
        <v>989</v>
      </c>
      <c r="D1779" t="s">
        <v>990</v>
      </c>
      <c r="E1779" t="s">
        <v>991</v>
      </c>
      <c r="G1779" s="1">
        <v>15893.03211452</v>
      </c>
      <c r="H1779" s="1">
        <v>107.15</v>
      </c>
      <c r="I1779" s="2">
        <v>1702938.3910708181</v>
      </c>
      <c r="J1779" s="3">
        <v>2.8987941259710302E-2</v>
      </c>
      <c r="K1779" s="4">
        <v>58746441.350000001</v>
      </c>
      <c r="L1779" s="5">
        <v>3925001</v>
      </c>
      <c r="M1779" s="6">
        <v>14.967242389999999</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600</v>
      </c>
      <c r="AG1779">
        <v>2.4659999999999999E-3</v>
      </c>
    </row>
    <row r="1780" spans="1:33" x14ac:dyDescent="0.25">
      <c r="A1780" t="s">
        <v>5175</v>
      </c>
      <c r="B1780" t="s">
        <v>992</v>
      </c>
      <c r="C1780" t="s">
        <v>993</v>
      </c>
      <c r="D1780" t="s">
        <v>994</v>
      </c>
      <c r="E1780" t="s">
        <v>995</v>
      </c>
      <c r="F1780" t="s">
        <v>996</v>
      </c>
      <c r="G1780" s="1">
        <v>6842.6881630000007</v>
      </c>
      <c r="H1780" s="1">
        <v>266.74</v>
      </c>
      <c r="I1780" s="2">
        <v>1825218.6405986201</v>
      </c>
      <c r="J1780" s="3">
        <v>3.10694332908493E-2</v>
      </c>
      <c r="K1780" s="4">
        <v>58746441.350000001</v>
      </c>
      <c r="L1780" s="5">
        <v>3925001</v>
      </c>
      <c r="M1780" s="6">
        <v>14.967242389999999</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600</v>
      </c>
      <c r="AG1780">
        <v>2.4659999999999999E-3</v>
      </c>
    </row>
    <row r="1781" spans="1:33" x14ac:dyDescent="0.25">
      <c r="A1781" t="s">
        <v>5175</v>
      </c>
      <c r="B1781" t="s">
        <v>997</v>
      </c>
      <c r="C1781" t="s">
        <v>998</v>
      </c>
      <c r="D1781" t="s">
        <v>999</v>
      </c>
      <c r="E1781" t="s">
        <v>1000</v>
      </c>
      <c r="F1781" t="s">
        <v>1001</v>
      </c>
      <c r="G1781" s="1">
        <v>24142.6914736</v>
      </c>
      <c r="H1781" s="1">
        <v>68.02</v>
      </c>
      <c r="I1781" s="2">
        <v>1642185.874034272</v>
      </c>
      <c r="J1781" s="3">
        <v>2.7953793222136501E-2</v>
      </c>
      <c r="K1781" s="4">
        <v>58746441.350000001</v>
      </c>
      <c r="L1781" s="5">
        <v>3925001</v>
      </c>
      <c r="M1781" s="6">
        <v>14.967242389999999</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600</v>
      </c>
      <c r="AG1781">
        <v>2.4659999999999999E-3</v>
      </c>
    </row>
    <row r="1782" spans="1:33" x14ac:dyDescent="0.25">
      <c r="A1782" t="s">
        <v>5175</v>
      </c>
      <c r="B1782" t="s">
        <v>1002</v>
      </c>
      <c r="C1782" t="s">
        <v>1003</v>
      </c>
      <c r="D1782" t="s">
        <v>1004</v>
      </c>
      <c r="E1782" t="s">
        <v>1005</v>
      </c>
      <c r="F1782" t="s">
        <v>1006</v>
      </c>
      <c r="G1782" s="1">
        <v>23826.98708372</v>
      </c>
      <c r="H1782" s="1">
        <v>71.02</v>
      </c>
      <c r="I1782" s="2">
        <v>1692192.622685794</v>
      </c>
      <c r="J1782" s="3">
        <v>2.8805023483959399E-2</v>
      </c>
      <c r="K1782" s="4">
        <v>58746441.350000001</v>
      </c>
      <c r="L1782" s="5">
        <v>3925001</v>
      </c>
      <c r="M1782" s="6">
        <v>14.967242389999999</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600</v>
      </c>
      <c r="AG1782">
        <v>2.4659999999999999E-3</v>
      </c>
    </row>
    <row r="1783" spans="1:33" x14ac:dyDescent="0.25">
      <c r="A1783" t="s">
        <v>5175</v>
      </c>
      <c r="B1783" t="s">
        <v>1007</v>
      </c>
      <c r="C1783" t="s">
        <v>1008</v>
      </c>
      <c r="D1783" t="s">
        <v>1009</v>
      </c>
      <c r="E1783" t="s">
        <v>1010</v>
      </c>
      <c r="F1783" t="s">
        <v>1011</v>
      </c>
      <c r="G1783" s="1">
        <v>6782.7869198799999</v>
      </c>
      <c r="H1783" s="1">
        <v>259.27999999999997</v>
      </c>
      <c r="I1783" s="2">
        <v>1758640.992586487</v>
      </c>
      <c r="J1783" s="3">
        <v>2.99361280815095E-2</v>
      </c>
      <c r="K1783" s="4">
        <v>58746441.350000001</v>
      </c>
      <c r="L1783" s="5">
        <v>3925001</v>
      </c>
      <c r="M1783" s="6">
        <v>14.967242389999999</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600</v>
      </c>
      <c r="AG1783">
        <v>2.4659999999999999E-3</v>
      </c>
    </row>
    <row r="1784" spans="1:33" x14ac:dyDescent="0.25">
      <c r="A1784" t="s">
        <v>5175</v>
      </c>
      <c r="B1784" t="s">
        <v>1012</v>
      </c>
      <c r="C1784" t="s">
        <v>1013</v>
      </c>
      <c r="D1784" t="s">
        <v>1014</v>
      </c>
      <c r="E1784" t="s">
        <v>1015</v>
      </c>
      <c r="F1784" t="s">
        <v>1016</v>
      </c>
      <c r="G1784" s="1">
        <v>3688.8096152799999</v>
      </c>
      <c r="H1784" s="1">
        <v>404.66</v>
      </c>
      <c r="I1784" s="2">
        <v>1492713.698919205</v>
      </c>
      <c r="J1784" s="3">
        <v>2.5409431867130499E-2</v>
      </c>
      <c r="K1784" s="4">
        <v>58746441.350000001</v>
      </c>
      <c r="L1784" s="5">
        <v>3925001</v>
      </c>
      <c r="M1784" s="6">
        <v>14.967242389999999</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600</v>
      </c>
      <c r="AG1784">
        <v>2.4659999999999999E-3</v>
      </c>
    </row>
    <row r="1785" spans="1:33" x14ac:dyDescent="0.25">
      <c r="A1785" t="s">
        <v>5175</v>
      </c>
      <c r="B1785" t="s">
        <v>1017</v>
      </c>
      <c r="C1785" t="s">
        <v>1018</v>
      </c>
      <c r="D1785" t="s">
        <v>1019</v>
      </c>
      <c r="E1785" t="s">
        <v>1020</v>
      </c>
      <c r="F1785" t="s">
        <v>1021</v>
      </c>
      <c r="G1785" s="1">
        <v>76095.456151320002</v>
      </c>
      <c r="H1785" s="1">
        <v>24.56</v>
      </c>
      <c r="I1785" s="2">
        <v>1868904.4030764189</v>
      </c>
      <c r="J1785" s="3">
        <v>3.1813065781156703E-2</v>
      </c>
      <c r="K1785" s="4">
        <v>58746441.350000001</v>
      </c>
      <c r="L1785" s="5">
        <v>3925001</v>
      </c>
      <c r="M1785" s="6">
        <v>14.967242389999999</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600</v>
      </c>
      <c r="AG1785">
        <v>2.4659999999999999E-3</v>
      </c>
    </row>
    <row r="1786" spans="1:33" x14ac:dyDescent="0.25">
      <c r="A1786" t="s">
        <v>5175</v>
      </c>
      <c r="B1786" t="s">
        <v>1022</v>
      </c>
      <c r="C1786" t="s">
        <v>1023</v>
      </c>
      <c r="D1786" t="s">
        <v>1024</v>
      </c>
      <c r="E1786" t="s">
        <v>1025</v>
      </c>
      <c r="F1786" t="s">
        <v>1026</v>
      </c>
      <c r="G1786" s="1">
        <v>4991.630977920001</v>
      </c>
      <c r="H1786" s="1">
        <v>356.31</v>
      </c>
      <c r="I1786" s="2">
        <v>1778568.033742676</v>
      </c>
      <c r="J1786" s="3">
        <v>3.0275332307301901E-2</v>
      </c>
      <c r="K1786" s="4">
        <v>58746441.350000001</v>
      </c>
      <c r="L1786" s="5">
        <v>3925001</v>
      </c>
      <c r="M1786" s="6">
        <v>14.967242389999999</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600</v>
      </c>
      <c r="AG1786">
        <v>2.4659999999999999E-3</v>
      </c>
    </row>
    <row r="1787" spans="1:33" x14ac:dyDescent="0.25">
      <c r="A1787" t="s">
        <v>5175</v>
      </c>
      <c r="B1787" t="s">
        <v>1027</v>
      </c>
      <c r="C1787" t="s">
        <v>1028</v>
      </c>
      <c r="D1787" t="s">
        <v>1029</v>
      </c>
      <c r="E1787" t="s">
        <v>1030</v>
      </c>
      <c r="F1787" t="s">
        <v>1031</v>
      </c>
      <c r="G1787" s="1">
        <v>15192.597457280001</v>
      </c>
      <c r="H1787" s="1">
        <v>102.19</v>
      </c>
      <c r="I1787" s="2">
        <v>1552531.5341594431</v>
      </c>
      <c r="J1787" s="3">
        <v>2.64276694635809E-2</v>
      </c>
      <c r="K1787" s="4">
        <v>58746441.350000001</v>
      </c>
      <c r="L1787" s="5">
        <v>3925001</v>
      </c>
      <c r="M1787" s="6">
        <v>14.967242389999999</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600</v>
      </c>
      <c r="AG1787">
        <v>2.4659999999999999E-3</v>
      </c>
    </row>
    <row r="1788" spans="1:33" x14ac:dyDescent="0.25">
      <c r="A1788" t="s">
        <v>5175</v>
      </c>
      <c r="B1788" t="s">
        <v>1032</v>
      </c>
      <c r="C1788" t="s">
        <v>1033</v>
      </c>
      <c r="D1788" t="s">
        <v>1034</v>
      </c>
      <c r="E1788" t="s">
        <v>1035</v>
      </c>
      <c r="F1788" t="s">
        <v>1036</v>
      </c>
      <c r="G1788" s="1">
        <v>19860.102453840002</v>
      </c>
      <c r="H1788" s="1">
        <v>84.62</v>
      </c>
      <c r="I1788" s="2">
        <v>1680561.8696439411</v>
      </c>
      <c r="J1788" s="3">
        <v>2.8607041227084299E-2</v>
      </c>
      <c r="K1788" s="4">
        <v>58746441.350000001</v>
      </c>
      <c r="L1788" s="5">
        <v>3925001</v>
      </c>
      <c r="M1788" s="6">
        <v>14.967242389999999</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600</v>
      </c>
      <c r="AG1788">
        <v>2.4659999999999999E-3</v>
      </c>
    </row>
    <row r="1789" spans="1:33" x14ac:dyDescent="0.25">
      <c r="A1789" t="s">
        <v>5175</v>
      </c>
      <c r="B1789" t="s">
        <v>1037</v>
      </c>
      <c r="C1789" t="s">
        <v>1038</v>
      </c>
      <c r="D1789" t="s">
        <v>1039</v>
      </c>
      <c r="E1789" t="s">
        <v>1040</v>
      </c>
      <c r="G1789" s="1">
        <v>6416.6242802799998</v>
      </c>
      <c r="H1789" s="1">
        <v>261.18</v>
      </c>
      <c r="I1789" s="2">
        <v>1675893.92952353</v>
      </c>
      <c r="J1789" s="3">
        <v>2.85275821141041E-2</v>
      </c>
      <c r="K1789" s="4">
        <v>58746441.350000001</v>
      </c>
      <c r="L1789" s="5">
        <v>3925001</v>
      </c>
      <c r="M1789" s="6">
        <v>14.967242389999999</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600</v>
      </c>
      <c r="AG1789">
        <v>2.4659999999999999E-3</v>
      </c>
    </row>
    <row r="1790" spans="1:33" x14ac:dyDescent="0.25">
      <c r="A1790" t="s">
        <v>5175</v>
      </c>
      <c r="B1790" t="s">
        <v>1041</v>
      </c>
      <c r="C1790" t="s">
        <v>1042</v>
      </c>
      <c r="D1790" t="s">
        <v>1043</v>
      </c>
      <c r="E1790" t="s">
        <v>1044</v>
      </c>
      <c r="F1790" t="s">
        <v>1045</v>
      </c>
      <c r="G1790" s="1">
        <v>4594.1481096400003</v>
      </c>
      <c r="H1790" s="1">
        <v>374.31</v>
      </c>
      <c r="I1790" s="2">
        <v>1719635.5789193481</v>
      </c>
      <c r="J1790" s="3">
        <v>2.9272165928725599E-2</v>
      </c>
      <c r="K1790" s="4">
        <v>58746441.350000001</v>
      </c>
      <c r="L1790" s="5">
        <v>3925001</v>
      </c>
      <c r="M1790" s="6">
        <v>14.967242389999999</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600</v>
      </c>
      <c r="AG1790">
        <v>2.4659999999999999E-3</v>
      </c>
    </row>
    <row r="1791" spans="1:33" x14ac:dyDescent="0.25">
      <c r="A1791" t="s">
        <v>5175</v>
      </c>
      <c r="B1791" t="s">
        <v>1046</v>
      </c>
      <c r="C1791" t="s">
        <v>1047</v>
      </c>
      <c r="D1791" t="s">
        <v>1048</v>
      </c>
      <c r="E1791" t="s">
        <v>1049</v>
      </c>
      <c r="F1791" t="s">
        <v>1050</v>
      </c>
      <c r="G1791" s="1">
        <v>20445.375702720001</v>
      </c>
      <c r="H1791" s="1">
        <v>83.35</v>
      </c>
      <c r="I1791" s="2">
        <v>1704122.064821712</v>
      </c>
      <c r="J1791" s="3">
        <v>2.9008090118495498E-2</v>
      </c>
      <c r="K1791" s="4">
        <v>58746441.350000001</v>
      </c>
      <c r="L1791" s="5">
        <v>3925001</v>
      </c>
      <c r="M1791" s="6">
        <v>14.967242389999999</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600</v>
      </c>
      <c r="AG1791">
        <v>2.4659999999999999E-3</v>
      </c>
    </row>
    <row r="1792" spans="1:33" x14ac:dyDescent="0.25">
      <c r="A1792" t="s">
        <v>5175</v>
      </c>
      <c r="B1792" t="s">
        <v>1051</v>
      </c>
      <c r="C1792" t="s">
        <v>1052</v>
      </c>
      <c r="D1792" t="s">
        <v>1053</v>
      </c>
      <c r="E1792" t="s">
        <v>1054</v>
      </c>
      <c r="F1792" t="s">
        <v>1055</v>
      </c>
      <c r="G1792" s="1">
        <v>3545.71883364</v>
      </c>
      <c r="H1792" s="1">
        <v>434.33</v>
      </c>
      <c r="I1792" s="2">
        <v>1540012.0610148611</v>
      </c>
      <c r="J1792" s="3">
        <v>2.6214559139672199E-2</v>
      </c>
      <c r="K1792" s="4">
        <v>58746441.350000001</v>
      </c>
      <c r="L1792" s="5">
        <v>3925001</v>
      </c>
      <c r="M1792" s="6">
        <v>14.967242389999999</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600</v>
      </c>
      <c r="AG1792">
        <v>2.4659999999999999E-3</v>
      </c>
    </row>
    <row r="1793" spans="1:33" x14ac:dyDescent="0.25">
      <c r="A1793" t="s">
        <v>5175</v>
      </c>
      <c r="B1793" t="s">
        <v>1056</v>
      </c>
      <c r="C1793" t="s">
        <v>1057</v>
      </c>
      <c r="D1793" t="s">
        <v>1058</v>
      </c>
      <c r="E1793" t="s">
        <v>1059</v>
      </c>
      <c r="F1793" t="s">
        <v>1060</v>
      </c>
      <c r="G1793" s="1">
        <v>46187.186292359998</v>
      </c>
      <c r="H1793" s="1">
        <v>37.18</v>
      </c>
      <c r="I1793" s="2">
        <v>1717239.586349945</v>
      </c>
      <c r="J1793" s="3">
        <v>2.9231380606000602E-2</v>
      </c>
      <c r="K1793" s="4">
        <v>58746441.350000001</v>
      </c>
      <c r="L1793" s="5">
        <v>3925001</v>
      </c>
      <c r="M1793" s="6">
        <v>14.967242389999999</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600</v>
      </c>
      <c r="AG1793">
        <v>2.4659999999999999E-3</v>
      </c>
    </row>
    <row r="1794" spans="1:33" x14ac:dyDescent="0.25">
      <c r="A1794" t="s">
        <v>5175</v>
      </c>
      <c r="B1794" t="s">
        <v>1061</v>
      </c>
      <c r="C1794" t="s">
        <v>1062</v>
      </c>
      <c r="D1794" t="s">
        <v>1063</v>
      </c>
      <c r="E1794" t="s">
        <v>1064</v>
      </c>
      <c r="F1794" t="s">
        <v>1065</v>
      </c>
      <c r="G1794" s="1">
        <v>7682.1727634399986</v>
      </c>
      <c r="H1794" s="1">
        <v>216.59</v>
      </c>
      <c r="I1794" s="2">
        <v>1663881.7988334701</v>
      </c>
      <c r="J1794" s="3">
        <v>2.8323107929557501E-2</v>
      </c>
      <c r="K1794" s="4">
        <v>58746441.350000001</v>
      </c>
      <c r="L1794" s="5">
        <v>3925001</v>
      </c>
      <c r="M1794" s="6">
        <v>14.967242389999999</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600</v>
      </c>
      <c r="AG1794">
        <v>2.4659999999999999E-3</v>
      </c>
    </row>
    <row r="1795" spans="1:33" x14ac:dyDescent="0.25">
      <c r="A1795" t="s">
        <v>5175</v>
      </c>
      <c r="B1795" t="s">
        <v>1066</v>
      </c>
      <c r="C1795" t="s">
        <v>1067</v>
      </c>
      <c r="D1795" t="s">
        <v>1068</v>
      </c>
      <c r="E1795" t="s">
        <v>1069</v>
      </c>
      <c r="F1795" t="s">
        <v>1070</v>
      </c>
      <c r="G1795" s="1">
        <v>14942.0571834</v>
      </c>
      <c r="H1795" s="1">
        <v>109.52</v>
      </c>
      <c r="I1795" s="2">
        <v>1636454.102725968</v>
      </c>
      <c r="J1795" s="3">
        <v>2.78562252473522E-2</v>
      </c>
      <c r="K1795" s="4">
        <v>58746441.350000001</v>
      </c>
      <c r="L1795" s="5">
        <v>3925001</v>
      </c>
      <c r="M1795" s="6">
        <v>14.967242389999999</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600</v>
      </c>
      <c r="AG1795">
        <v>2.4659999999999999E-3</v>
      </c>
    </row>
    <row r="1796" spans="1:33" x14ac:dyDescent="0.25">
      <c r="A1796" t="s">
        <v>5175</v>
      </c>
      <c r="B1796" t="s">
        <v>1071</v>
      </c>
      <c r="C1796" t="s">
        <v>1072</v>
      </c>
      <c r="D1796" t="s">
        <v>1073</v>
      </c>
      <c r="E1796" t="s">
        <v>1074</v>
      </c>
      <c r="F1796" t="s">
        <v>1075</v>
      </c>
      <c r="G1796" s="1">
        <v>187782.55924795999</v>
      </c>
      <c r="H1796" s="1">
        <v>9.27</v>
      </c>
      <c r="I1796" s="2">
        <v>1740744.324228589</v>
      </c>
      <c r="J1796" s="3">
        <v>2.9631485486202799E-2</v>
      </c>
      <c r="K1796" s="4">
        <v>58746441.350000001</v>
      </c>
      <c r="L1796" s="5">
        <v>3925001</v>
      </c>
      <c r="M1796" s="6">
        <v>14.967242389999999</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600</v>
      </c>
      <c r="AG1796">
        <v>2.4659999999999999E-3</v>
      </c>
    </row>
    <row r="1797" spans="1:33" x14ac:dyDescent="0.25">
      <c r="A1797" t="s">
        <v>5175</v>
      </c>
      <c r="B1797" t="s">
        <v>1076</v>
      </c>
      <c r="C1797" t="s">
        <v>1077</v>
      </c>
      <c r="D1797" t="s">
        <v>1078</v>
      </c>
      <c r="E1797" t="s">
        <v>1079</v>
      </c>
      <c r="F1797" t="s">
        <v>1080</v>
      </c>
      <c r="G1797" s="1">
        <v>74926.343927359994</v>
      </c>
      <c r="H1797" s="1">
        <v>27.07</v>
      </c>
      <c r="I1797" s="2">
        <v>2028256.130113635</v>
      </c>
      <c r="J1797" s="3">
        <v>3.4525599908761702E-2</v>
      </c>
      <c r="K1797" s="4">
        <v>58746441.350000001</v>
      </c>
      <c r="L1797" s="5">
        <v>3925001</v>
      </c>
      <c r="M1797" s="6">
        <v>14.967242389999999</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600</v>
      </c>
      <c r="AG1797">
        <v>2.4659999999999999E-3</v>
      </c>
    </row>
    <row r="1798" spans="1:33" x14ac:dyDescent="0.25">
      <c r="A1798" t="s">
        <v>5175</v>
      </c>
      <c r="B1798" t="s">
        <v>1081</v>
      </c>
      <c r="C1798" t="s">
        <v>1082</v>
      </c>
      <c r="D1798" t="s">
        <v>1083</v>
      </c>
      <c r="E1798" t="s">
        <v>1084</v>
      </c>
      <c r="F1798" t="s">
        <v>1085</v>
      </c>
      <c r="G1798" s="1">
        <v>11126.829183080001</v>
      </c>
      <c r="H1798" s="1">
        <v>154.41</v>
      </c>
      <c r="I1798" s="2">
        <v>1718093.694159383</v>
      </c>
      <c r="J1798" s="3">
        <v>2.9245919491928202E-2</v>
      </c>
      <c r="K1798" s="4">
        <v>58746441.350000001</v>
      </c>
      <c r="L1798" s="5">
        <v>3925001</v>
      </c>
      <c r="M1798" s="6">
        <v>14.967242389999999</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600</v>
      </c>
      <c r="AG1798">
        <v>2.4659999999999999E-3</v>
      </c>
    </row>
    <row r="1799" spans="1:33" x14ac:dyDescent="0.25">
      <c r="A1799" t="s">
        <v>5175</v>
      </c>
      <c r="B1799" t="s">
        <v>1086</v>
      </c>
      <c r="C1799" t="s">
        <v>1087</v>
      </c>
      <c r="D1799" t="s">
        <v>1088</v>
      </c>
      <c r="E1799" t="s">
        <v>1089</v>
      </c>
      <c r="F1799" t="s">
        <v>1090</v>
      </c>
      <c r="G1799" s="1">
        <v>13723.886162999999</v>
      </c>
      <c r="H1799" s="1">
        <v>125.08</v>
      </c>
      <c r="I1799" s="2">
        <v>1716583.6812680401</v>
      </c>
      <c r="J1799" s="3">
        <v>2.9220215587884901E-2</v>
      </c>
      <c r="K1799" s="4">
        <v>58746441.350000001</v>
      </c>
      <c r="L1799" s="5">
        <v>3925001</v>
      </c>
      <c r="M1799" s="6">
        <v>14.967242389999999</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600</v>
      </c>
      <c r="AG1799">
        <v>2.4659999999999999E-3</v>
      </c>
    </row>
    <row r="1800" spans="1:33" x14ac:dyDescent="0.25">
      <c r="A1800" t="s">
        <v>5175</v>
      </c>
      <c r="B1800" t="s">
        <v>599</v>
      </c>
      <c r="C1800" t="s">
        <v>1091</v>
      </c>
      <c r="F1800" t="s">
        <v>1091</v>
      </c>
      <c r="G1800" s="1">
        <v>-174927846</v>
      </c>
      <c r="H1800" s="1">
        <v>100</v>
      </c>
      <c r="I1800" s="2">
        <v>-174927846</v>
      </c>
      <c r="J1800" s="3">
        <v>-2.9776756199999999</v>
      </c>
      <c r="K1800" s="4">
        <v>58746441.350000001</v>
      </c>
      <c r="L1800" s="5">
        <v>3925001</v>
      </c>
      <c r="M1800" s="6">
        <v>14.967242389999999</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T1800" t="s">
        <v>1091</v>
      </c>
      <c r="U1800" t="s">
        <v>76</v>
      </c>
      <c r="AG1800">
        <v>2.4659999999999999E-3</v>
      </c>
    </row>
    <row r="1801" spans="1:33" x14ac:dyDescent="0.25">
      <c r="A1801" t="s">
        <v>5175</v>
      </c>
      <c r="B1801" t="s">
        <v>164</v>
      </c>
      <c r="C1801" t="s">
        <v>164</v>
      </c>
      <c r="D1801" t="s">
        <v>165</v>
      </c>
      <c r="E1801" t="s">
        <v>166</v>
      </c>
      <c r="F1801" t="s">
        <v>167</v>
      </c>
      <c r="G1801" s="1">
        <v>800000</v>
      </c>
      <c r="H1801" s="1">
        <v>99.671145999999993</v>
      </c>
      <c r="I1801" s="2">
        <v>797369.17</v>
      </c>
      <c r="J1801" s="3">
        <v>1.357306E-2</v>
      </c>
      <c r="K1801" s="4">
        <v>58746441.350000001</v>
      </c>
      <c r="L1801" s="5">
        <v>3925001</v>
      </c>
      <c r="M1801" s="6">
        <v>14.967242389999999</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f>IF(OR($A1801="TUA",$A1801="TYA"),"",IF(ISNUMBER(_xll.BDP($C1801,"DUR_ADJ_OAS_MID")),_xll.BDP($C1801,"DUR_ADJ_OAS_MID"),IF(ISNUMBER(_xll.BDP($E1801&amp;" ISIN","DUR_ADJ_OAS_MID")),_xll.BDP($E1801&amp;" ISIN","DUR_ADJ_OAS_MID")," ")))</f>
        <v>8.7365585144934921E-2</v>
      </c>
      <c r="S1801" s="7">
        <f t="shared" si="28"/>
        <v>1.1858183291073104E-3</v>
      </c>
      <c r="T1801" t="s">
        <v>167</v>
      </c>
      <c r="U1801" t="s">
        <v>90</v>
      </c>
      <c r="AG1801">
        <v>2.4659999999999999E-3</v>
      </c>
    </row>
    <row r="1802" spans="1:33" x14ac:dyDescent="0.25">
      <c r="A1802" t="s">
        <v>5175</v>
      </c>
      <c r="B1802" t="s">
        <v>168</v>
      </c>
      <c r="C1802" t="s">
        <v>168</v>
      </c>
      <c r="D1802" t="s">
        <v>169</v>
      </c>
      <c r="E1802" t="s">
        <v>170</v>
      </c>
      <c r="F1802" t="s">
        <v>171</v>
      </c>
      <c r="G1802" s="1">
        <v>16100000</v>
      </c>
      <c r="H1802" s="1">
        <v>99.459249999999997</v>
      </c>
      <c r="I1802" s="2">
        <v>16012939.25</v>
      </c>
      <c r="J1802" s="3">
        <v>0.27257717999999997</v>
      </c>
      <c r="K1802" s="4">
        <v>58746441.350000001</v>
      </c>
      <c r="L1802" s="5">
        <v>3925001</v>
      </c>
      <c r="M1802" s="6">
        <v>14.967242389999999</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f>IF(OR($A1802="TUA",$A1802="TYA"),"",IF(ISNUMBER(_xll.BDP($C1802,"DUR_ADJ_OAS_MID")),_xll.BDP($C1802,"DUR_ADJ_OAS_MID"),IF(ISNUMBER(_xll.BDP($E1802&amp;" ISIN","DUR_ADJ_OAS_MID")),_xll.BDP($E1802&amp;" ISIN","DUR_ADJ_OAS_MID")," ")))</f>
        <v>0.14436417033802934</v>
      </c>
      <c r="S1802" s="7">
        <f t="shared" si="28"/>
        <v>3.9350378443779678E-2</v>
      </c>
      <c r="T1802" t="s">
        <v>171</v>
      </c>
      <c r="U1802" t="s">
        <v>90</v>
      </c>
      <c r="AG1802">
        <v>2.4659999999999999E-3</v>
      </c>
    </row>
    <row r="1803" spans="1:33" x14ac:dyDescent="0.25">
      <c r="A1803" t="s">
        <v>5175</v>
      </c>
      <c r="B1803" t="s">
        <v>86</v>
      </c>
      <c r="C1803" t="s">
        <v>86</v>
      </c>
      <c r="D1803" t="s">
        <v>87</v>
      </c>
      <c r="E1803" t="s">
        <v>88</v>
      </c>
      <c r="F1803" t="s">
        <v>89</v>
      </c>
      <c r="G1803" s="1">
        <v>4900000</v>
      </c>
      <c r="H1803" s="1">
        <v>99.599028000000004</v>
      </c>
      <c r="I1803" s="2">
        <v>4880352.37</v>
      </c>
      <c r="J1803" s="3">
        <v>8.307486E-2</v>
      </c>
      <c r="K1803" s="4">
        <v>58746441.350000001</v>
      </c>
      <c r="L1803" s="5">
        <v>3925001</v>
      </c>
      <c r="M1803" s="6">
        <v>14.967242389999999</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f>IF(OR($A1803="TUA",$A1803="TYA"),"",IF(ISNUMBER(_xll.BDP($C1803,"DUR_ADJ_OAS_MID")),_xll.BDP($C1803,"DUR_ADJ_OAS_MID"),IF(ISNUMBER(_xll.BDP($E1803&amp;" ISIN","DUR_ADJ_OAS_MID")),_xll.BDP($E1803&amp;" ISIN","DUR_ADJ_OAS_MID")," ")))</f>
        <v>0.10635628752911803</v>
      </c>
      <c r="S1803" s="7">
        <f t="shared" si="28"/>
        <v>8.8355336966012259E-3</v>
      </c>
      <c r="T1803" t="s">
        <v>89</v>
      </c>
      <c r="U1803" t="s">
        <v>90</v>
      </c>
      <c r="AG1803">
        <v>2.4659999999999999E-3</v>
      </c>
    </row>
    <row r="1804" spans="1:33" x14ac:dyDescent="0.25">
      <c r="A1804" t="s">
        <v>5175</v>
      </c>
      <c r="B1804" t="s">
        <v>91</v>
      </c>
      <c r="C1804" t="s">
        <v>91</v>
      </c>
      <c r="D1804" t="s">
        <v>92</v>
      </c>
      <c r="E1804" t="s">
        <v>93</v>
      </c>
      <c r="F1804" t="s">
        <v>94</v>
      </c>
      <c r="G1804" s="1">
        <v>15900000</v>
      </c>
      <c r="H1804" s="1">
        <v>99.326847000000001</v>
      </c>
      <c r="I1804" s="2">
        <v>15792968.67</v>
      </c>
      <c r="J1804" s="3">
        <v>0.26883277</v>
      </c>
      <c r="K1804" s="4">
        <v>58746441.350000001</v>
      </c>
      <c r="L1804" s="5">
        <v>3925001</v>
      </c>
      <c r="M1804" s="6">
        <v>14.967242389999999</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f>IF(OR($A1804="TUA",$A1804="TYA"),"",IF(ISNUMBER(_xll.BDP($C1804,"DUR_ADJ_OAS_MID")),_xll.BDP($C1804,"DUR_ADJ_OAS_MID"),IF(ISNUMBER(_xll.BDP($E1804&amp;" ISIN","DUR_ADJ_OAS_MID")),_xll.BDP($E1804&amp;" ISIN","DUR_ADJ_OAS_MID")," ")))</f>
        <v>0.18226203047734024</v>
      </c>
      <c r="S1804" s="7">
        <f t="shared" si="28"/>
        <v>4.8998006519047801E-2</v>
      </c>
      <c r="T1804" t="s">
        <v>94</v>
      </c>
      <c r="U1804" t="s">
        <v>90</v>
      </c>
      <c r="AG1804">
        <v>2.4659999999999999E-3</v>
      </c>
    </row>
    <row r="1805" spans="1:33" x14ac:dyDescent="0.25">
      <c r="A1805" t="s">
        <v>5175</v>
      </c>
      <c r="B1805" t="s">
        <v>95</v>
      </c>
      <c r="C1805" t="s">
        <v>95</v>
      </c>
      <c r="D1805" t="s">
        <v>96</v>
      </c>
      <c r="E1805" t="s">
        <v>97</v>
      </c>
      <c r="F1805" t="s">
        <v>98</v>
      </c>
      <c r="G1805" s="1">
        <v>11250000</v>
      </c>
      <c r="H1805" s="1">
        <v>99.185637</v>
      </c>
      <c r="I1805" s="2">
        <v>11158384.16</v>
      </c>
      <c r="J1805" s="3">
        <v>0.18994145000000001</v>
      </c>
      <c r="K1805" s="4">
        <v>58746441.350000001</v>
      </c>
      <c r="L1805" s="5">
        <v>3925001</v>
      </c>
      <c r="M1805" s="6">
        <v>14.967242389999999</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f>IF(OR($A1805="TUA",$A1805="TYA"),"",IF(ISNUMBER(_xll.BDP($C1805,"DUR_ADJ_OAS_MID")),_xll.BDP($C1805,"DUR_ADJ_OAS_MID"),IF(ISNUMBER(_xll.BDP($E1805&amp;" ISIN","DUR_ADJ_OAS_MID")),_xll.BDP($E1805&amp;" ISIN","DUR_ADJ_OAS_MID")," ")))</f>
        <v>0.22003948642706586</v>
      </c>
      <c r="S1805" s="7">
        <f t="shared" si="28"/>
        <v>4.1794619109212214E-2</v>
      </c>
      <c r="T1805" t="s">
        <v>98</v>
      </c>
      <c r="U1805" t="s">
        <v>90</v>
      </c>
      <c r="AG1805">
        <v>2.4659999999999999E-3</v>
      </c>
    </row>
    <row r="1806" spans="1:33" x14ac:dyDescent="0.25">
      <c r="A1806" t="s">
        <v>5175</v>
      </c>
      <c r="B1806" t="s">
        <v>172</v>
      </c>
      <c r="C1806" t="s">
        <v>172</v>
      </c>
      <c r="D1806" t="s">
        <v>173</v>
      </c>
      <c r="E1806" t="s">
        <v>174</v>
      </c>
      <c r="F1806" t="s">
        <v>175</v>
      </c>
      <c r="G1806" s="1">
        <v>3700000</v>
      </c>
      <c r="H1806" s="1">
        <v>98.839749999999995</v>
      </c>
      <c r="I1806" s="2">
        <v>3657070.75</v>
      </c>
      <c r="J1806" s="3">
        <v>6.225178E-2</v>
      </c>
      <c r="K1806" s="4">
        <v>58746441.350000001</v>
      </c>
      <c r="L1806" s="5">
        <v>3925001</v>
      </c>
      <c r="M1806" s="6">
        <v>14.967242389999999</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f>IF(OR($A1806="TUA",$A1806="TYA"),"",IF(ISNUMBER(_xll.BDP($C1806,"DUR_ADJ_OAS_MID")),_xll.BDP($C1806,"DUR_ADJ_OAS_MID"),IF(ISNUMBER(_xll.BDP($E1806&amp;" ISIN","DUR_ADJ_OAS_MID")),_xll.BDP($E1806&amp;" ISIN","DUR_ADJ_OAS_MID")," ")))</f>
        <v>0.31406061246092537</v>
      </c>
      <c r="S1806" s="7">
        <f t="shared" si="28"/>
        <v>1.9550832153582786E-2</v>
      </c>
      <c r="T1806" t="s">
        <v>175</v>
      </c>
      <c r="U1806" t="s">
        <v>90</v>
      </c>
      <c r="AG1806">
        <v>2.4659999999999999E-3</v>
      </c>
    </row>
    <row r="1807" spans="1:33" x14ac:dyDescent="0.25">
      <c r="A1807" t="s">
        <v>5175</v>
      </c>
      <c r="B1807" t="s">
        <v>99</v>
      </c>
      <c r="C1807" t="s">
        <v>99</v>
      </c>
      <c r="G1807" s="1">
        <v>-9604.66</v>
      </c>
      <c r="H1807" s="1">
        <v>1</v>
      </c>
      <c r="I1807" s="2">
        <v>-9604.66</v>
      </c>
      <c r="J1807" s="3">
        <v>-1.6348999999999999E-4</v>
      </c>
      <c r="K1807" s="4">
        <v>58746441.350000001</v>
      </c>
      <c r="L1807" s="5">
        <v>3925001</v>
      </c>
      <c r="M1807" s="6">
        <v>14.967242389999999</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T1807" t="s">
        <v>99</v>
      </c>
      <c r="U1807" t="s">
        <v>99</v>
      </c>
      <c r="AG1807">
        <v>2.4659999999999999E-3</v>
      </c>
    </row>
    <row r="1808" spans="1:33" x14ac:dyDescent="0.25">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row>
    <row r="1809" spans="1:33" x14ac:dyDescent="0.25">
      <c r="A1809" t="s">
        <v>5204</v>
      </c>
      <c r="B1809" t="s">
        <v>5205</v>
      </c>
      <c r="C1809" t="s">
        <v>5206</v>
      </c>
      <c r="F1809" t="s">
        <v>5206</v>
      </c>
      <c r="G1809" s="1">
        <v>325000000</v>
      </c>
      <c r="H1809" s="1">
        <v>-1.166814</v>
      </c>
      <c r="I1809" s="2">
        <v>-3792145.63</v>
      </c>
      <c r="J1809" s="3">
        <v>-6.6160999999999998E-2</v>
      </c>
      <c r="K1809" s="4">
        <v>57316932.469999999</v>
      </c>
      <c r="L1809" s="5">
        <v>1550001</v>
      </c>
      <c r="M1809" s="6">
        <v>36.97864225</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T1809" t="s">
        <v>5206</v>
      </c>
      <c r="U1809" t="s">
        <v>4906</v>
      </c>
      <c r="AG1809">
        <v>-3.8999999999999999E-5</v>
      </c>
    </row>
    <row r="1810" spans="1:33" x14ac:dyDescent="0.25">
      <c r="A1810" t="s">
        <v>5204</v>
      </c>
      <c r="B1810" t="s">
        <v>5207</v>
      </c>
      <c r="C1810" t="s">
        <v>5208</v>
      </c>
      <c r="F1810" t="s">
        <v>5208</v>
      </c>
      <c r="G1810" s="1">
        <v>475000000</v>
      </c>
      <c r="H1810" s="1">
        <v>-1.6126400000000001</v>
      </c>
      <c r="I1810" s="2">
        <v>-7660038.9100000001</v>
      </c>
      <c r="J1810" s="3">
        <v>-0.13364355999999999</v>
      </c>
      <c r="K1810" s="4">
        <v>57316932.469999999</v>
      </c>
      <c r="L1810" s="5">
        <v>1550001</v>
      </c>
      <c r="M1810" s="6">
        <v>36.97864225</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T1810" t="s">
        <v>5208</v>
      </c>
      <c r="U1810" t="s">
        <v>4906</v>
      </c>
      <c r="AG1810">
        <v>-3.8999999999999999E-5</v>
      </c>
    </row>
    <row r="1811" spans="1:33" x14ac:dyDescent="0.25">
      <c r="A1811" t="s">
        <v>5204</v>
      </c>
      <c r="B1811" t="s">
        <v>5209</v>
      </c>
      <c r="C1811" t="s">
        <v>5210</v>
      </c>
      <c r="F1811" t="s">
        <v>5210</v>
      </c>
      <c r="G1811" s="1">
        <v>625000000</v>
      </c>
      <c r="H1811" s="1">
        <v>-1.4464520000000001</v>
      </c>
      <c r="I1811" s="2">
        <v>-9040324.5</v>
      </c>
      <c r="J1811" s="3">
        <v>-0.15772520000000001</v>
      </c>
      <c r="K1811" s="4">
        <v>57316932.469999999</v>
      </c>
      <c r="L1811" s="5">
        <v>1550001</v>
      </c>
      <c r="M1811" s="6">
        <v>36.97864225</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T1811" t="s">
        <v>5210</v>
      </c>
      <c r="U1811" t="s">
        <v>4906</v>
      </c>
      <c r="AG1811">
        <v>-3.8999999999999999E-5</v>
      </c>
    </row>
    <row r="1812" spans="1:33" x14ac:dyDescent="0.25">
      <c r="A1812" t="s">
        <v>5204</v>
      </c>
      <c r="B1812" t="s">
        <v>5211</v>
      </c>
      <c r="C1812" t="s">
        <v>5212</v>
      </c>
      <c r="F1812" t="s">
        <v>5212</v>
      </c>
      <c r="G1812" s="1">
        <v>125000000</v>
      </c>
      <c r="H1812" s="1">
        <v>-1.7400450000000001</v>
      </c>
      <c r="I1812" s="2">
        <v>-2175055.9500000002</v>
      </c>
      <c r="J1812" s="3">
        <v>-3.7947880000000003E-2</v>
      </c>
      <c r="K1812" s="4">
        <v>57316932.469999999</v>
      </c>
      <c r="L1812" s="5">
        <v>1550001</v>
      </c>
      <c r="M1812" s="6">
        <v>36.97864225</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T1812" t="s">
        <v>5212</v>
      </c>
      <c r="U1812" t="s">
        <v>4906</v>
      </c>
      <c r="AG1812">
        <v>-3.8999999999999999E-5</v>
      </c>
    </row>
    <row r="1813" spans="1:33" x14ac:dyDescent="0.25">
      <c r="A1813" t="s">
        <v>5204</v>
      </c>
      <c r="B1813" t="s">
        <v>164</v>
      </c>
      <c r="C1813" t="s">
        <v>164</v>
      </c>
      <c r="D1813" t="s">
        <v>165</v>
      </c>
      <c r="E1813" t="s">
        <v>166</v>
      </c>
      <c r="F1813" t="s">
        <v>167</v>
      </c>
      <c r="G1813" s="1">
        <v>1800000</v>
      </c>
      <c r="H1813" s="1">
        <v>99.671145999999993</v>
      </c>
      <c r="I1813" s="2">
        <v>1794080.63</v>
      </c>
      <c r="J1813" s="3">
        <v>3.1301059999999999E-2</v>
      </c>
      <c r="K1813" s="4">
        <v>57316932.469999999</v>
      </c>
      <c r="L1813" s="5">
        <v>1550001</v>
      </c>
      <c r="M1813" s="6">
        <v>36.97864225</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f>IF(OR($A1813="TUA",$A1813="TYA"),"",IF(ISNUMBER(_xll.BDP($C1813,"DUR_ADJ_OAS_MID")),_xll.BDP($C1813,"DUR_ADJ_OAS_MID"),IF(ISNUMBER(_xll.BDP($E1813&amp;" ISIN","DUR_ADJ_OAS_MID")),_xll.BDP($E1813&amp;" ISIN","DUR_ADJ_OAS_MID")," ")))</f>
        <v>8.7365585144934921E-2</v>
      </c>
      <c r="S1813" s="7">
        <f t="shared" si="28"/>
        <v>2.7346354225567166E-3</v>
      </c>
      <c r="T1813" t="s">
        <v>167</v>
      </c>
      <c r="U1813" t="s">
        <v>90</v>
      </c>
      <c r="AG1813">
        <v>-3.8999999999999999E-5</v>
      </c>
    </row>
    <row r="1814" spans="1:33" x14ac:dyDescent="0.25">
      <c r="A1814" t="s">
        <v>5204</v>
      </c>
      <c r="B1814" t="s">
        <v>168</v>
      </c>
      <c r="C1814" t="s">
        <v>168</v>
      </c>
      <c r="D1814" t="s">
        <v>169</v>
      </c>
      <c r="E1814" t="s">
        <v>170</v>
      </c>
      <c r="F1814" t="s">
        <v>171</v>
      </c>
      <c r="G1814" s="1">
        <v>8400000</v>
      </c>
      <c r="H1814" s="1">
        <v>99.459249999999997</v>
      </c>
      <c r="I1814" s="2">
        <v>8354577</v>
      </c>
      <c r="J1814" s="3">
        <v>0.14576106</v>
      </c>
      <c r="K1814" s="4">
        <v>57316932.469999999</v>
      </c>
      <c r="L1814" s="5">
        <v>1550001</v>
      </c>
      <c r="M1814" s="6">
        <v>36.97864225</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f>IF(OR($A1814="TUA",$A1814="TYA"),"",IF(ISNUMBER(_xll.BDP($C1814,"DUR_ADJ_OAS_MID")),_xll.BDP($C1814,"DUR_ADJ_OAS_MID"),IF(ISNUMBER(_xll.BDP($E1814&amp;" ISIN","DUR_ADJ_OAS_MID")),_xll.BDP($E1814&amp;" ISIN","DUR_ADJ_OAS_MID")," ")))</f>
        <v>0.14436417033802934</v>
      </c>
      <c r="S1814" s="7">
        <f t="shared" si="28"/>
        <v>2.1042674494491716E-2</v>
      </c>
      <c r="T1814" t="s">
        <v>171</v>
      </c>
      <c r="U1814" t="s">
        <v>90</v>
      </c>
      <c r="AG1814">
        <v>-3.8999999999999999E-5</v>
      </c>
    </row>
    <row r="1815" spans="1:33" x14ac:dyDescent="0.25">
      <c r="A1815" t="s">
        <v>5204</v>
      </c>
      <c r="B1815" t="s">
        <v>86</v>
      </c>
      <c r="C1815" t="s">
        <v>86</v>
      </c>
      <c r="D1815" t="s">
        <v>87</v>
      </c>
      <c r="E1815" t="s">
        <v>88</v>
      </c>
      <c r="F1815" t="s">
        <v>89</v>
      </c>
      <c r="G1815" s="1">
        <v>2700000</v>
      </c>
      <c r="H1815" s="1">
        <v>99.599028000000004</v>
      </c>
      <c r="I1815" s="2">
        <v>2689173.76</v>
      </c>
      <c r="J1815" s="3">
        <v>4.6917609999999998E-2</v>
      </c>
      <c r="K1815" s="4">
        <v>57316932.469999999</v>
      </c>
      <c r="L1815" s="5">
        <v>1550001</v>
      </c>
      <c r="M1815" s="6">
        <v>36.97864225</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f>IF(OR($A1815="TUA",$A1815="TYA"),"",IF(ISNUMBER(_xll.BDP($C1815,"DUR_ADJ_OAS_MID")),_xll.BDP($C1815,"DUR_ADJ_OAS_MID"),IF(ISNUMBER(_xll.BDP($E1815&amp;" ISIN","DUR_ADJ_OAS_MID")),_xll.BDP($E1815&amp;" ISIN","DUR_ADJ_OAS_MID")," ")))</f>
        <v>0.10635628752911803</v>
      </c>
      <c r="S1815" s="7">
        <f t="shared" si="28"/>
        <v>4.9899828193390233E-3</v>
      </c>
      <c r="T1815" t="s">
        <v>89</v>
      </c>
      <c r="U1815" t="s">
        <v>90</v>
      </c>
      <c r="AG1815">
        <v>-3.8999999999999999E-5</v>
      </c>
    </row>
    <row r="1816" spans="1:33" x14ac:dyDescent="0.25">
      <c r="A1816" t="s">
        <v>5204</v>
      </c>
      <c r="B1816" t="s">
        <v>91</v>
      </c>
      <c r="C1816" t="s">
        <v>91</v>
      </c>
      <c r="D1816" t="s">
        <v>92</v>
      </c>
      <c r="E1816" t="s">
        <v>93</v>
      </c>
      <c r="F1816" t="s">
        <v>94</v>
      </c>
      <c r="G1816" s="1">
        <v>7750000</v>
      </c>
      <c r="H1816" s="1">
        <v>99.326847000000001</v>
      </c>
      <c r="I1816" s="2">
        <v>7697830.6399999997</v>
      </c>
      <c r="J1816" s="3">
        <v>0.13430291</v>
      </c>
      <c r="K1816" s="4">
        <v>57316932.469999999</v>
      </c>
      <c r="L1816" s="5">
        <v>1550001</v>
      </c>
      <c r="M1816" s="6">
        <v>36.97864225</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f>IF(OR($A1816="TUA",$A1816="TYA"),"",IF(ISNUMBER(_xll.BDP($C1816,"DUR_ADJ_OAS_MID")),_xll.BDP($C1816,"DUR_ADJ_OAS_MID"),IF(ISNUMBER(_xll.BDP($E1816&amp;" ISIN","DUR_ADJ_OAS_MID")),_xll.BDP($E1816&amp;" ISIN","DUR_ADJ_OAS_MID")," ")))</f>
        <v>0.18226203047734024</v>
      </c>
      <c r="S1816" s="7">
        <f t="shared" si="28"/>
        <v>2.4478321075615483E-2</v>
      </c>
      <c r="T1816" t="s">
        <v>94</v>
      </c>
      <c r="U1816" t="s">
        <v>90</v>
      </c>
      <c r="AG1816">
        <v>-3.8999999999999999E-5</v>
      </c>
    </row>
    <row r="1817" spans="1:33" x14ac:dyDescent="0.25">
      <c r="A1817" t="s">
        <v>5204</v>
      </c>
      <c r="B1817" t="s">
        <v>95</v>
      </c>
      <c r="C1817" t="s">
        <v>95</v>
      </c>
      <c r="D1817" t="s">
        <v>96</v>
      </c>
      <c r="E1817" t="s">
        <v>97</v>
      </c>
      <c r="F1817" t="s">
        <v>98</v>
      </c>
      <c r="G1817" s="1">
        <v>23900000</v>
      </c>
      <c r="H1817" s="1">
        <v>99.185637</v>
      </c>
      <c r="I1817" s="2">
        <v>23705367.239999998</v>
      </c>
      <c r="J1817" s="3">
        <v>0.41358402</v>
      </c>
      <c r="K1817" s="4">
        <v>57316932.469999999</v>
      </c>
      <c r="L1817" s="5">
        <v>1550001</v>
      </c>
      <c r="M1817" s="6">
        <v>36.97864225</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f>IF(OR($A1817="TUA",$A1817="TYA"),"",IF(ISNUMBER(_xll.BDP($C1817,"DUR_ADJ_OAS_MID")),_xll.BDP($C1817,"DUR_ADJ_OAS_MID"),IF(ISNUMBER(_xll.BDP($E1817&amp;" ISIN","DUR_ADJ_OAS_MID")),_xll.BDP($E1817&amp;" ISIN","DUR_ADJ_OAS_MID")," ")))</f>
        <v>0.22003948642706586</v>
      </c>
      <c r="S1817" s="7">
        <f t="shared" si="28"/>
        <v>9.1004815355241339E-2</v>
      </c>
      <c r="T1817" t="s">
        <v>98</v>
      </c>
      <c r="U1817" t="s">
        <v>90</v>
      </c>
      <c r="AG1817">
        <v>-3.8999999999999999E-5</v>
      </c>
    </row>
    <row r="1818" spans="1:33" x14ac:dyDescent="0.25">
      <c r="A1818" t="s">
        <v>5204</v>
      </c>
      <c r="B1818" t="s">
        <v>2077</v>
      </c>
      <c r="C1818" t="s">
        <v>2077</v>
      </c>
      <c r="D1818" t="s">
        <v>2078</v>
      </c>
      <c r="E1818" t="s">
        <v>2079</v>
      </c>
      <c r="F1818" t="s">
        <v>2080</v>
      </c>
      <c r="G1818" s="1">
        <v>5000000</v>
      </c>
      <c r="H1818" s="1">
        <v>99.049333000000004</v>
      </c>
      <c r="I1818" s="2">
        <v>4952466.6500000004</v>
      </c>
      <c r="J1818" s="3">
        <v>8.6404949999999994E-2</v>
      </c>
      <c r="K1818" s="4">
        <v>57316932.469999999</v>
      </c>
      <c r="L1818" s="5">
        <v>1550001</v>
      </c>
      <c r="M1818" s="6">
        <v>36.97864225</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f>IF(OR($A1818="TUA",$A1818="TYA"),"",IF(ISNUMBER(_xll.BDP($C1818,"DUR_ADJ_OAS_MID")),_xll.BDP($C1818,"DUR_ADJ_OAS_MID"),IF(ISNUMBER(_xll.BDP($E1818&amp;" ISIN","DUR_ADJ_OAS_MID")),_xll.BDP($E1818&amp;" ISIN","DUR_ADJ_OAS_MID")," ")))</f>
        <v>0.25774284509195333</v>
      </c>
      <c r="S1818" s="7">
        <f t="shared" si="28"/>
        <v>2.2270257643027973E-2</v>
      </c>
      <c r="T1818" t="s">
        <v>2080</v>
      </c>
      <c r="U1818" t="s">
        <v>90</v>
      </c>
      <c r="AG1818">
        <v>-3.8999999999999999E-5</v>
      </c>
    </row>
    <row r="1819" spans="1:33" x14ac:dyDescent="0.25">
      <c r="A1819" t="s">
        <v>5204</v>
      </c>
      <c r="B1819" t="s">
        <v>4946</v>
      </c>
      <c r="C1819" t="s">
        <v>4946</v>
      </c>
      <c r="D1819" t="s">
        <v>4947</v>
      </c>
      <c r="E1819" t="s">
        <v>4948</v>
      </c>
      <c r="F1819" t="s">
        <v>4949</v>
      </c>
      <c r="G1819" s="1">
        <v>16600000</v>
      </c>
      <c r="H1819" s="1">
        <v>98.909931</v>
      </c>
      <c r="I1819" s="2">
        <v>16419048.550000001</v>
      </c>
      <c r="J1819" s="3">
        <v>0.28646070000000001</v>
      </c>
      <c r="K1819" s="4">
        <v>57316932.469999999</v>
      </c>
      <c r="L1819" s="5">
        <v>1550001</v>
      </c>
      <c r="M1819" s="6">
        <v>36.97864225</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f>IF(OR($A1819="TUA",$A1819="TYA"),"",IF(ISNUMBER(_xll.BDP($C1819,"DUR_ADJ_OAS_MID")),_xll.BDP($C1819,"DUR_ADJ_OAS_MID"),IF(ISNUMBER(_xll.BDP($E1819&amp;" ISIN","DUR_ADJ_OAS_MID")),_xll.BDP($E1819&amp;" ISIN","DUR_ADJ_OAS_MID")," ")))</f>
        <v>0.29528605408755515</v>
      </c>
      <c r="S1819" s="7">
        <f t="shared" si="28"/>
        <v>8.4587849754158909E-2</v>
      </c>
      <c r="T1819" t="s">
        <v>4949</v>
      </c>
      <c r="U1819" t="s">
        <v>90</v>
      </c>
      <c r="AG1819">
        <v>-3.8999999999999999E-5</v>
      </c>
    </row>
    <row r="1820" spans="1:33" x14ac:dyDescent="0.25">
      <c r="A1820" t="s">
        <v>5204</v>
      </c>
      <c r="B1820" t="s">
        <v>1706</v>
      </c>
      <c r="C1820" t="s">
        <v>1706</v>
      </c>
      <c r="D1820" t="s">
        <v>1707</v>
      </c>
      <c r="E1820" t="s">
        <v>1708</v>
      </c>
      <c r="F1820" t="s">
        <v>1709</v>
      </c>
      <c r="G1820" s="1">
        <v>14800000</v>
      </c>
      <c r="H1820" s="1">
        <v>98.979298999999997</v>
      </c>
      <c r="I1820" s="2">
        <v>14648936.25</v>
      </c>
      <c r="J1820" s="3">
        <v>0.25557781000000002</v>
      </c>
      <c r="K1820" s="4">
        <v>57316932.469999999</v>
      </c>
      <c r="L1820" s="5">
        <v>1550001</v>
      </c>
      <c r="M1820" s="6">
        <v>36.97864225</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f>IF(OR($A1820="TUA",$A1820="TYA"),"",IF(ISNUMBER(_xll.BDP($C1820,"DUR_ADJ_OAS_MID")),_xll.BDP($C1820,"DUR_ADJ_OAS_MID"),IF(ISNUMBER(_xll.BDP($E1820&amp;" ISIN","DUR_ADJ_OAS_MID")),_xll.BDP($E1820&amp;" ISIN","DUR_ADJ_OAS_MID")," ")))</f>
        <v>0.2765148069150446</v>
      </c>
      <c r="S1820" s="7">
        <f t="shared" si="28"/>
        <v>7.0671048783919957E-2</v>
      </c>
      <c r="T1820" t="s">
        <v>1709</v>
      </c>
      <c r="U1820" t="s">
        <v>90</v>
      </c>
      <c r="AG1820">
        <v>-3.8999999999999999E-5</v>
      </c>
    </row>
    <row r="1821" spans="1:33" x14ac:dyDescent="0.25">
      <c r="A1821" t="s">
        <v>5204</v>
      </c>
      <c r="B1821" t="s">
        <v>99</v>
      </c>
      <c r="C1821" t="s">
        <v>99</v>
      </c>
      <c r="G1821" s="1">
        <v>-276983.26</v>
      </c>
      <c r="H1821" s="1">
        <v>1</v>
      </c>
      <c r="I1821" s="2">
        <v>-276983.26</v>
      </c>
      <c r="J1821" s="3">
        <v>-4.83249E-3</v>
      </c>
      <c r="K1821" s="4">
        <v>57316932.469999999</v>
      </c>
      <c r="L1821" s="5">
        <v>1550001</v>
      </c>
      <c r="M1821" s="6">
        <v>36.97864225</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T1821" t="s">
        <v>99</v>
      </c>
      <c r="U1821" t="s">
        <v>99</v>
      </c>
      <c r="AG1821">
        <v>-3.8999999999999999E-5</v>
      </c>
    </row>
    <row r="1822" spans="1:33" x14ac:dyDescent="0.25">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row>
    <row r="1823" spans="1:33" x14ac:dyDescent="0.25">
      <c r="A1823" t="s">
        <v>5213</v>
      </c>
      <c r="B1823" t="s">
        <v>5214</v>
      </c>
      <c r="C1823" t="s">
        <v>5214</v>
      </c>
      <c r="F1823" t="s">
        <v>5215</v>
      </c>
      <c r="G1823" s="1">
        <v>-5000000</v>
      </c>
      <c r="H1823" s="1">
        <v>3.8600000000000002E-2</v>
      </c>
      <c r="I1823" s="2">
        <v>-193000</v>
      </c>
      <c r="J1823" s="3">
        <v>-9.5054000000000004E-4</v>
      </c>
      <c r="K1823" s="4">
        <v>203043166.36000001</v>
      </c>
      <c r="L1823" s="5">
        <v>7750001</v>
      </c>
      <c r="M1823" s="6">
        <v>26.199114860000002</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T1823" t="s">
        <v>5215</v>
      </c>
      <c r="U1823" t="s">
        <v>52</v>
      </c>
      <c r="AG1823">
        <v>-9.2E-5</v>
      </c>
    </row>
    <row r="1824" spans="1:33" x14ac:dyDescent="0.25">
      <c r="A1824" t="s">
        <v>5213</v>
      </c>
      <c r="B1824" t="s">
        <v>5216</v>
      </c>
      <c r="C1824" t="s">
        <v>5216</v>
      </c>
      <c r="F1824" t="s">
        <v>5217</v>
      </c>
      <c r="G1824" s="1">
        <v>-1500000</v>
      </c>
      <c r="H1824" s="1">
        <v>2.3599999999999999E-2</v>
      </c>
      <c r="I1824" s="2">
        <v>-35400</v>
      </c>
      <c r="J1824" s="3">
        <v>-1.7435000000000001E-4</v>
      </c>
      <c r="K1824" s="4">
        <v>203043166.36000001</v>
      </c>
      <c r="L1824" s="5">
        <v>7750001</v>
      </c>
      <c r="M1824" s="6">
        <v>26.199114860000002</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T1824" t="s">
        <v>5217</v>
      </c>
      <c r="U1824" t="s">
        <v>52</v>
      </c>
      <c r="AG1824">
        <v>-9.2E-5</v>
      </c>
    </row>
    <row r="1825" spans="1:33" x14ac:dyDescent="0.25">
      <c r="A1825" t="s">
        <v>5213</v>
      </c>
      <c r="B1825" t="s">
        <v>5218</v>
      </c>
      <c r="C1825" t="s">
        <v>5218</v>
      </c>
      <c r="F1825" t="s">
        <v>5219</v>
      </c>
      <c r="G1825" s="1">
        <v>-4500000</v>
      </c>
      <c r="H1825" s="1">
        <v>3.0242000000000002E-2</v>
      </c>
      <c r="I1825" s="2">
        <v>-136088.15</v>
      </c>
      <c r="J1825" s="3">
        <v>-6.7024000000000001E-4</v>
      </c>
      <c r="K1825" s="4">
        <v>203043166.36000001</v>
      </c>
      <c r="L1825" s="5">
        <v>7750001</v>
      </c>
      <c r="M1825" s="6">
        <v>26.199114860000002</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T1825" t="s">
        <v>5219</v>
      </c>
      <c r="U1825" t="s">
        <v>52</v>
      </c>
      <c r="AG1825">
        <v>-9.2E-5</v>
      </c>
    </row>
    <row r="1826" spans="1:33" x14ac:dyDescent="0.25">
      <c r="A1826" t="s">
        <v>5213</v>
      </c>
      <c r="B1826" t="s">
        <v>5220</v>
      </c>
      <c r="C1826" t="s">
        <v>5220</v>
      </c>
      <c r="F1826" t="s">
        <v>5221</v>
      </c>
      <c r="G1826" s="1">
        <v>-10000000</v>
      </c>
      <c r="H1826" s="1">
        <v>3.1279000000000001E-2</v>
      </c>
      <c r="I1826" s="2">
        <v>-312791.3</v>
      </c>
      <c r="J1826" s="3">
        <v>-1.5405200000000001E-3</v>
      </c>
      <c r="K1826" s="4">
        <v>203043166.36000001</v>
      </c>
      <c r="L1826" s="5">
        <v>7750001</v>
      </c>
      <c r="M1826" s="6">
        <v>26.199114860000002</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T1826" t="s">
        <v>5221</v>
      </c>
      <c r="U1826" t="s">
        <v>52</v>
      </c>
      <c r="AG1826">
        <v>-9.2E-5</v>
      </c>
    </row>
    <row r="1827" spans="1:33" x14ac:dyDescent="0.25">
      <c r="A1827" t="s">
        <v>5213</v>
      </c>
      <c r="B1827" t="s">
        <v>5220</v>
      </c>
      <c r="C1827" t="s">
        <v>5220</v>
      </c>
      <c r="F1827" t="s">
        <v>5222</v>
      </c>
      <c r="G1827" s="1">
        <v>-6000000</v>
      </c>
      <c r="H1827" s="1">
        <v>3.8800000000000001E-2</v>
      </c>
      <c r="I1827" s="2">
        <v>-232800</v>
      </c>
      <c r="J1827" s="3">
        <v>-1.1465500000000001E-3</v>
      </c>
      <c r="K1827" s="4">
        <v>203043166.36000001</v>
      </c>
      <c r="L1827" s="5">
        <v>7750001</v>
      </c>
      <c r="M1827" s="6">
        <v>26.199114860000002</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T1827" t="s">
        <v>5222</v>
      </c>
      <c r="U1827" t="s">
        <v>52</v>
      </c>
      <c r="AG1827">
        <v>-9.2E-5</v>
      </c>
    </row>
    <row r="1828" spans="1:33" x14ac:dyDescent="0.25">
      <c r="A1828" t="s">
        <v>5213</v>
      </c>
      <c r="B1828" t="s">
        <v>5223</v>
      </c>
      <c r="C1828" t="s">
        <v>5223</v>
      </c>
      <c r="F1828" t="s">
        <v>5224</v>
      </c>
      <c r="G1828" s="1">
        <v>-10000000</v>
      </c>
      <c r="H1828" s="1">
        <v>3.6200000000000003E-2</v>
      </c>
      <c r="I1828" s="2">
        <v>-362000</v>
      </c>
      <c r="J1828" s="3">
        <v>-1.78287E-3</v>
      </c>
      <c r="K1828" s="4">
        <v>203043166.36000001</v>
      </c>
      <c r="L1828" s="5">
        <v>7750001</v>
      </c>
      <c r="M1828" s="6">
        <v>26.199114860000002</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T1828" t="s">
        <v>5224</v>
      </c>
      <c r="U1828" t="s">
        <v>52</v>
      </c>
      <c r="AG1828">
        <v>-9.2E-5</v>
      </c>
    </row>
    <row r="1829" spans="1:33" x14ac:dyDescent="0.25">
      <c r="A1829" t="s">
        <v>5213</v>
      </c>
      <c r="B1829" t="s">
        <v>5223</v>
      </c>
      <c r="C1829" t="s">
        <v>5223</v>
      </c>
      <c r="F1829" t="s">
        <v>5225</v>
      </c>
      <c r="G1829" s="1">
        <v>-4000000</v>
      </c>
      <c r="H1829" s="1">
        <v>4.1799999999999997E-2</v>
      </c>
      <c r="I1829" s="2">
        <v>-167200</v>
      </c>
      <c r="J1829" s="3">
        <v>-8.2346999999999997E-4</v>
      </c>
      <c r="K1829" s="4">
        <v>203043166.36000001</v>
      </c>
      <c r="L1829" s="5">
        <v>7750001</v>
      </c>
      <c r="M1829" s="6">
        <v>26.199114860000002</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T1829" t="s">
        <v>5225</v>
      </c>
      <c r="U1829" t="s">
        <v>52</v>
      </c>
      <c r="AG1829">
        <v>-9.2E-5</v>
      </c>
    </row>
    <row r="1830" spans="1:33" x14ac:dyDescent="0.25">
      <c r="A1830" t="s">
        <v>5213</v>
      </c>
      <c r="B1830" t="s">
        <v>5226</v>
      </c>
      <c r="C1830" t="s">
        <v>5226</v>
      </c>
      <c r="F1830" t="s">
        <v>5227</v>
      </c>
      <c r="G1830" s="1">
        <v>-2000000</v>
      </c>
      <c r="H1830" s="1">
        <v>4.4600000000000001E-2</v>
      </c>
      <c r="I1830" s="2">
        <v>-89200</v>
      </c>
      <c r="J1830" s="3">
        <v>-4.3931999999999999E-4</v>
      </c>
      <c r="K1830" s="4">
        <v>203043166.36000001</v>
      </c>
      <c r="L1830" s="5">
        <v>7750001</v>
      </c>
      <c r="M1830" s="6">
        <v>26.199114860000002</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T1830" t="s">
        <v>5227</v>
      </c>
      <c r="U1830" t="s">
        <v>52</v>
      </c>
      <c r="AG1830">
        <v>-9.2E-5</v>
      </c>
    </row>
    <row r="1831" spans="1:33" x14ac:dyDescent="0.25">
      <c r="A1831" t="s">
        <v>5213</v>
      </c>
      <c r="B1831" t="s">
        <v>5226</v>
      </c>
      <c r="C1831" t="s">
        <v>5226</v>
      </c>
      <c r="F1831" t="s">
        <v>5228</v>
      </c>
      <c r="G1831" s="1">
        <v>-5000000</v>
      </c>
      <c r="H1831" s="1">
        <v>3.8997999999999998E-2</v>
      </c>
      <c r="I1831" s="2">
        <v>-194991.45</v>
      </c>
      <c r="J1831" s="3">
        <v>-9.6033999999999996E-4</v>
      </c>
      <c r="K1831" s="4">
        <v>203043166.36000001</v>
      </c>
      <c r="L1831" s="5">
        <v>7750001</v>
      </c>
      <c r="M1831" s="6">
        <v>26.199114860000002</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T1831" t="s">
        <v>5228</v>
      </c>
      <c r="U1831" t="s">
        <v>52</v>
      </c>
      <c r="AG1831">
        <v>-9.2E-5</v>
      </c>
    </row>
    <row r="1832" spans="1:33" x14ac:dyDescent="0.25">
      <c r="A1832" t="s">
        <v>5213</v>
      </c>
      <c r="B1832" t="s">
        <v>5226</v>
      </c>
      <c r="C1832" t="s">
        <v>5226</v>
      </c>
      <c r="F1832" t="s">
        <v>5229</v>
      </c>
      <c r="G1832" s="1">
        <v>-12000000</v>
      </c>
      <c r="H1832" s="1">
        <v>4.6800000000000001E-2</v>
      </c>
      <c r="I1832" s="2">
        <v>-561600</v>
      </c>
      <c r="J1832" s="3">
        <v>-2.7659099999999999E-3</v>
      </c>
      <c r="K1832" s="4">
        <v>203043166.36000001</v>
      </c>
      <c r="L1832" s="5">
        <v>7750001</v>
      </c>
      <c r="M1832" s="6">
        <v>26.199114860000002</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T1832" t="s">
        <v>5229</v>
      </c>
      <c r="U1832" t="s">
        <v>52</v>
      </c>
      <c r="AG1832">
        <v>-9.2E-5</v>
      </c>
    </row>
    <row r="1833" spans="1:33" x14ac:dyDescent="0.25">
      <c r="A1833" t="s">
        <v>5213</v>
      </c>
      <c r="B1833" t="s">
        <v>5226</v>
      </c>
      <c r="C1833" t="s">
        <v>5226</v>
      </c>
      <c r="F1833" t="s">
        <v>5230</v>
      </c>
      <c r="G1833" s="1">
        <v>-1500000</v>
      </c>
      <c r="H1833" s="1">
        <v>4.5400000000000003E-2</v>
      </c>
      <c r="I1833" s="2">
        <v>-68100</v>
      </c>
      <c r="J1833" s="3">
        <v>-3.3540000000000002E-4</v>
      </c>
      <c r="K1833" s="4">
        <v>203043166.36000001</v>
      </c>
      <c r="L1833" s="5">
        <v>7750001</v>
      </c>
      <c r="M1833" s="6">
        <v>26.199114860000002</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T1833" t="s">
        <v>5230</v>
      </c>
      <c r="U1833" t="s">
        <v>52</v>
      </c>
      <c r="AG1833">
        <v>-9.2E-5</v>
      </c>
    </row>
    <row r="1834" spans="1:33" x14ac:dyDescent="0.25">
      <c r="A1834" t="s">
        <v>5213</v>
      </c>
      <c r="B1834" t="s">
        <v>5226</v>
      </c>
      <c r="C1834" t="s">
        <v>5226</v>
      </c>
      <c r="F1834" t="s">
        <v>5231</v>
      </c>
      <c r="G1834" s="1">
        <v>-1500000</v>
      </c>
      <c r="H1834" s="1">
        <v>4.0899999999999999E-2</v>
      </c>
      <c r="I1834" s="2">
        <v>-61350</v>
      </c>
      <c r="J1834" s="3">
        <v>-3.0215E-4</v>
      </c>
      <c r="K1834" s="4">
        <v>203043166.36000001</v>
      </c>
      <c r="L1834" s="5">
        <v>7750001</v>
      </c>
      <c r="M1834" s="6">
        <v>26.199114860000002</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T1834" t="s">
        <v>5231</v>
      </c>
      <c r="U1834" t="s">
        <v>52</v>
      </c>
      <c r="AG1834">
        <v>-9.2E-5</v>
      </c>
    </row>
    <row r="1835" spans="1:33" x14ac:dyDescent="0.25">
      <c r="A1835" t="s">
        <v>5213</v>
      </c>
      <c r="B1835" t="s">
        <v>5232</v>
      </c>
      <c r="C1835" t="s">
        <v>5232</v>
      </c>
      <c r="F1835" t="s">
        <v>5233</v>
      </c>
      <c r="G1835" s="1">
        <v>-3500000</v>
      </c>
      <c r="H1835" s="1">
        <v>3.5700000000000003E-2</v>
      </c>
      <c r="I1835" s="2">
        <v>-124950</v>
      </c>
      <c r="J1835" s="3">
        <v>-6.1538999999999995E-4</v>
      </c>
      <c r="K1835" s="4">
        <v>203043166.36000001</v>
      </c>
      <c r="L1835" s="5">
        <v>7750001</v>
      </c>
      <c r="M1835" s="6">
        <v>26.199114860000002</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T1835" t="s">
        <v>5233</v>
      </c>
      <c r="U1835" t="s">
        <v>52</v>
      </c>
      <c r="AG1835">
        <v>-9.2E-5</v>
      </c>
    </row>
    <row r="1836" spans="1:33" x14ac:dyDescent="0.25">
      <c r="A1836" t="s">
        <v>5213</v>
      </c>
      <c r="B1836" t="s">
        <v>5232</v>
      </c>
      <c r="C1836" t="s">
        <v>5232</v>
      </c>
      <c r="F1836" t="s">
        <v>5234</v>
      </c>
      <c r="G1836" s="1">
        <v>-3750000</v>
      </c>
      <c r="H1836" s="1">
        <v>3.7900000000000003E-2</v>
      </c>
      <c r="I1836" s="2">
        <v>-142125</v>
      </c>
      <c r="J1836" s="3">
        <v>-6.9996999999999995E-4</v>
      </c>
      <c r="K1836" s="4">
        <v>203043166.36000001</v>
      </c>
      <c r="L1836" s="5">
        <v>7750001</v>
      </c>
      <c r="M1836" s="6">
        <v>26.199114860000002</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T1836" t="s">
        <v>5234</v>
      </c>
      <c r="U1836" t="s">
        <v>52</v>
      </c>
      <c r="AG1836">
        <v>-9.2E-5</v>
      </c>
    </row>
    <row r="1837" spans="1:33" x14ac:dyDescent="0.25">
      <c r="A1837" t="s">
        <v>5213</v>
      </c>
      <c r="B1837" t="s">
        <v>5235</v>
      </c>
      <c r="C1837" t="s">
        <v>5235</v>
      </c>
      <c r="F1837" t="s">
        <v>5236</v>
      </c>
      <c r="G1837" s="1">
        <v>-1500000</v>
      </c>
      <c r="H1837" s="1">
        <v>3.15E-2</v>
      </c>
      <c r="I1837" s="2">
        <v>-47250</v>
      </c>
      <c r="J1837" s="3">
        <v>-2.3271000000000001E-4</v>
      </c>
      <c r="K1837" s="4">
        <v>203043166.36000001</v>
      </c>
      <c r="L1837" s="5">
        <v>7750001</v>
      </c>
      <c r="M1837" s="6">
        <v>26.199114860000002</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T1837" t="s">
        <v>5236</v>
      </c>
      <c r="U1837" t="s">
        <v>52</v>
      </c>
      <c r="AG1837">
        <v>-9.2E-5</v>
      </c>
    </row>
    <row r="1838" spans="1:33" x14ac:dyDescent="0.25">
      <c r="A1838" t="s">
        <v>5213</v>
      </c>
      <c r="B1838" t="s">
        <v>5235</v>
      </c>
      <c r="C1838" t="s">
        <v>5235</v>
      </c>
      <c r="F1838" t="s">
        <v>5237</v>
      </c>
      <c r="G1838" s="1">
        <v>-5000000</v>
      </c>
      <c r="H1838" s="1">
        <v>2.58E-2</v>
      </c>
      <c r="I1838" s="2">
        <v>-129000</v>
      </c>
      <c r="J1838" s="3">
        <v>-6.3533000000000003E-4</v>
      </c>
      <c r="K1838" s="4">
        <v>203043166.36000001</v>
      </c>
      <c r="L1838" s="5">
        <v>7750001</v>
      </c>
      <c r="M1838" s="6">
        <v>26.199114860000002</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T1838" t="s">
        <v>5237</v>
      </c>
      <c r="U1838" t="s">
        <v>52</v>
      </c>
      <c r="AG1838">
        <v>-9.2E-5</v>
      </c>
    </row>
    <row r="1839" spans="1:33" x14ac:dyDescent="0.25">
      <c r="A1839" t="s">
        <v>5213</v>
      </c>
      <c r="B1839" t="s">
        <v>5235</v>
      </c>
      <c r="C1839" t="s">
        <v>5235</v>
      </c>
      <c r="F1839" t="s">
        <v>5238</v>
      </c>
      <c r="G1839" s="1">
        <v>-1000000</v>
      </c>
      <c r="H1839" s="1">
        <v>3.0700000000000002E-2</v>
      </c>
      <c r="I1839" s="2">
        <v>-30700</v>
      </c>
      <c r="J1839" s="3">
        <v>-1.5119999999999999E-4</v>
      </c>
      <c r="K1839" s="4">
        <v>203043166.36000001</v>
      </c>
      <c r="L1839" s="5">
        <v>7750001</v>
      </c>
      <c r="M1839" s="6">
        <v>26.199114860000002</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T1839" t="s">
        <v>5238</v>
      </c>
      <c r="U1839" t="s">
        <v>52</v>
      </c>
      <c r="AG1839">
        <v>-9.2E-5</v>
      </c>
    </row>
    <row r="1840" spans="1:33" x14ac:dyDescent="0.25">
      <c r="A1840" t="s">
        <v>5213</v>
      </c>
      <c r="B1840" t="s">
        <v>5235</v>
      </c>
      <c r="C1840" t="s">
        <v>5235</v>
      </c>
      <c r="F1840" t="s">
        <v>5239</v>
      </c>
      <c r="G1840" s="1">
        <v>-2000000</v>
      </c>
      <c r="H1840" s="1">
        <v>2.5940999999999999E-2</v>
      </c>
      <c r="I1840" s="2">
        <v>-51881.96</v>
      </c>
      <c r="J1840" s="3">
        <v>-2.5552000000000002E-4</v>
      </c>
      <c r="K1840" s="4">
        <v>203043166.36000001</v>
      </c>
      <c r="L1840" s="5">
        <v>7750001</v>
      </c>
      <c r="M1840" s="6">
        <v>26.199114860000002</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T1840" t="s">
        <v>5239</v>
      </c>
      <c r="U1840" t="s">
        <v>52</v>
      </c>
      <c r="AG1840">
        <v>-9.2E-5</v>
      </c>
    </row>
    <row r="1841" spans="1:33" x14ac:dyDescent="0.25">
      <c r="A1841" t="s">
        <v>5213</v>
      </c>
      <c r="B1841" t="s">
        <v>5240</v>
      </c>
      <c r="C1841" t="s">
        <v>5240</v>
      </c>
      <c r="F1841" t="s">
        <v>5241</v>
      </c>
      <c r="G1841" s="1">
        <v>-10000000</v>
      </c>
      <c r="H1841" s="1">
        <v>2.4892999999999998E-2</v>
      </c>
      <c r="I1841" s="2">
        <v>-248934.9</v>
      </c>
      <c r="J1841" s="3">
        <v>-1.22602E-3</v>
      </c>
      <c r="K1841" s="4">
        <v>203043166.36000001</v>
      </c>
      <c r="L1841" s="5">
        <v>7750001</v>
      </c>
      <c r="M1841" s="6">
        <v>26.199114860000002</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T1841" t="s">
        <v>5241</v>
      </c>
      <c r="U1841" t="s">
        <v>52</v>
      </c>
      <c r="AG1841">
        <v>-9.2E-5</v>
      </c>
    </row>
    <row r="1842" spans="1:33" x14ac:dyDescent="0.25">
      <c r="A1842" t="s">
        <v>5213</v>
      </c>
      <c r="B1842" t="s">
        <v>5240</v>
      </c>
      <c r="C1842" t="s">
        <v>5240</v>
      </c>
      <c r="F1842" t="s">
        <v>5242</v>
      </c>
      <c r="G1842" s="1">
        <v>-8000000</v>
      </c>
      <c r="H1842" s="1">
        <v>2.8799999999999999E-2</v>
      </c>
      <c r="I1842" s="2">
        <v>-230400</v>
      </c>
      <c r="J1842" s="3">
        <v>-1.13473E-3</v>
      </c>
      <c r="K1842" s="4">
        <v>203043166.36000001</v>
      </c>
      <c r="L1842" s="5">
        <v>7750001</v>
      </c>
      <c r="M1842" s="6">
        <v>26.199114860000002</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T1842" t="s">
        <v>5242</v>
      </c>
      <c r="U1842" t="s">
        <v>52</v>
      </c>
      <c r="AG1842">
        <v>-9.2E-5</v>
      </c>
    </row>
    <row r="1843" spans="1:33" x14ac:dyDescent="0.25">
      <c r="A1843" t="s">
        <v>5213</v>
      </c>
      <c r="B1843" t="s">
        <v>5243</v>
      </c>
      <c r="C1843" t="s">
        <v>5243</v>
      </c>
      <c r="F1843" t="s">
        <v>5244</v>
      </c>
      <c r="G1843" s="1">
        <v>-10000000</v>
      </c>
      <c r="H1843" s="1">
        <v>1.8988000000000001E-2</v>
      </c>
      <c r="I1843" s="2">
        <v>-189883</v>
      </c>
      <c r="J1843" s="3">
        <v>-9.3519000000000002E-4</v>
      </c>
      <c r="K1843" s="4">
        <v>203043166.36000001</v>
      </c>
      <c r="L1843" s="5">
        <v>7750001</v>
      </c>
      <c r="M1843" s="6">
        <v>26.199114860000002</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T1843" t="s">
        <v>5244</v>
      </c>
      <c r="U1843" t="s">
        <v>52</v>
      </c>
      <c r="AG1843">
        <v>-9.2E-5</v>
      </c>
    </row>
    <row r="1844" spans="1:33" x14ac:dyDescent="0.25">
      <c r="A1844" t="s">
        <v>5213</v>
      </c>
      <c r="B1844" t="s">
        <v>5245</v>
      </c>
      <c r="C1844" t="s">
        <v>5245</v>
      </c>
      <c r="F1844" t="s">
        <v>5246</v>
      </c>
      <c r="G1844" s="1">
        <v>-5000000</v>
      </c>
      <c r="H1844" s="1">
        <v>2.8299999999999999E-2</v>
      </c>
      <c r="I1844" s="2">
        <v>-141500</v>
      </c>
      <c r="J1844" s="3">
        <v>-6.9689999999999997E-4</v>
      </c>
      <c r="K1844" s="4">
        <v>203043166.36000001</v>
      </c>
      <c r="L1844" s="5">
        <v>7750001</v>
      </c>
      <c r="M1844" s="6">
        <v>26.199114860000002</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T1844" t="s">
        <v>5246</v>
      </c>
      <c r="U1844" t="s">
        <v>52</v>
      </c>
      <c r="AG1844">
        <v>-9.2E-5</v>
      </c>
    </row>
    <row r="1845" spans="1:33" x14ac:dyDescent="0.25">
      <c r="A1845" t="s">
        <v>5213</v>
      </c>
      <c r="B1845" t="s">
        <v>5245</v>
      </c>
      <c r="C1845" t="s">
        <v>5245</v>
      </c>
      <c r="F1845" t="s">
        <v>5247</v>
      </c>
      <c r="G1845" s="1">
        <v>-5000000</v>
      </c>
      <c r="H1845" s="1">
        <v>2.2200000000000001E-2</v>
      </c>
      <c r="I1845" s="2">
        <v>-111000</v>
      </c>
      <c r="J1845" s="3">
        <v>-5.4668000000000002E-4</v>
      </c>
      <c r="K1845" s="4">
        <v>203043166.36000001</v>
      </c>
      <c r="L1845" s="5">
        <v>7750001</v>
      </c>
      <c r="M1845" s="6">
        <v>26.199114860000002</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T1845" t="s">
        <v>5247</v>
      </c>
      <c r="U1845" t="s">
        <v>52</v>
      </c>
      <c r="AG1845">
        <v>-9.2E-5</v>
      </c>
    </row>
    <row r="1846" spans="1:33" x14ac:dyDescent="0.25">
      <c r="A1846" t="s">
        <v>5213</v>
      </c>
      <c r="B1846" t="s">
        <v>5248</v>
      </c>
      <c r="C1846" t="s">
        <v>5248</v>
      </c>
      <c r="F1846" t="s">
        <v>5249</v>
      </c>
      <c r="G1846" s="1">
        <v>-8000000</v>
      </c>
      <c r="H1846" s="1">
        <v>2.0400000000000001E-2</v>
      </c>
      <c r="I1846" s="2">
        <v>-163196.07999999999</v>
      </c>
      <c r="J1846" s="3">
        <v>-8.0374999999999999E-4</v>
      </c>
      <c r="K1846" s="4">
        <v>203043166.36000001</v>
      </c>
      <c r="L1846" s="5">
        <v>7750001</v>
      </c>
      <c r="M1846" s="6">
        <v>26.199114860000002</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T1846" t="s">
        <v>5249</v>
      </c>
      <c r="U1846" t="s">
        <v>52</v>
      </c>
      <c r="AG1846">
        <v>-9.2E-5</v>
      </c>
    </row>
    <row r="1847" spans="1:33" x14ac:dyDescent="0.25">
      <c r="A1847" t="s">
        <v>5213</v>
      </c>
      <c r="B1847" t="s">
        <v>5250</v>
      </c>
      <c r="C1847" t="s">
        <v>5250</v>
      </c>
      <c r="F1847" t="s">
        <v>5251</v>
      </c>
      <c r="G1847" s="1">
        <v>-2000000</v>
      </c>
      <c r="H1847" s="1">
        <v>2.4902000000000001E-2</v>
      </c>
      <c r="I1847" s="2">
        <v>-49804.02</v>
      </c>
      <c r="J1847" s="3">
        <v>-2.4529E-4</v>
      </c>
      <c r="K1847" s="4">
        <v>203043166.36000001</v>
      </c>
      <c r="L1847" s="5">
        <v>7750001</v>
      </c>
      <c r="M1847" s="6">
        <v>26.199114860000002</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T1847" t="s">
        <v>5251</v>
      </c>
      <c r="U1847" t="s">
        <v>52</v>
      </c>
      <c r="AG1847">
        <v>-9.2E-5</v>
      </c>
    </row>
    <row r="1848" spans="1:33" x14ac:dyDescent="0.25">
      <c r="A1848" t="s">
        <v>5213</v>
      </c>
      <c r="B1848" t="s">
        <v>5250</v>
      </c>
      <c r="C1848" t="s">
        <v>5250</v>
      </c>
      <c r="F1848" t="s">
        <v>5252</v>
      </c>
      <c r="G1848" s="1">
        <v>-5000000</v>
      </c>
      <c r="H1848" s="1">
        <v>2.87E-2</v>
      </c>
      <c r="I1848" s="2">
        <v>-143500</v>
      </c>
      <c r="J1848" s="3">
        <v>-7.0675000000000002E-4</v>
      </c>
      <c r="K1848" s="4">
        <v>203043166.36000001</v>
      </c>
      <c r="L1848" s="5">
        <v>7750001</v>
      </c>
      <c r="M1848" s="6">
        <v>26.199114860000002</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T1848" t="s">
        <v>5252</v>
      </c>
      <c r="U1848" t="s">
        <v>52</v>
      </c>
      <c r="AG1848">
        <v>-9.2E-5</v>
      </c>
    </row>
    <row r="1849" spans="1:33" x14ac:dyDescent="0.25">
      <c r="A1849" t="s">
        <v>5213</v>
      </c>
      <c r="B1849" t="s">
        <v>5250</v>
      </c>
      <c r="C1849" t="s">
        <v>5250</v>
      </c>
      <c r="F1849" t="s">
        <v>5253</v>
      </c>
      <c r="G1849" s="1">
        <v>-2000000</v>
      </c>
      <c r="H1849" s="1">
        <v>2.8899999999999999E-2</v>
      </c>
      <c r="I1849" s="2">
        <v>-57800</v>
      </c>
      <c r="J1849" s="3">
        <v>-2.8467E-4</v>
      </c>
      <c r="K1849" s="4">
        <v>203043166.36000001</v>
      </c>
      <c r="L1849" s="5">
        <v>7750001</v>
      </c>
      <c r="M1849" s="6">
        <v>26.199114860000002</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T1849" t="s">
        <v>5253</v>
      </c>
      <c r="U1849" t="s">
        <v>52</v>
      </c>
      <c r="AG1849">
        <v>-9.2E-5</v>
      </c>
    </row>
    <row r="1850" spans="1:33" x14ac:dyDescent="0.25">
      <c r="A1850" t="s">
        <v>5213</v>
      </c>
      <c r="B1850" t="s">
        <v>5250</v>
      </c>
      <c r="C1850" t="s">
        <v>5250</v>
      </c>
      <c r="F1850" t="s">
        <v>5254</v>
      </c>
      <c r="G1850" s="1">
        <v>-3000000</v>
      </c>
      <c r="H1850" s="1">
        <v>2.5385000000000001E-2</v>
      </c>
      <c r="I1850" s="2">
        <v>-76154.880000000005</v>
      </c>
      <c r="J1850" s="3">
        <v>-3.7507000000000003E-4</v>
      </c>
      <c r="K1850" s="4">
        <v>203043166.36000001</v>
      </c>
      <c r="L1850" s="5">
        <v>7750001</v>
      </c>
      <c r="M1850" s="6">
        <v>26.199114860000002</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T1850" t="s">
        <v>5254</v>
      </c>
      <c r="U1850" t="s">
        <v>52</v>
      </c>
      <c r="AG1850">
        <v>-9.2E-5</v>
      </c>
    </row>
    <row r="1851" spans="1:33" x14ac:dyDescent="0.25">
      <c r="A1851" t="s">
        <v>5213</v>
      </c>
      <c r="B1851" t="s">
        <v>5255</v>
      </c>
      <c r="C1851" t="s">
        <v>5255</v>
      </c>
      <c r="F1851" t="s">
        <v>5256</v>
      </c>
      <c r="G1851" s="1">
        <v>-2000000</v>
      </c>
      <c r="H1851" s="1">
        <v>2.3064999999999999E-2</v>
      </c>
      <c r="I1851" s="2">
        <v>-46129</v>
      </c>
      <c r="J1851" s="3">
        <v>-2.2719E-4</v>
      </c>
      <c r="K1851" s="4">
        <v>203043166.36000001</v>
      </c>
      <c r="L1851" s="5">
        <v>7750001</v>
      </c>
      <c r="M1851" s="6">
        <v>26.199114860000002</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T1851" t="s">
        <v>5256</v>
      </c>
      <c r="U1851" t="s">
        <v>52</v>
      </c>
      <c r="AG1851">
        <v>-9.2E-5</v>
      </c>
    </row>
    <row r="1852" spans="1:33" x14ac:dyDescent="0.25">
      <c r="A1852" t="s">
        <v>5213</v>
      </c>
      <c r="B1852" t="s">
        <v>5255</v>
      </c>
      <c r="C1852" t="s">
        <v>5255</v>
      </c>
      <c r="F1852" t="s">
        <v>5257</v>
      </c>
      <c r="G1852" s="1">
        <v>-1500000</v>
      </c>
      <c r="H1852" s="1">
        <v>2.1624000000000001E-2</v>
      </c>
      <c r="I1852" s="2">
        <v>-32436.3</v>
      </c>
      <c r="J1852" s="3">
        <v>-1.5975000000000001E-4</v>
      </c>
      <c r="K1852" s="4">
        <v>203043166.36000001</v>
      </c>
      <c r="L1852" s="5">
        <v>7750001</v>
      </c>
      <c r="M1852" s="6">
        <v>26.199114860000002</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T1852" t="s">
        <v>5257</v>
      </c>
      <c r="U1852" t="s">
        <v>52</v>
      </c>
      <c r="AG1852">
        <v>-9.2E-5</v>
      </c>
    </row>
    <row r="1853" spans="1:33" x14ac:dyDescent="0.25">
      <c r="A1853" t="s">
        <v>5213</v>
      </c>
      <c r="B1853" t="s">
        <v>5255</v>
      </c>
      <c r="C1853" t="s">
        <v>5255</v>
      </c>
      <c r="F1853" t="s">
        <v>5258</v>
      </c>
      <c r="G1853" s="1">
        <v>-6000000</v>
      </c>
      <c r="H1853" s="1">
        <v>1.7135999999999998E-2</v>
      </c>
      <c r="I1853" s="2">
        <v>-102813.18</v>
      </c>
      <c r="J1853" s="3">
        <v>-5.0635999999999997E-4</v>
      </c>
      <c r="K1853" s="4">
        <v>203043166.36000001</v>
      </c>
      <c r="L1853" s="5">
        <v>7750001</v>
      </c>
      <c r="M1853" s="6">
        <v>26.199114860000002</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T1853" t="s">
        <v>5258</v>
      </c>
      <c r="U1853" t="s">
        <v>52</v>
      </c>
      <c r="AG1853">
        <v>-9.2E-5</v>
      </c>
    </row>
    <row r="1854" spans="1:33" x14ac:dyDescent="0.25">
      <c r="A1854" t="s">
        <v>5213</v>
      </c>
      <c r="B1854" t="s">
        <v>5255</v>
      </c>
      <c r="C1854" t="s">
        <v>5255</v>
      </c>
      <c r="F1854" t="s">
        <v>5259</v>
      </c>
      <c r="G1854" s="1">
        <v>-2000000</v>
      </c>
      <c r="H1854" s="1">
        <v>2.0236000000000001E-2</v>
      </c>
      <c r="I1854" s="2">
        <v>-40472.26</v>
      </c>
      <c r="J1854" s="3">
        <v>-1.9933E-4</v>
      </c>
      <c r="K1854" s="4">
        <v>203043166.36000001</v>
      </c>
      <c r="L1854" s="5">
        <v>7750001</v>
      </c>
      <c r="M1854" s="6">
        <v>26.199114860000002</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T1854" t="s">
        <v>5259</v>
      </c>
      <c r="U1854" t="s">
        <v>52</v>
      </c>
      <c r="AG1854">
        <v>-9.2E-5</v>
      </c>
    </row>
    <row r="1855" spans="1:33" x14ac:dyDescent="0.25">
      <c r="A1855" t="s">
        <v>5213</v>
      </c>
      <c r="B1855" t="s">
        <v>5260</v>
      </c>
      <c r="C1855" t="s">
        <v>5260</v>
      </c>
      <c r="F1855" t="s">
        <v>5261</v>
      </c>
      <c r="G1855" s="1">
        <v>-3800000</v>
      </c>
      <c r="H1855" s="1">
        <v>3.1099999999999999E-2</v>
      </c>
      <c r="I1855" s="2">
        <v>-118180</v>
      </c>
      <c r="J1855" s="3">
        <v>-5.8204000000000003E-4</v>
      </c>
      <c r="K1855" s="4">
        <v>203043166.36000001</v>
      </c>
      <c r="L1855" s="5">
        <v>7750001</v>
      </c>
      <c r="M1855" s="6">
        <v>26.199114860000002</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T1855" t="s">
        <v>5261</v>
      </c>
      <c r="U1855" t="s">
        <v>52</v>
      </c>
      <c r="AG1855">
        <v>-9.2E-5</v>
      </c>
    </row>
    <row r="1856" spans="1:33" x14ac:dyDescent="0.25">
      <c r="A1856" t="s">
        <v>5213</v>
      </c>
      <c r="B1856" t="s">
        <v>5260</v>
      </c>
      <c r="C1856" t="s">
        <v>5260</v>
      </c>
      <c r="F1856" t="s">
        <v>5262</v>
      </c>
      <c r="G1856" s="1">
        <v>-4000000</v>
      </c>
      <c r="H1856" s="1">
        <v>3.4200000000000001E-2</v>
      </c>
      <c r="I1856" s="2">
        <v>-136800</v>
      </c>
      <c r="J1856" s="3">
        <v>-6.7374999999999998E-4</v>
      </c>
      <c r="K1856" s="4">
        <v>203043166.36000001</v>
      </c>
      <c r="L1856" s="5">
        <v>7750001</v>
      </c>
      <c r="M1856" s="6">
        <v>26.199114860000002</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T1856" t="s">
        <v>5262</v>
      </c>
      <c r="U1856" t="s">
        <v>52</v>
      </c>
      <c r="AG1856">
        <v>-9.2E-5</v>
      </c>
    </row>
    <row r="1857" spans="1:33" x14ac:dyDescent="0.25">
      <c r="A1857" t="s">
        <v>5213</v>
      </c>
      <c r="B1857" t="s">
        <v>5263</v>
      </c>
      <c r="C1857" t="s">
        <v>5263</v>
      </c>
      <c r="F1857" t="s">
        <v>5264</v>
      </c>
      <c r="G1857" s="1">
        <v>-5500000</v>
      </c>
      <c r="H1857" s="1">
        <v>3.1525999999999998E-2</v>
      </c>
      <c r="I1857" s="2">
        <v>-173391.13</v>
      </c>
      <c r="J1857" s="3">
        <v>-8.5395999999999996E-4</v>
      </c>
      <c r="K1857" s="4">
        <v>203043166.36000001</v>
      </c>
      <c r="L1857" s="5">
        <v>7750001</v>
      </c>
      <c r="M1857" s="6">
        <v>26.199114860000002</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T1857" t="s">
        <v>5264</v>
      </c>
      <c r="U1857" t="s">
        <v>52</v>
      </c>
      <c r="AG1857">
        <v>-9.2E-5</v>
      </c>
    </row>
    <row r="1858" spans="1:33" x14ac:dyDescent="0.25">
      <c r="A1858" t="s">
        <v>5213</v>
      </c>
      <c r="B1858" t="s">
        <v>5263</v>
      </c>
      <c r="C1858" t="s">
        <v>5263</v>
      </c>
      <c r="F1858" t="s">
        <v>5265</v>
      </c>
      <c r="G1858" s="1">
        <v>-3500000</v>
      </c>
      <c r="H1858" s="1">
        <v>3.8300000000000001E-2</v>
      </c>
      <c r="I1858" s="2">
        <v>-134050</v>
      </c>
      <c r="J1858" s="3">
        <v>-6.602E-4</v>
      </c>
      <c r="K1858" s="4">
        <v>203043166.36000001</v>
      </c>
      <c r="L1858" s="5">
        <v>7750001</v>
      </c>
      <c r="M1858" s="6">
        <v>26.199114860000002</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T1858" t="s">
        <v>5265</v>
      </c>
      <c r="U1858" t="s">
        <v>52</v>
      </c>
      <c r="AG1858">
        <v>-9.2E-5</v>
      </c>
    </row>
    <row r="1859" spans="1:33" x14ac:dyDescent="0.25">
      <c r="A1859" t="s">
        <v>5213</v>
      </c>
      <c r="B1859" t="s">
        <v>5263</v>
      </c>
      <c r="C1859" t="s">
        <v>5263</v>
      </c>
      <c r="F1859" t="s">
        <v>5266</v>
      </c>
      <c r="G1859" s="1">
        <v>-4000000</v>
      </c>
      <c r="H1859" s="1">
        <v>3.057E-2</v>
      </c>
      <c r="I1859" s="2">
        <v>-122281.44</v>
      </c>
      <c r="J1859" s="3">
        <v>-6.0223999999999998E-4</v>
      </c>
      <c r="K1859" s="4">
        <v>203043166.36000001</v>
      </c>
      <c r="L1859" s="5">
        <v>7750001</v>
      </c>
      <c r="M1859" s="6">
        <v>26.199114860000002</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T1859" t="s">
        <v>5266</v>
      </c>
      <c r="U1859" t="s">
        <v>52</v>
      </c>
      <c r="AG1859">
        <v>-9.2E-5</v>
      </c>
    </row>
    <row r="1860" spans="1:33" x14ac:dyDescent="0.25">
      <c r="A1860" t="s">
        <v>5213</v>
      </c>
      <c r="B1860" t="s">
        <v>5267</v>
      </c>
      <c r="C1860" t="s">
        <v>5267</v>
      </c>
      <c r="F1860" t="s">
        <v>5268</v>
      </c>
      <c r="G1860" s="1">
        <v>-7500000</v>
      </c>
      <c r="H1860" s="1">
        <v>3.4700000000000002E-2</v>
      </c>
      <c r="I1860" s="2">
        <v>-260250</v>
      </c>
      <c r="J1860" s="3">
        <v>-1.2817499999999999E-3</v>
      </c>
      <c r="K1860" s="4">
        <v>203043166.36000001</v>
      </c>
      <c r="L1860" s="5">
        <v>7750001</v>
      </c>
      <c r="M1860" s="6">
        <v>26.199114860000002</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T1860" t="s">
        <v>5268</v>
      </c>
      <c r="U1860" t="s">
        <v>52</v>
      </c>
      <c r="AG1860">
        <v>-9.2E-5</v>
      </c>
    </row>
    <row r="1861" spans="1:33" x14ac:dyDescent="0.25">
      <c r="A1861" t="s">
        <v>5213</v>
      </c>
      <c r="B1861" t="s">
        <v>5267</v>
      </c>
      <c r="C1861" t="s">
        <v>5267</v>
      </c>
      <c r="F1861" t="s">
        <v>5269</v>
      </c>
      <c r="G1861" s="1">
        <v>-2300000</v>
      </c>
      <c r="H1861" s="1">
        <v>2.7647000000000001E-2</v>
      </c>
      <c r="I1861" s="2">
        <v>-63587.09</v>
      </c>
      <c r="J1861" s="3">
        <v>-3.1316999999999998E-4</v>
      </c>
      <c r="K1861" s="4">
        <v>203043166.36000001</v>
      </c>
      <c r="L1861" s="5">
        <v>7750001</v>
      </c>
      <c r="M1861" s="6">
        <v>26.199114860000002</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T1861" t="s">
        <v>5269</v>
      </c>
      <c r="U1861" t="s">
        <v>52</v>
      </c>
      <c r="AG1861">
        <v>-9.2E-5</v>
      </c>
    </row>
    <row r="1862" spans="1:33" x14ac:dyDescent="0.25">
      <c r="A1862" t="s">
        <v>5213</v>
      </c>
      <c r="B1862" t="s">
        <v>5267</v>
      </c>
      <c r="C1862" t="s">
        <v>5267</v>
      </c>
      <c r="F1862" t="s">
        <v>5270</v>
      </c>
      <c r="G1862" s="1">
        <v>-1300000</v>
      </c>
      <c r="H1862" s="1">
        <v>0.03</v>
      </c>
      <c r="I1862" s="2">
        <v>-39000</v>
      </c>
      <c r="J1862" s="3">
        <v>-1.9207999999999999E-4</v>
      </c>
      <c r="K1862" s="4">
        <v>203043166.36000001</v>
      </c>
      <c r="L1862" s="5">
        <v>7750001</v>
      </c>
      <c r="M1862" s="6">
        <v>26.199114860000002</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T1862" t="s">
        <v>5270</v>
      </c>
      <c r="U1862" t="s">
        <v>52</v>
      </c>
      <c r="AG1862">
        <v>-9.2E-5</v>
      </c>
    </row>
    <row r="1863" spans="1:33" x14ac:dyDescent="0.25">
      <c r="A1863" t="s">
        <v>5213</v>
      </c>
      <c r="B1863" t="s">
        <v>5271</v>
      </c>
      <c r="C1863" t="s">
        <v>5271</v>
      </c>
      <c r="F1863" t="s">
        <v>5272</v>
      </c>
      <c r="G1863" s="1">
        <v>-7500000</v>
      </c>
      <c r="H1863" s="1">
        <v>3.5200000000000002E-2</v>
      </c>
      <c r="I1863" s="2">
        <v>-264000</v>
      </c>
      <c r="J1863" s="3">
        <v>-1.3002199999999999E-3</v>
      </c>
      <c r="K1863" s="4">
        <v>203043166.36000001</v>
      </c>
      <c r="L1863" s="5">
        <v>7750001</v>
      </c>
      <c r="M1863" s="6">
        <v>26.199114860000002</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T1863" t="s">
        <v>5272</v>
      </c>
      <c r="U1863" t="s">
        <v>52</v>
      </c>
      <c r="AG1863">
        <v>-9.2E-5</v>
      </c>
    </row>
    <row r="1864" spans="1:33" x14ac:dyDescent="0.25">
      <c r="A1864" t="s">
        <v>5213</v>
      </c>
      <c r="B1864" t="s">
        <v>5271</v>
      </c>
      <c r="C1864" t="s">
        <v>5271</v>
      </c>
      <c r="F1864" t="s">
        <v>5273</v>
      </c>
      <c r="G1864" s="1">
        <v>-2500000</v>
      </c>
      <c r="H1864" s="1">
        <v>3.6600000000000001E-2</v>
      </c>
      <c r="I1864" s="2">
        <v>-91500</v>
      </c>
      <c r="J1864" s="3">
        <v>-4.5063999999999998E-4</v>
      </c>
      <c r="K1864" s="4">
        <v>203043166.36000001</v>
      </c>
      <c r="L1864" s="5">
        <v>7750001</v>
      </c>
      <c r="M1864" s="6">
        <v>26.199114860000002</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T1864" t="s">
        <v>5273</v>
      </c>
      <c r="U1864" t="s">
        <v>52</v>
      </c>
      <c r="AG1864">
        <v>-9.2E-5</v>
      </c>
    </row>
    <row r="1865" spans="1:33" x14ac:dyDescent="0.25">
      <c r="A1865" t="s">
        <v>5213</v>
      </c>
      <c r="B1865" t="s">
        <v>5274</v>
      </c>
      <c r="C1865" t="s">
        <v>5274</v>
      </c>
      <c r="F1865" t="s">
        <v>5275</v>
      </c>
      <c r="G1865" s="1">
        <v>215</v>
      </c>
      <c r="H1865" s="1">
        <v>2.8</v>
      </c>
      <c r="I1865" s="2">
        <v>60200</v>
      </c>
      <c r="J1865" s="3">
        <v>2.9649E-4</v>
      </c>
      <c r="K1865" s="4">
        <v>203043166.36000001</v>
      </c>
      <c r="L1865" s="5">
        <v>7750001</v>
      </c>
      <c r="M1865" s="6">
        <v>26.199114860000002</v>
      </c>
      <c r="N1865" s="7">
        <f>IF(ISNUMBER(_xll.BDP($C1865, "DELTA_MID")),_xll.BDP($C1865, "DELTA_MID")," ")</f>
        <v>-9.1929999999999998E-3</v>
      </c>
      <c r="O1865" s="7" t="str">
        <f>IF(ISNUMBER(N1865),_xll.BDP($C1865, "OPT_UNDL_TICKER"),"")</f>
        <v>SPX</v>
      </c>
      <c r="P1865" s="8">
        <f>IF(ISNUMBER(N1865),_xll.BDP($C1865, "OPT_UNDL_PX")," ")</f>
        <v>6875.62</v>
      </c>
      <c r="Q1865" s="7">
        <f>IF(ISNUMBER(N1865),+G1865*_xll.BDP($C1865, "PX_POS_MULT_FACTOR")*P1865/K1865," ")</f>
        <v>0.7280512447185814</v>
      </c>
      <c r="R1865" s="8" t="str">
        <f>IF(OR($A1865="TUA",$A1865="TYA"),"",IF(ISNUMBER(_xll.BDP($C1865,"DUR_ADJ_OAS_MID")),_xll.BDP($C1865,"DUR_ADJ_OAS_MID"),IF(ISNUMBER(_xll.BDP($E1865&amp;" ISIN","DUR_ADJ_OAS_MID")),_xll.BDP($E1865&amp;" ISIN","DUR_ADJ_OAS_MID")," ")))</f>
        <v xml:space="preserve"> </v>
      </c>
      <c r="S1865" s="7">
        <f t="shared" si="29"/>
        <v>-6.6929750926979191E-3</v>
      </c>
      <c r="T1865" t="s">
        <v>5275</v>
      </c>
      <c r="U1865" t="s">
        <v>52</v>
      </c>
      <c r="AG1865">
        <v>-9.2E-5</v>
      </c>
    </row>
    <row r="1866" spans="1:33" x14ac:dyDescent="0.25">
      <c r="A1866" t="s">
        <v>5213</v>
      </c>
      <c r="B1866" t="s">
        <v>101</v>
      </c>
      <c r="C1866" t="s">
        <v>102</v>
      </c>
      <c r="D1866" t="s">
        <v>103</v>
      </c>
      <c r="E1866" t="s">
        <v>104</v>
      </c>
      <c r="F1866" t="s">
        <v>105</v>
      </c>
      <c r="G1866" s="1">
        <v>1517100</v>
      </c>
      <c r="H1866" s="1">
        <v>100.31</v>
      </c>
      <c r="I1866" s="2">
        <v>152180301</v>
      </c>
      <c r="J1866" s="3">
        <v>0.74949728000000004</v>
      </c>
      <c r="K1866" s="4">
        <v>203043166.36000001</v>
      </c>
      <c r="L1866" s="5">
        <v>7750001</v>
      </c>
      <c r="M1866" s="6">
        <v>26.199114860000002</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105</v>
      </c>
      <c r="U1866" t="s">
        <v>41</v>
      </c>
      <c r="AG1866">
        <v>-9.2E-5</v>
      </c>
    </row>
    <row r="1867" spans="1:33" x14ac:dyDescent="0.25">
      <c r="A1867" t="s">
        <v>5213</v>
      </c>
      <c r="B1867" t="s">
        <v>164</v>
      </c>
      <c r="C1867" t="s">
        <v>164</v>
      </c>
      <c r="D1867" t="s">
        <v>165</v>
      </c>
      <c r="E1867" t="s">
        <v>166</v>
      </c>
      <c r="F1867" t="s">
        <v>167</v>
      </c>
      <c r="G1867" s="1">
        <v>500000</v>
      </c>
      <c r="H1867" s="1">
        <v>99.671145999999993</v>
      </c>
      <c r="I1867" s="2">
        <v>498355.73</v>
      </c>
      <c r="J1867" s="3">
        <v>2.4544300000000001E-3</v>
      </c>
      <c r="K1867" s="4">
        <v>203043166.36000001</v>
      </c>
      <c r="L1867" s="5">
        <v>7750001</v>
      </c>
      <c r="M1867" s="6">
        <v>26.199114860000002</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f>IF(OR($A1867="TUA",$A1867="TYA"),"",IF(ISNUMBER(_xll.BDP($C1867,"DUR_ADJ_OAS_MID")),_xll.BDP($C1867,"DUR_ADJ_OAS_MID"),IF(ISNUMBER(_xll.BDP($E1867&amp;" ISIN","DUR_ADJ_OAS_MID")),_xll.BDP($E1867&amp;" ISIN","DUR_ADJ_OAS_MID")," ")))</f>
        <v>8.7365585144934921E-2</v>
      </c>
      <c r="S1867" s="7">
        <f t="shared" si="29"/>
        <v>2.1443271314728262E-4</v>
      </c>
      <c r="T1867" t="s">
        <v>167</v>
      </c>
      <c r="U1867" t="s">
        <v>90</v>
      </c>
      <c r="AG1867">
        <v>-9.2E-5</v>
      </c>
    </row>
    <row r="1868" spans="1:33" x14ac:dyDescent="0.25">
      <c r="A1868" t="s">
        <v>5213</v>
      </c>
      <c r="B1868" t="s">
        <v>168</v>
      </c>
      <c r="C1868" t="s">
        <v>168</v>
      </c>
      <c r="D1868" t="s">
        <v>169</v>
      </c>
      <c r="E1868" t="s">
        <v>170</v>
      </c>
      <c r="F1868" t="s">
        <v>171</v>
      </c>
      <c r="G1868" s="1">
        <v>13750000</v>
      </c>
      <c r="H1868" s="1">
        <v>99.459249999999997</v>
      </c>
      <c r="I1868" s="2">
        <v>13675646.880000001</v>
      </c>
      <c r="J1868" s="3">
        <v>6.7353399999999994E-2</v>
      </c>
      <c r="K1868" s="4">
        <v>203043166.36000001</v>
      </c>
      <c r="L1868" s="5">
        <v>7750001</v>
      </c>
      <c r="M1868" s="6">
        <v>26.199114860000002</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f>IF(OR($A1868="TUA",$A1868="TYA"),"",IF(ISNUMBER(_xll.BDP($C1868,"DUR_ADJ_OAS_MID")),_xll.BDP($C1868,"DUR_ADJ_OAS_MID"),IF(ISNUMBER(_xll.BDP($E1868&amp;" ISIN","DUR_ADJ_OAS_MID")),_xll.BDP($E1868&amp;" ISIN","DUR_ADJ_OAS_MID")," ")))</f>
        <v>0.14436417033802934</v>
      </c>
      <c r="S1868" s="7">
        <f t="shared" si="29"/>
        <v>9.7234177104454245E-3</v>
      </c>
      <c r="T1868" t="s">
        <v>171</v>
      </c>
      <c r="U1868" t="s">
        <v>90</v>
      </c>
      <c r="AG1868">
        <v>-9.2E-5</v>
      </c>
    </row>
    <row r="1869" spans="1:33" x14ac:dyDescent="0.25">
      <c r="A1869" t="s">
        <v>5213</v>
      </c>
      <c r="B1869" t="s">
        <v>86</v>
      </c>
      <c r="C1869" t="s">
        <v>86</v>
      </c>
      <c r="D1869" t="s">
        <v>87</v>
      </c>
      <c r="E1869" t="s">
        <v>88</v>
      </c>
      <c r="F1869" t="s">
        <v>89</v>
      </c>
      <c r="G1869" s="1">
        <v>15500000</v>
      </c>
      <c r="H1869" s="1">
        <v>99.599028000000004</v>
      </c>
      <c r="I1869" s="2">
        <v>15437849.34</v>
      </c>
      <c r="J1869" s="3">
        <v>7.6032349999999999E-2</v>
      </c>
      <c r="K1869" s="4">
        <v>203043166.36000001</v>
      </c>
      <c r="L1869" s="5">
        <v>7750001</v>
      </c>
      <c r="M1869" s="6">
        <v>26.199114860000002</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f>IF(OR($A1869="TUA",$A1869="TYA"),"",IF(ISNUMBER(_xll.BDP($C1869,"DUR_ADJ_OAS_MID")),_xll.BDP($C1869,"DUR_ADJ_OAS_MID"),IF(ISNUMBER(_xll.BDP($E1869&amp;" ISIN","DUR_ADJ_OAS_MID")),_xll.BDP($E1869&amp;" ISIN","DUR_ADJ_OAS_MID")," ")))</f>
        <v>0.10635628752911803</v>
      </c>
      <c r="S1869" s="7">
        <f t="shared" si="29"/>
        <v>8.0865184781145367E-3</v>
      </c>
      <c r="T1869" t="s">
        <v>89</v>
      </c>
      <c r="U1869" t="s">
        <v>90</v>
      </c>
      <c r="AG1869">
        <v>-9.2E-5</v>
      </c>
    </row>
    <row r="1870" spans="1:33" x14ac:dyDescent="0.25">
      <c r="A1870" t="s">
        <v>5213</v>
      </c>
      <c r="B1870" t="s">
        <v>91</v>
      </c>
      <c r="C1870" t="s">
        <v>91</v>
      </c>
      <c r="D1870" t="s">
        <v>92</v>
      </c>
      <c r="E1870" t="s">
        <v>93</v>
      </c>
      <c r="F1870" t="s">
        <v>94</v>
      </c>
      <c r="G1870" s="1">
        <v>6860000</v>
      </c>
      <c r="H1870" s="1">
        <v>99.326847000000001</v>
      </c>
      <c r="I1870" s="2">
        <v>6813821.7000000002</v>
      </c>
      <c r="J1870" s="3">
        <v>3.3558490000000003E-2</v>
      </c>
      <c r="K1870" s="4">
        <v>203043166.36000001</v>
      </c>
      <c r="L1870" s="5">
        <v>7750001</v>
      </c>
      <c r="M1870" s="6">
        <v>26.199114860000002</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f>IF(OR($A1870="TUA",$A1870="TYA"),"",IF(ISNUMBER(_xll.BDP($C1870,"DUR_ADJ_OAS_MID")),_xll.BDP($C1870,"DUR_ADJ_OAS_MID"),IF(ISNUMBER(_xll.BDP($E1870&amp;" ISIN","DUR_ADJ_OAS_MID")),_xll.BDP($E1870&amp;" ISIN","DUR_ADJ_OAS_MID")," ")))</f>
        <v>0.18226203047734024</v>
      </c>
      <c r="S1870" s="7">
        <f t="shared" si="29"/>
        <v>6.116438527153518E-3</v>
      </c>
      <c r="T1870" t="s">
        <v>94</v>
      </c>
      <c r="U1870" t="s">
        <v>90</v>
      </c>
      <c r="AG1870">
        <v>-9.2E-5</v>
      </c>
    </row>
    <row r="1871" spans="1:33" x14ac:dyDescent="0.25">
      <c r="A1871" t="s">
        <v>5213</v>
      </c>
      <c r="B1871" t="s">
        <v>95</v>
      </c>
      <c r="C1871" t="s">
        <v>95</v>
      </c>
      <c r="D1871" t="s">
        <v>96</v>
      </c>
      <c r="E1871" t="s">
        <v>97</v>
      </c>
      <c r="F1871" t="s">
        <v>98</v>
      </c>
      <c r="G1871" s="1">
        <v>2500000</v>
      </c>
      <c r="H1871" s="1">
        <v>99.185637</v>
      </c>
      <c r="I1871" s="2">
        <v>2479640.9300000002</v>
      </c>
      <c r="J1871" s="3">
        <v>1.221238E-2</v>
      </c>
      <c r="K1871" s="4">
        <v>203043166.36000001</v>
      </c>
      <c r="L1871" s="5">
        <v>7750001</v>
      </c>
      <c r="M1871" s="6">
        <v>26.199114860000002</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f>IF(OR($A1871="TUA",$A1871="TYA"),"",IF(ISNUMBER(_xll.BDP($C1871,"DUR_ADJ_OAS_MID")),_xll.BDP($C1871,"DUR_ADJ_OAS_MID"),IF(ISNUMBER(_xll.BDP($E1871&amp;" ISIN","DUR_ADJ_OAS_MID")),_xll.BDP($E1871&amp;" ISIN","DUR_ADJ_OAS_MID")," ")))</f>
        <v>0.22003948642706586</v>
      </c>
      <c r="S1871" s="7">
        <f t="shared" si="29"/>
        <v>2.6872058232521707E-3</v>
      </c>
      <c r="T1871" t="s">
        <v>98</v>
      </c>
      <c r="U1871" t="s">
        <v>90</v>
      </c>
      <c r="AG1871">
        <v>-9.2E-5</v>
      </c>
    </row>
    <row r="1872" spans="1:33" x14ac:dyDescent="0.25">
      <c r="A1872" t="s">
        <v>5213</v>
      </c>
      <c r="B1872" t="s">
        <v>5276</v>
      </c>
      <c r="C1872" t="s">
        <v>5276</v>
      </c>
      <c r="D1872" t="s">
        <v>5277</v>
      </c>
      <c r="E1872" t="s">
        <v>5278</v>
      </c>
      <c r="F1872" t="s">
        <v>5279</v>
      </c>
      <c r="G1872" s="1">
        <v>2000000</v>
      </c>
      <c r="H1872" s="1">
        <v>99.092528000000001</v>
      </c>
      <c r="I1872" s="2">
        <v>1981850.56</v>
      </c>
      <c r="J1872" s="3">
        <v>9.7607400000000004E-3</v>
      </c>
      <c r="K1872" s="4">
        <v>203043166.36000001</v>
      </c>
      <c r="L1872" s="5">
        <v>7750001</v>
      </c>
      <c r="M1872" s="6">
        <v>26.199114860000002</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f>IF(OR($A1872="TUA",$A1872="TYA"),"",IF(ISNUMBER(_xll.BDP($C1872,"DUR_ADJ_OAS_MID")),_xll.BDP($C1872,"DUR_ADJ_OAS_MID"),IF(ISNUMBER(_xll.BDP($E1872&amp;" ISIN","DUR_ADJ_OAS_MID")),_xll.BDP($E1872&amp;" ISIN","DUR_ADJ_OAS_MID")," ")))</f>
        <v>0.24429411512105978</v>
      </c>
      <c r="S1872" s="7">
        <f t="shared" si="29"/>
        <v>2.3844913412267329E-3</v>
      </c>
      <c r="T1872" t="s">
        <v>5279</v>
      </c>
      <c r="U1872" t="s">
        <v>90</v>
      </c>
      <c r="AG1872">
        <v>-9.2E-5</v>
      </c>
    </row>
    <row r="1873" spans="1:33" x14ac:dyDescent="0.25">
      <c r="A1873" t="s">
        <v>5213</v>
      </c>
      <c r="B1873" t="s">
        <v>1092</v>
      </c>
      <c r="C1873" t="s">
        <v>1092</v>
      </c>
      <c r="D1873" t="s">
        <v>1093</v>
      </c>
      <c r="E1873" t="s">
        <v>1094</v>
      </c>
      <c r="F1873" t="s">
        <v>1095</v>
      </c>
      <c r="G1873" s="1">
        <v>6000000</v>
      </c>
      <c r="H1873" s="1">
        <v>99.236417000000003</v>
      </c>
      <c r="I1873" s="2">
        <v>5954185.0199999996</v>
      </c>
      <c r="J1873" s="3">
        <v>2.932473E-2</v>
      </c>
      <c r="K1873" s="4">
        <v>203043166.36000001</v>
      </c>
      <c r="L1873" s="5">
        <v>7750001</v>
      </c>
      <c r="M1873" s="6">
        <v>26.199114860000002</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f>IF(OR($A1873="TUA",$A1873="TYA"),"",IF(ISNUMBER(_xll.BDP($C1873,"DUR_ADJ_OAS_MID")),_xll.BDP($C1873,"DUR_ADJ_OAS_MID"),IF(ISNUMBER(_xll.BDP($E1873&amp;" ISIN","DUR_ADJ_OAS_MID")),_xll.BDP($E1873&amp;" ISIN","DUR_ADJ_OAS_MID")," ")))</f>
        <v>0.20654869889311822</v>
      </c>
      <c r="S1873" s="7">
        <f t="shared" si="29"/>
        <v>6.0569848268919911E-3</v>
      </c>
      <c r="T1873" t="s">
        <v>1095</v>
      </c>
      <c r="U1873" t="s">
        <v>90</v>
      </c>
      <c r="AG1873">
        <v>-9.2E-5</v>
      </c>
    </row>
    <row r="1874" spans="1:33" x14ac:dyDescent="0.25">
      <c r="A1874" t="s">
        <v>5213</v>
      </c>
      <c r="B1874" t="s">
        <v>172</v>
      </c>
      <c r="C1874" t="s">
        <v>172</v>
      </c>
      <c r="D1874" t="s">
        <v>173</v>
      </c>
      <c r="E1874" t="s">
        <v>174</v>
      </c>
      <c r="F1874" t="s">
        <v>175</v>
      </c>
      <c r="G1874" s="1">
        <v>1000000</v>
      </c>
      <c r="H1874" s="1">
        <v>98.839749999999995</v>
      </c>
      <c r="I1874" s="2">
        <v>988397.5</v>
      </c>
      <c r="J1874" s="3">
        <v>4.8679200000000004E-3</v>
      </c>
      <c r="K1874" s="4">
        <v>203043166.36000001</v>
      </c>
      <c r="L1874" s="5">
        <v>7750001</v>
      </c>
      <c r="M1874" s="6">
        <v>26.199114860000002</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f>IF(OR($A1874="TUA",$A1874="TYA"),"",IF(ISNUMBER(_xll.BDP($C1874,"DUR_ADJ_OAS_MID")),_xll.BDP($C1874,"DUR_ADJ_OAS_MID"),IF(ISNUMBER(_xll.BDP($E1874&amp;" ISIN","DUR_ADJ_OAS_MID")),_xll.BDP($E1874&amp;" ISIN","DUR_ADJ_OAS_MID")," ")))</f>
        <v>0.31406061246092537</v>
      </c>
      <c r="S1874" s="7">
        <f t="shared" si="29"/>
        <v>1.5288219366107879E-3</v>
      </c>
      <c r="T1874" t="s">
        <v>175</v>
      </c>
      <c r="U1874" t="s">
        <v>90</v>
      </c>
      <c r="AG1874">
        <v>-9.2E-5</v>
      </c>
    </row>
    <row r="1875" spans="1:33" x14ac:dyDescent="0.25">
      <c r="A1875" t="s">
        <v>5213</v>
      </c>
      <c r="B1875" t="s">
        <v>1706</v>
      </c>
      <c r="C1875" t="s">
        <v>1706</v>
      </c>
      <c r="D1875" t="s">
        <v>1707</v>
      </c>
      <c r="E1875" t="s">
        <v>1708</v>
      </c>
      <c r="F1875" t="s">
        <v>1709</v>
      </c>
      <c r="G1875" s="1">
        <v>1000000</v>
      </c>
      <c r="H1875" s="1">
        <v>98.979298999999997</v>
      </c>
      <c r="I1875" s="2">
        <v>989792.99</v>
      </c>
      <c r="J1875" s="3">
        <v>4.8747900000000004E-3</v>
      </c>
      <c r="K1875" s="4">
        <v>203043166.36000001</v>
      </c>
      <c r="L1875" s="5">
        <v>7750001</v>
      </c>
      <c r="M1875" s="6">
        <v>26.199114860000002</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f>IF(OR($A1875="TUA",$A1875="TYA"),"",IF(ISNUMBER(_xll.BDP($C1875,"DUR_ADJ_OAS_MID")),_xll.BDP($C1875,"DUR_ADJ_OAS_MID"),IF(ISNUMBER(_xll.BDP($E1875&amp;" ISIN","DUR_ADJ_OAS_MID")),_xll.BDP($E1875&amp;" ISIN","DUR_ADJ_OAS_MID")," ")))</f>
        <v>0.2765148069150446</v>
      </c>
      <c r="S1875" s="7">
        <f t="shared" si="29"/>
        <v>1.3479516156013904E-3</v>
      </c>
      <c r="T1875" t="s">
        <v>1709</v>
      </c>
      <c r="U1875" t="s">
        <v>90</v>
      </c>
      <c r="AG1875">
        <v>-9.2E-5</v>
      </c>
    </row>
    <row r="1876" spans="1:33" x14ac:dyDescent="0.25">
      <c r="A1876" t="s">
        <v>5213</v>
      </c>
      <c r="B1876" t="s">
        <v>99</v>
      </c>
      <c r="C1876" t="s">
        <v>99</v>
      </c>
      <c r="G1876" s="1">
        <v>7960615.8499999996</v>
      </c>
      <c r="H1876" s="1">
        <v>1</v>
      </c>
      <c r="I1876" s="2">
        <v>7960615.8499999996</v>
      </c>
      <c r="J1876" s="3">
        <v>3.9206520000000002E-2</v>
      </c>
      <c r="K1876" s="4">
        <v>203043166.36000001</v>
      </c>
      <c r="L1876" s="5">
        <v>7750001</v>
      </c>
      <c r="M1876" s="6">
        <v>26.199114860000002</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99</v>
      </c>
      <c r="U1876" t="s">
        <v>99</v>
      </c>
      <c r="AG1876">
        <v>-9.2E-5</v>
      </c>
    </row>
    <row r="1877" spans="1:33" x14ac:dyDescent="0.25">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row>
    <row r="1878" spans="1:33" x14ac:dyDescent="0.25">
      <c r="A1878" t="s">
        <v>102</v>
      </c>
      <c r="B1878" t="s">
        <v>5280</v>
      </c>
      <c r="C1878" t="s">
        <v>5280</v>
      </c>
      <c r="D1878" t="s">
        <v>5281</v>
      </c>
      <c r="E1878" t="s">
        <v>5282</v>
      </c>
      <c r="F1878" t="s">
        <v>5283</v>
      </c>
      <c r="G1878" s="1">
        <v>20000000</v>
      </c>
      <c r="H1878" s="1">
        <v>100.47760667</v>
      </c>
      <c r="I1878" s="2">
        <v>20095521.329999998</v>
      </c>
      <c r="J1878" s="3">
        <v>4.4985499999999996E-3</v>
      </c>
      <c r="K1878" s="4">
        <v>4467113475.4799995</v>
      </c>
      <c r="L1878" s="5">
        <v>44530001</v>
      </c>
      <c r="M1878" s="6">
        <v>100.31694082999999</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5283</v>
      </c>
      <c r="U1878" t="s">
        <v>1190</v>
      </c>
      <c r="AG1878">
        <v>-4.8999999999999998E-4</v>
      </c>
    </row>
    <row r="1879" spans="1:33" x14ac:dyDescent="0.25">
      <c r="A1879" t="s">
        <v>102</v>
      </c>
      <c r="B1879" t="s">
        <v>5284</v>
      </c>
      <c r="C1879" t="s">
        <v>5284</v>
      </c>
      <c r="D1879" t="s">
        <v>5285</v>
      </c>
      <c r="E1879" t="s">
        <v>5286</v>
      </c>
      <c r="F1879" t="s">
        <v>5287</v>
      </c>
      <c r="G1879" s="1">
        <v>15000000</v>
      </c>
      <c r="H1879" s="1">
        <v>100.15493945</v>
      </c>
      <c r="I1879" s="2">
        <v>15023240.92</v>
      </c>
      <c r="J1879" s="3">
        <v>3.3630800000000001E-3</v>
      </c>
      <c r="K1879" s="4">
        <v>4467113475.4799995</v>
      </c>
      <c r="L1879" s="5">
        <v>44530001</v>
      </c>
      <c r="M1879" s="6">
        <v>100.31694082999999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5287</v>
      </c>
      <c r="U1879" t="s">
        <v>1190</v>
      </c>
      <c r="AG1879">
        <v>-4.8999999999999998E-4</v>
      </c>
    </row>
    <row r="1880" spans="1:33" x14ac:dyDescent="0.25">
      <c r="A1880" t="s">
        <v>102</v>
      </c>
      <c r="B1880" t="s">
        <v>5288</v>
      </c>
      <c r="C1880" t="s">
        <v>5288</v>
      </c>
      <c r="D1880" t="s">
        <v>5289</v>
      </c>
      <c r="E1880" t="s">
        <v>5290</v>
      </c>
      <c r="F1880" t="s">
        <v>5291</v>
      </c>
      <c r="G1880" s="1">
        <v>15000000</v>
      </c>
      <c r="H1880" s="1">
        <v>100.31279245</v>
      </c>
      <c r="I1880" s="2">
        <v>15046918.869999999</v>
      </c>
      <c r="J1880" s="3">
        <v>3.3683799999999998E-3</v>
      </c>
      <c r="K1880" s="4">
        <v>4467113475.4799995</v>
      </c>
      <c r="L1880" s="5">
        <v>44530001</v>
      </c>
      <c r="M1880" s="6">
        <v>100.31694082999999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5291</v>
      </c>
      <c r="U1880" t="s">
        <v>1190</v>
      </c>
      <c r="AG1880">
        <v>-4.8999999999999998E-4</v>
      </c>
    </row>
    <row r="1881" spans="1:33" x14ac:dyDescent="0.25">
      <c r="A1881" t="s">
        <v>102</v>
      </c>
      <c r="B1881" t="s">
        <v>5292</v>
      </c>
      <c r="C1881" t="s">
        <v>5292</v>
      </c>
      <c r="D1881" t="s">
        <v>5293</v>
      </c>
      <c r="E1881" t="s">
        <v>5294</v>
      </c>
      <c r="F1881" t="s">
        <v>5295</v>
      </c>
      <c r="G1881" s="1">
        <v>15000000</v>
      </c>
      <c r="H1881" s="1">
        <v>100.17766389000001</v>
      </c>
      <c r="I1881" s="2">
        <v>15026649.58</v>
      </c>
      <c r="J1881" s="3">
        <v>3.3638399999999999E-3</v>
      </c>
      <c r="K1881" s="4">
        <v>4467113475.4799995</v>
      </c>
      <c r="L1881" s="5">
        <v>44530001</v>
      </c>
      <c r="M1881" s="6">
        <v>100.31694082999999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5295</v>
      </c>
      <c r="U1881" t="s">
        <v>1190</v>
      </c>
      <c r="AG1881">
        <v>-4.8999999999999998E-4</v>
      </c>
    </row>
    <row r="1882" spans="1:33" x14ac:dyDescent="0.25">
      <c r="A1882" t="s">
        <v>102</v>
      </c>
      <c r="B1882" t="s">
        <v>5296</v>
      </c>
      <c r="C1882" t="s">
        <v>5296</v>
      </c>
      <c r="D1882" t="s">
        <v>5297</v>
      </c>
      <c r="E1882" t="s">
        <v>5298</v>
      </c>
      <c r="F1882" t="s">
        <v>5299</v>
      </c>
      <c r="G1882" s="1">
        <v>15000000</v>
      </c>
      <c r="H1882" s="1">
        <v>100.07099733</v>
      </c>
      <c r="I1882" s="2">
        <v>15010649.6</v>
      </c>
      <c r="J1882" s="3">
        <v>3.3602599999999999E-3</v>
      </c>
      <c r="K1882" s="4">
        <v>4467113475.4799995</v>
      </c>
      <c r="L1882" s="5">
        <v>44530001</v>
      </c>
      <c r="M1882" s="6">
        <v>100.31694082999999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T1882" t="s">
        <v>5299</v>
      </c>
      <c r="U1882" t="s">
        <v>1190</v>
      </c>
      <c r="AG1882">
        <v>-4.8999999999999998E-4</v>
      </c>
    </row>
    <row r="1883" spans="1:33" x14ac:dyDescent="0.25">
      <c r="A1883" t="s">
        <v>102</v>
      </c>
      <c r="B1883" t="s">
        <v>5300</v>
      </c>
      <c r="C1883" t="s">
        <v>5300</v>
      </c>
      <c r="D1883" t="s">
        <v>5301</v>
      </c>
      <c r="E1883" t="s">
        <v>5302</v>
      </c>
      <c r="F1883" t="s">
        <v>5303</v>
      </c>
      <c r="G1883" s="1">
        <v>10000000</v>
      </c>
      <c r="H1883" s="1">
        <v>100.51861700000001</v>
      </c>
      <c r="I1883" s="2">
        <v>10051861.699999999</v>
      </c>
      <c r="J1883" s="3">
        <v>2.25019E-3</v>
      </c>
      <c r="K1883" s="4">
        <v>4467113475.4799995</v>
      </c>
      <c r="L1883" s="5">
        <v>44530001</v>
      </c>
      <c r="M1883" s="6">
        <v>100.31694082999999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5303</v>
      </c>
      <c r="U1883" t="s">
        <v>1190</v>
      </c>
      <c r="AG1883">
        <v>-4.8999999999999998E-4</v>
      </c>
    </row>
    <row r="1884" spans="1:33" x14ac:dyDescent="0.25">
      <c r="A1884" t="s">
        <v>102</v>
      </c>
      <c r="B1884" t="s">
        <v>5304</v>
      </c>
      <c r="C1884" t="s">
        <v>5304</v>
      </c>
      <c r="D1884" t="s">
        <v>5305</v>
      </c>
      <c r="E1884" t="s">
        <v>5306</v>
      </c>
      <c r="F1884" t="s">
        <v>5307</v>
      </c>
      <c r="G1884" s="1">
        <v>10000000</v>
      </c>
      <c r="H1884" s="1">
        <v>100.41193678</v>
      </c>
      <c r="I1884" s="2">
        <v>10041193.68</v>
      </c>
      <c r="J1884" s="3">
        <v>2.2477999999999999E-3</v>
      </c>
      <c r="K1884" s="4">
        <v>4467113475.4799995</v>
      </c>
      <c r="L1884" s="5">
        <v>44530001</v>
      </c>
      <c r="M1884" s="6">
        <v>100.31694082999999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T1884" t="s">
        <v>5307</v>
      </c>
      <c r="U1884" t="s">
        <v>1190</v>
      </c>
      <c r="AG1884">
        <v>-4.8999999999999998E-4</v>
      </c>
    </row>
    <row r="1885" spans="1:33" x14ac:dyDescent="0.25">
      <c r="A1885" t="s">
        <v>102</v>
      </c>
      <c r="B1885" t="s">
        <v>5308</v>
      </c>
      <c r="C1885" t="s">
        <v>5308</v>
      </c>
      <c r="D1885" t="s">
        <v>5309</v>
      </c>
      <c r="E1885" t="s">
        <v>5310</v>
      </c>
      <c r="F1885" t="s">
        <v>5311</v>
      </c>
      <c r="G1885" s="1">
        <v>205000</v>
      </c>
      <c r="H1885" s="1">
        <v>101.56640734</v>
      </c>
      <c r="I1885" s="2">
        <v>208211.13</v>
      </c>
      <c r="J1885" s="3">
        <v>4.6610000000000003E-5</v>
      </c>
      <c r="K1885" s="4">
        <v>4467113475.4799995</v>
      </c>
      <c r="L1885" s="5">
        <v>44530001</v>
      </c>
      <c r="M1885" s="6">
        <v>100.31694082999999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T1885" t="s">
        <v>5311</v>
      </c>
      <c r="U1885" t="s">
        <v>1190</v>
      </c>
      <c r="AG1885">
        <v>-4.8999999999999998E-4</v>
      </c>
    </row>
    <row r="1886" spans="1:33" x14ac:dyDescent="0.25">
      <c r="A1886" t="s">
        <v>102</v>
      </c>
      <c r="B1886" t="s">
        <v>5312</v>
      </c>
      <c r="C1886" t="s">
        <v>5312</v>
      </c>
      <c r="D1886" t="s">
        <v>5313</v>
      </c>
      <c r="E1886" t="s">
        <v>5314</v>
      </c>
      <c r="F1886" t="s">
        <v>5315</v>
      </c>
      <c r="G1886" s="1">
        <v>10000000</v>
      </c>
      <c r="H1886" s="1">
        <v>100.38805256000001</v>
      </c>
      <c r="I1886" s="2">
        <v>10038805.26</v>
      </c>
      <c r="J1886" s="3">
        <v>2.24727E-3</v>
      </c>
      <c r="K1886" s="4">
        <v>4467113475.4799995</v>
      </c>
      <c r="L1886" s="5">
        <v>44530001</v>
      </c>
      <c r="M1886" s="6">
        <v>100.31694082999999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T1886" t="s">
        <v>5315</v>
      </c>
      <c r="U1886" t="s">
        <v>1190</v>
      </c>
      <c r="AG1886">
        <v>-4.8999999999999998E-4</v>
      </c>
    </row>
    <row r="1887" spans="1:33" x14ac:dyDescent="0.25">
      <c r="A1887" t="s">
        <v>102</v>
      </c>
      <c r="B1887" t="s">
        <v>5316</v>
      </c>
      <c r="C1887" t="s">
        <v>5316</v>
      </c>
      <c r="D1887" t="s">
        <v>5317</v>
      </c>
      <c r="E1887" t="s">
        <v>5318</v>
      </c>
      <c r="F1887" t="s">
        <v>5319</v>
      </c>
      <c r="G1887" s="1">
        <v>10000000</v>
      </c>
      <c r="H1887" s="1">
        <v>100.48060167</v>
      </c>
      <c r="I1887" s="2">
        <v>10048060.17</v>
      </c>
      <c r="J1887" s="3">
        <v>2.2493399999999998E-3</v>
      </c>
      <c r="K1887" s="4">
        <v>4467113475.4799995</v>
      </c>
      <c r="L1887" s="5">
        <v>44530001</v>
      </c>
      <c r="M1887" s="6">
        <v>100.31694082999999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1.8747012017651077</v>
      </c>
      <c r="S1887" s="7">
        <f t="shared" si="29"/>
        <v>4.216840401178327E-3</v>
      </c>
      <c r="T1887" t="s">
        <v>5319</v>
      </c>
      <c r="U1887" t="s">
        <v>1190</v>
      </c>
      <c r="AG1887">
        <v>-4.8999999999999998E-4</v>
      </c>
    </row>
    <row r="1888" spans="1:33" x14ac:dyDescent="0.25">
      <c r="A1888" t="s">
        <v>102</v>
      </c>
      <c r="B1888" t="s">
        <v>5320</v>
      </c>
      <c r="C1888" t="s">
        <v>5320</v>
      </c>
      <c r="D1888" t="s">
        <v>5321</v>
      </c>
      <c r="E1888" t="s">
        <v>5322</v>
      </c>
      <c r="F1888" t="s">
        <v>5323</v>
      </c>
      <c r="G1888" s="1">
        <v>50000000</v>
      </c>
      <c r="H1888" s="1">
        <v>99.660944000000001</v>
      </c>
      <c r="I1888" s="2">
        <v>49830472</v>
      </c>
      <c r="J1888" s="3">
        <v>1.115496E-2</v>
      </c>
      <c r="K1888" s="4">
        <v>4467113475.4799995</v>
      </c>
      <c r="L1888" s="5">
        <v>44530001</v>
      </c>
      <c r="M1888" s="6">
        <v>100.31694082999999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T1888" t="s">
        <v>5323</v>
      </c>
      <c r="U1888" t="s">
        <v>1190</v>
      </c>
      <c r="AG1888">
        <v>-4.8999999999999998E-4</v>
      </c>
    </row>
    <row r="1889" spans="1:33" x14ac:dyDescent="0.25">
      <c r="A1889" t="s">
        <v>102</v>
      </c>
      <c r="B1889" t="s">
        <v>5324</v>
      </c>
      <c r="C1889" t="s">
        <v>5324</v>
      </c>
      <c r="D1889" t="s">
        <v>5325</v>
      </c>
      <c r="E1889" t="s">
        <v>5326</v>
      </c>
      <c r="F1889" t="s">
        <v>5327</v>
      </c>
      <c r="G1889" s="1">
        <v>1500000</v>
      </c>
      <c r="H1889" s="1">
        <v>98.501135669999996</v>
      </c>
      <c r="I1889" s="2">
        <v>1477517.04</v>
      </c>
      <c r="J1889" s="3">
        <v>3.3074999999999999E-4</v>
      </c>
      <c r="K1889" s="4">
        <v>4467113475.4799995</v>
      </c>
      <c r="L1889" s="5">
        <v>44530001</v>
      </c>
      <c r="M1889" s="6">
        <v>100.31694082999999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f>IF(OR($A1889="TUA",$A1889="TYA"),"",IF(ISNUMBER(_xll.BDP($C1889,"DUR_ADJ_OAS_MID")),_xll.BDP($C1889,"DUR_ADJ_OAS_MID"),IF(ISNUMBER(_xll.BDP($E1889&amp;" ISIN","DUR_ADJ_OAS_MID")),_xll.BDP($E1889&amp;" ISIN","DUR_ADJ_OAS_MID")," ")))</f>
        <v>0.56021044924043828</v>
      </c>
      <c r="S1889" s="7">
        <f t="shared" si="29"/>
        <v>1.8528960608627497E-4</v>
      </c>
      <c r="T1889" t="s">
        <v>5327</v>
      </c>
      <c r="U1889" t="s">
        <v>1190</v>
      </c>
      <c r="AG1889">
        <v>-4.8999999999999998E-4</v>
      </c>
    </row>
    <row r="1890" spans="1:33" x14ac:dyDescent="0.25">
      <c r="A1890" t="s">
        <v>102</v>
      </c>
      <c r="B1890" t="s">
        <v>5328</v>
      </c>
      <c r="C1890" t="s">
        <v>5328</v>
      </c>
      <c r="D1890" t="s">
        <v>5329</v>
      </c>
      <c r="E1890" t="s">
        <v>5330</v>
      </c>
      <c r="F1890" t="s">
        <v>5331</v>
      </c>
      <c r="G1890" s="1">
        <v>1500000</v>
      </c>
      <c r="H1890" s="1">
        <v>98.509467779999994</v>
      </c>
      <c r="I1890" s="2">
        <v>1477642.02</v>
      </c>
      <c r="J1890" s="3">
        <v>3.3077999999999997E-4</v>
      </c>
      <c r="K1890" s="4">
        <v>4467113475.4799995</v>
      </c>
      <c r="L1890" s="5">
        <v>44530001</v>
      </c>
      <c r="M1890" s="6">
        <v>100.31694082999999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f>IF(OR($A1890="TUA",$A1890="TYA"),"",IF(ISNUMBER(_xll.BDP($C1890,"DUR_ADJ_OAS_MID")),_xll.BDP($C1890,"DUR_ADJ_OAS_MID"),IF(ISNUMBER(_xll.BDP($E1890&amp;" ISIN","DUR_ADJ_OAS_MID")),_xll.BDP($E1890&amp;" ISIN","DUR_ADJ_OAS_MID")," ")))</f>
        <v>0.59956268989516703</v>
      </c>
      <c r="S1890" s="7">
        <f t="shared" si="29"/>
        <v>1.9832334656352333E-4</v>
      </c>
      <c r="T1890" t="s">
        <v>5331</v>
      </c>
      <c r="U1890" t="s">
        <v>1190</v>
      </c>
      <c r="AG1890">
        <v>-4.8999999999999998E-4</v>
      </c>
    </row>
    <row r="1891" spans="1:33" x14ac:dyDescent="0.25">
      <c r="A1891" t="s">
        <v>102</v>
      </c>
      <c r="B1891" t="s">
        <v>5332</v>
      </c>
      <c r="C1891" t="s">
        <v>5332</v>
      </c>
      <c r="D1891" t="s">
        <v>5333</v>
      </c>
      <c r="E1891" t="s">
        <v>5334</v>
      </c>
      <c r="F1891" t="s">
        <v>5335</v>
      </c>
      <c r="G1891" s="1">
        <v>2000000</v>
      </c>
      <c r="H1891" s="1">
        <v>99.043250889999996</v>
      </c>
      <c r="I1891" s="2">
        <v>1980865.02</v>
      </c>
      <c r="J1891" s="3">
        <v>4.4342999999999997E-4</v>
      </c>
      <c r="K1891" s="4">
        <v>4467113475.4799995</v>
      </c>
      <c r="L1891" s="5">
        <v>44530001</v>
      </c>
      <c r="M1891" s="6">
        <v>100.31694082999999</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f>IF(OR($A1891="TUA",$A1891="TYA"),"",IF(ISNUMBER(_xll.BDP($C1891,"DUR_ADJ_OAS_MID")),_xll.BDP($C1891,"DUR_ADJ_OAS_MID"),IF(ISNUMBER(_xll.BDP($E1891&amp;" ISIN","DUR_ADJ_OAS_MID")),_xll.BDP($E1891&amp;" ISIN","DUR_ADJ_OAS_MID")," ")))</f>
        <v>0.38330305051913138</v>
      </c>
      <c r="S1891" s="7">
        <f t="shared" si="29"/>
        <v>1.6996807169169842E-4</v>
      </c>
      <c r="T1891" t="s">
        <v>5335</v>
      </c>
      <c r="U1891" t="s">
        <v>1190</v>
      </c>
      <c r="AG1891">
        <v>-4.8999999999999998E-4</v>
      </c>
    </row>
    <row r="1892" spans="1:33" x14ac:dyDescent="0.25">
      <c r="A1892" t="s">
        <v>102</v>
      </c>
      <c r="B1892" t="s">
        <v>5336</v>
      </c>
      <c r="C1892" t="s">
        <v>5336</v>
      </c>
      <c r="D1892" t="s">
        <v>5337</v>
      </c>
      <c r="E1892" t="s">
        <v>5338</v>
      </c>
      <c r="F1892" t="s">
        <v>5339</v>
      </c>
      <c r="G1892" s="1">
        <v>445000</v>
      </c>
      <c r="H1892" s="1">
        <v>100.65963889</v>
      </c>
      <c r="I1892" s="2">
        <v>447935.39</v>
      </c>
      <c r="J1892" s="3">
        <v>1.0027E-4</v>
      </c>
      <c r="K1892" s="4">
        <v>4467113475.4799995</v>
      </c>
      <c r="L1892" s="5">
        <v>44530001</v>
      </c>
      <c r="M1892" s="6">
        <v>100.31694082999999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f>IF(OR($A1892="TUA",$A1892="TYA"),"",IF(ISNUMBER(_xll.BDP($C1892,"DUR_ADJ_OAS_MID")),_xll.BDP($C1892,"DUR_ADJ_OAS_MID"),IF(ISNUMBER(_xll.BDP($E1892&amp;" ISIN","DUR_ADJ_OAS_MID")),_xll.BDP($E1892&amp;" ISIN","DUR_ADJ_OAS_MID")," ")))</f>
        <v>0.51449557558534509</v>
      </c>
      <c r="S1892" s="7">
        <f t="shared" si="29"/>
        <v>5.1588471363942549E-5</v>
      </c>
      <c r="T1892" t="s">
        <v>5339</v>
      </c>
      <c r="U1892" t="s">
        <v>1190</v>
      </c>
      <c r="AG1892">
        <v>-4.8999999999999998E-4</v>
      </c>
    </row>
    <row r="1893" spans="1:33" x14ac:dyDescent="0.25">
      <c r="A1893" t="s">
        <v>102</v>
      </c>
      <c r="B1893" t="s">
        <v>5340</v>
      </c>
      <c r="C1893" t="s">
        <v>5340</v>
      </c>
      <c r="D1893" t="s">
        <v>5341</v>
      </c>
      <c r="E1893" t="s">
        <v>5342</v>
      </c>
      <c r="F1893" t="s">
        <v>5343</v>
      </c>
      <c r="G1893" s="1">
        <v>160000</v>
      </c>
      <c r="H1893" s="1">
        <v>100.89865444</v>
      </c>
      <c r="I1893" s="2">
        <v>161437.85</v>
      </c>
      <c r="J1893" s="3">
        <v>3.6140000000000003E-5</v>
      </c>
      <c r="K1893" s="4">
        <v>4467113475.4799995</v>
      </c>
      <c r="L1893" s="5">
        <v>44530001</v>
      </c>
      <c r="M1893" s="6">
        <v>100.31694082999999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f>IF(OR($A1893="TUA",$A1893="TYA"),"",IF(ISNUMBER(_xll.BDP($C1893,"DUR_ADJ_OAS_MID")),_xll.BDP($C1893,"DUR_ADJ_OAS_MID"),IF(ISNUMBER(_xll.BDP($E1893&amp;" ISIN","DUR_ADJ_OAS_MID")),_xll.BDP($E1893&amp;" ISIN","DUR_ADJ_OAS_MID")," ")))</f>
        <v>0.57065445258792324</v>
      </c>
      <c r="S1893" s="7">
        <f t="shared" si="29"/>
        <v>2.0623451916527548E-5</v>
      </c>
      <c r="T1893" t="s">
        <v>5343</v>
      </c>
      <c r="U1893" t="s">
        <v>1190</v>
      </c>
      <c r="AG1893">
        <v>-4.8999999999999998E-4</v>
      </c>
    </row>
    <row r="1894" spans="1:33" x14ac:dyDescent="0.25">
      <c r="A1894" t="s">
        <v>102</v>
      </c>
      <c r="B1894" t="s">
        <v>5344</v>
      </c>
      <c r="C1894" t="s">
        <v>5344</v>
      </c>
      <c r="D1894" t="s">
        <v>5345</v>
      </c>
      <c r="E1894" t="s">
        <v>5346</v>
      </c>
      <c r="F1894" t="s">
        <v>5347</v>
      </c>
      <c r="G1894" s="1">
        <v>10000000</v>
      </c>
      <c r="H1894" s="1">
        <v>100.57889867</v>
      </c>
      <c r="I1894" s="2">
        <v>10057889.869999999</v>
      </c>
      <c r="J1894" s="3">
        <v>2.2515399999999998E-3</v>
      </c>
      <c r="K1894" s="4">
        <v>4467113475.4799995</v>
      </c>
      <c r="L1894" s="5">
        <v>44530001</v>
      </c>
      <c r="M1894" s="6">
        <v>100.31694082999999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T1894" t="s">
        <v>5347</v>
      </c>
      <c r="U1894" t="s">
        <v>1190</v>
      </c>
      <c r="AG1894">
        <v>-4.8999999999999998E-4</v>
      </c>
    </row>
    <row r="1895" spans="1:33" x14ac:dyDescent="0.25">
      <c r="A1895" t="s">
        <v>102</v>
      </c>
      <c r="B1895" t="s">
        <v>5348</v>
      </c>
      <c r="C1895" t="s">
        <v>5348</v>
      </c>
      <c r="D1895" t="s">
        <v>5349</v>
      </c>
      <c r="E1895" t="s">
        <v>5350</v>
      </c>
      <c r="F1895" t="s">
        <v>5351</v>
      </c>
      <c r="G1895" s="1">
        <v>137000</v>
      </c>
      <c r="H1895" s="1">
        <v>101.70160767</v>
      </c>
      <c r="I1895" s="2">
        <v>139331.21</v>
      </c>
      <c r="J1895" s="3">
        <v>3.1189999999999998E-5</v>
      </c>
      <c r="K1895" s="4">
        <v>4467113475.4799995</v>
      </c>
      <c r="L1895" s="5">
        <v>44530001</v>
      </c>
      <c r="M1895" s="6">
        <v>100.31694082999999</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9.2783835098076792E-2</v>
      </c>
      <c r="S1895" s="7">
        <f t="shared" si="29"/>
        <v>2.8939278167090149E-6</v>
      </c>
      <c r="T1895" t="s">
        <v>5351</v>
      </c>
      <c r="U1895" t="s">
        <v>1190</v>
      </c>
      <c r="AG1895">
        <v>-4.8999999999999998E-4</v>
      </c>
    </row>
    <row r="1896" spans="1:33" x14ac:dyDescent="0.25">
      <c r="A1896" t="s">
        <v>102</v>
      </c>
      <c r="B1896" t="s">
        <v>5352</v>
      </c>
      <c r="C1896" t="s">
        <v>5352</v>
      </c>
      <c r="D1896" t="s">
        <v>5353</v>
      </c>
      <c r="E1896" t="s">
        <v>5354</v>
      </c>
      <c r="F1896" t="s">
        <v>5355</v>
      </c>
      <c r="G1896" s="1">
        <v>190000</v>
      </c>
      <c r="H1896" s="1">
        <v>102.68611799999999</v>
      </c>
      <c r="I1896" s="2">
        <v>195103.62</v>
      </c>
      <c r="J1896" s="3">
        <v>4.3680000000000002E-5</v>
      </c>
      <c r="K1896" s="4">
        <v>4467113475.4799995</v>
      </c>
      <c r="L1896" s="5">
        <v>44530001</v>
      </c>
      <c r="M1896" s="6">
        <v>100.31694082999999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f>IF(OR($A1896="TUA",$A1896="TYA"),"",IF(ISNUMBER(_xll.BDP($C1896,"DUR_ADJ_OAS_MID")),_xll.BDP($C1896,"DUR_ADJ_OAS_MID"),IF(ISNUMBER(_xll.BDP($E1896&amp;" ISIN","DUR_ADJ_OAS_MID")),_xll.BDP($E1896&amp;" ISIN","DUR_ADJ_OAS_MID")," ")))</f>
        <v>0.5777093700314857</v>
      </c>
      <c r="S1896" s="7">
        <f t="shared" si="29"/>
        <v>2.5234345282975296E-5</v>
      </c>
      <c r="T1896" t="s">
        <v>5355</v>
      </c>
      <c r="U1896" t="s">
        <v>1190</v>
      </c>
      <c r="AG1896">
        <v>-4.8999999999999998E-4</v>
      </c>
    </row>
    <row r="1897" spans="1:33" x14ac:dyDescent="0.25">
      <c r="A1897" t="s">
        <v>102</v>
      </c>
      <c r="B1897" t="s">
        <v>5356</v>
      </c>
      <c r="C1897" t="s">
        <v>5356</v>
      </c>
      <c r="D1897" t="s">
        <v>5357</v>
      </c>
      <c r="E1897" t="s">
        <v>5358</v>
      </c>
      <c r="F1897" t="s">
        <v>5359</v>
      </c>
      <c r="G1897" s="1">
        <v>600000</v>
      </c>
      <c r="H1897" s="1">
        <v>102.799474</v>
      </c>
      <c r="I1897" s="2">
        <v>616796.84</v>
      </c>
      <c r="J1897" s="3">
        <v>1.3808000000000001E-4</v>
      </c>
      <c r="K1897" s="4">
        <v>4467113475.4799995</v>
      </c>
      <c r="L1897" s="5">
        <v>44530001</v>
      </c>
      <c r="M1897" s="6">
        <v>100.31694082999999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f>IF(OR($A1897="TUA",$A1897="TYA"),"",IF(ISNUMBER(_xll.BDP($C1897,"DUR_ADJ_OAS_MID")),_xll.BDP($C1897,"DUR_ADJ_OAS_MID"),IF(ISNUMBER(_xll.BDP($E1897&amp;" ISIN","DUR_ADJ_OAS_MID")),_xll.BDP($E1897&amp;" ISIN","DUR_ADJ_OAS_MID")," ")))</f>
        <v>0.60916610762379875</v>
      </c>
      <c r="S1897" s="7">
        <f t="shared" si="29"/>
        <v>8.4113656140694131E-5</v>
      </c>
      <c r="T1897" t="s">
        <v>5359</v>
      </c>
      <c r="U1897" t="s">
        <v>1190</v>
      </c>
      <c r="AG1897">
        <v>-4.8999999999999998E-4</v>
      </c>
    </row>
    <row r="1898" spans="1:33" x14ac:dyDescent="0.25">
      <c r="A1898" t="s">
        <v>102</v>
      </c>
      <c r="B1898" t="s">
        <v>5360</v>
      </c>
      <c r="C1898" t="s">
        <v>5360</v>
      </c>
      <c r="D1898" t="s">
        <v>5361</v>
      </c>
      <c r="E1898" t="s">
        <v>5362</v>
      </c>
      <c r="F1898" t="s">
        <v>5363</v>
      </c>
      <c r="G1898" s="1">
        <v>25000000</v>
      </c>
      <c r="H1898" s="1">
        <v>99.870361000000003</v>
      </c>
      <c r="I1898" s="2">
        <v>24967590.25</v>
      </c>
      <c r="J1898" s="3">
        <v>5.5891999999999999E-3</v>
      </c>
      <c r="K1898" s="4">
        <v>4467113475.4799995</v>
      </c>
      <c r="L1898" s="5">
        <v>44530001</v>
      </c>
      <c r="M1898" s="6">
        <v>100.31694082999999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T1898" t="s">
        <v>5363</v>
      </c>
      <c r="U1898" t="s">
        <v>1190</v>
      </c>
      <c r="AG1898">
        <v>-4.8999999999999998E-4</v>
      </c>
    </row>
    <row r="1899" spans="1:33" x14ac:dyDescent="0.25">
      <c r="A1899" t="s">
        <v>102</v>
      </c>
      <c r="B1899" t="s">
        <v>5364</v>
      </c>
      <c r="C1899" t="s">
        <v>5364</v>
      </c>
      <c r="D1899" t="s">
        <v>5365</v>
      </c>
      <c r="E1899" t="s">
        <v>5366</v>
      </c>
      <c r="F1899" t="s">
        <v>5367</v>
      </c>
      <c r="G1899" s="1">
        <v>25000000</v>
      </c>
      <c r="H1899" s="1">
        <v>99.660944000000001</v>
      </c>
      <c r="I1899" s="2">
        <v>24915236</v>
      </c>
      <c r="J1899" s="3">
        <v>5.5774800000000001E-3</v>
      </c>
      <c r="K1899" s="4">
        <v>4467113475.4799995</v>
      </c>
      <c r="L1899" s="5">
        <v>44530001</v>
      </c>
      <c r="M1899" s="6">
        <v>100.31694082999999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T1899" t="s">
        <v>5367</v>
      </c>
      <c r="U1899" t="s">
        <v>1190</v>
      </c>
      <c r="AG1899">
        <v>-4.8999999999999998E-4</v>
      </c>
    </row>
    <row r="1900" spans="1:33" x14ac:dyDescent="0.25">
      <c r="A1900" t="s">
        <v>102</v>
      </c>
      <c r="B1900" t="s">
        <v>5368</v>
      </c>
      <c r="C1900" t="s">
        <v>5368</v>
      </c>
      <c r="D1900" t="s">
        <v>5369</v>
      </c>
      <c r="E1900" t="s">
        <v>5370</v>
      </c>
      <c r="F1900" t="s">
        <v>5371</v>
      </c>
      <c r="G1900" s="1">
        <v>40000000</v>
      </c>
      <c r="H1900" s="1">
        <v>99.296903</v>
      </c>
      <c r="I1900" s="2">
        <v>39718761.200000003</v>
      </c>
      <c r="J1900" s="3">
        <v>8.8913699999999991E-3</v>
      </c>
      <c r="K1900" s="4">
        <v>4467113475.4799995</v>
      </c>
      <c r="L1900" s="5">
        <v>44530001</v>
      </c>
      <c r="M1900" s="6">
        <v>100.31694082999999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T1900" t="s">
        <v>5371</v>
      </c>
      <c r="U1900" t="s">
        <v>1190</v>
      </c>
      <c r="AG1900">
        <v>-4.8999999999999998E-4</v>
      </c>
    </row>
    <row r="1901" spans="1:33" x14ac:dyDescent="0.25">
      <c r="A1901" t="s">
        <v>102</v>
      </c>
      <c r="B1901" t="s">
        <v>5372</v>
      </c>
      <c r="C1901" t="s">
        <v>5372</v>
      </c>
      <c r="D1901" t="s">
        <v>5373</v>
      </c>
      <c r="E1901" t="s">
        <v>5374</v>
      </c>
      <c r="F1901" t="s">
        <v>5375</v>
      </c>
      <c r="G1901" s="1">
        <v>940000</v>
      </c>
      <c r="H1901" s="1">
        <v>100.03579833000001</v>
      </c>
      <c r="I1901" s="2">
        <v>940336.5</v>
      </c>
      <c r="J1901" s="3">
        <v>2.1049999999999999E-4</v>
      </c>
      <c r="K1901" s="4">
        <v>4467113475.4799995</v>
      </c>
      <c r="L1901" s="5">
        <v>44530001</v>
      </c>
      <c r="M1901" s="6">
        <v>100.31694082999999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8.7255462022950828E-2</v>
      </c>
      <c r="S1901" s="7">
        <f t="shared" si="29"/>
        <v>1.836727475583115E-5</v>
      </c>
      <c r="T1901" t="s">
        <v>5375</v>
      </c>
      <c r="U1901" t="s">
        <v>1190</v>
      </c>
      <c r="AG1901">
        <v>-4.8999999999999998E-4</v>
      </c>
    </row>
    <row r="1902" spans="1:33" x14ac:dyDescent="0.25">
      <c r="A1902" t="s">
        <v>102</v>
      </c>
      <c r="B1902" t="s">
        <v>5376</v>
      </c>
      <c r="C1902" t="s">
        <v>5376</v>
      </c>
      <c r="D1902" t="s">
        <v>5377</v>
      </c>
      <c r="E1902" t="s">
        <v>5378</v>
      </c>
      <c r="F1902" t="s">
        <v>5379</v>
      </c>
      <c r="G1902" s="1">
        <v>3000000</v>
      </c>
      <c r="H1902" s="1">
        <v>100.03731422</v>
      </c>
      <c r="I1902" s="2">
        <v>3001119.43</v>
      </c>
      <c r="J1902" s="3">
        <v>6.7183E-4</v>
      </c>
      <c r="K1902" s="4">
        <v>4467113475.4799995</v>
      </c>
      <c r="L1902" s="5">
        <v>44530001</v>
      </c>
      <c r="M1902" s="6">
        <v>100.31694082999999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f>IF(OR($A1902="TUA",$A1902="TYA"),"",IF(ISNUMBER(_xll.BDP($C1902,"DUR_ADJ_OAS_MID")),_xll.BDP($C1902,"DUR_ADJ_OAS_MID"),IF(ISNUMBER(_xll.BDP($E1902&amp;" ISIN","DUR_ADJ_OAS_MID")),_xll.BDP($E1902&amp;" ISIN","DUR_ADJ_OAS_MID")," ")))</f>
        <v>6.8187947807801491E-2</v>
      </c>
      <c r="S1902" s="7">
        <f t="shared" si="29"/>
        <v>4.5810708975715277E-5</v>
      </c>
      <c r="T1902" t="s">
        <v>5379</v>
      </c>
      <c r="U1902" t="s">
        <v>1190</v>
      </c>
      <c r="AG1902">
        <v>-4.8999999999999998E-4</v>
      </c>
    </row>
    <row r="1903" spans="1:33" x14ac:dyDescent="0.25">
      <c r="A1903" t="s">
        <v>102</v>
      </c>
      <c r="B1903" t="s">
        <v>5380</v>
      </c>
      <c r="C1903" t="s">
        <v>5380</v>
      </c>
      <c r="D1903" t="s">
        <v>5381</v>
      </c>
      <c r="E1903" t="s">
        <v>5382</v>
      </c>
      <c r="F1903" t="s">
        <v>5383</v>
      </c>
      <c r="G1903" s="1">
        <v>605000</v>
      </c>
      <c r="H1903" s="1">
        <v>99.210863439999997</v>
      </c>
      <c r="I1903" s="2">
        <v>600225.72</v>
      </c>
      <c r="J1903" s="3">
        <v>1.3437E-4</v>
      </c>
      <c r="K1903" s="4">
        <v>4467113475.4799995</v>
      </c>
      <c r="L1903" s="5">
        <v>44530001</v>
      </c>
      <c r="M1903" s="6">
        <v>100.31694082999999</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f>IF(OR($A1903="TUA",$A1903="TYA"),"",IF(ISNUMBER(_xll.BDP($C1903,"DUR_ADJ_OAS_MID")),_xll.BDP($C1903,"DUR_ADJ_OAS_MID"),IF(ISNUMBER(_xll.BDP($E1903&amp;" ISIN","DUR_ADJ_OAS_MID")),_xll.BDP($E1903&amp;" ISIN","DUR_ADJ_OAS_MID")," ")))</f>
        <v>0.31634704632524629</v>
      </c>
      <c r="S1903" s="7">
        <f t="shared" si="29"/>
        <v>4.2507552614723348E-5</v>
      </c>
      <c r="T1903" t="s">
        <v>5383</v>
      </c>
      <c r="U1903" t="s">
        <v>1190</v>
      </c>
      <c r="AG1903">
        <v>-4.8999999999999998E-4</v>
      </c>
    </row>
    <row r="1904" spans="1:33" x14ac:dyDescent="0.25">
      <c r="A1904" t="s">
        <v>102</v>
      </c>
      <c r="B1904" t="s">
        <v>5384</v>
      </c>
      <c r="C1904" t="s">
        <v>5384</v>
      </c>
      <c r="D1904" t="s">
        <v>5385</v>
      </c>
      <c r="E1904" t="s">
        <v>5386</v>
      </c>
      <c r="F1904" t="s">
        <v>5387</v>
      </c>
      <c r="G1904" s="1">
        <v>2940000</v>
      </c>
      <c r="H1904" s="1">
        <v>100.05888643999999</v>
      </c>
      <c r="I1904" s="2">
        <v>2941731.26</v>
      </c>
      <c r="J1904" s="3">
        <v>6.5853000000000005E-4</v>
      </c>
      <c r="K1904" s="4">
        <v>4467113475.4799995</v>
      </c>
      <c r="L1904" s="5">
        <v>44530001</v>
      </c>
      <c r="M1904" s="6">
        <v>100.31694082999999</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5.4606998976310495E-2</v>
      </c>
      <c r="S1904" s="7">
        <f t="shared" si="29"/>
        <v>3.5960347035869755E-5</v>
      </c>
      <c r="T1904" t="s">
        <v>5387</v>
      </c>
      <c r="U1904" t="s">
        <v>1190</v>
      </c>
      <c r="AG1904">
        <v>-4.8999999999999998E-4</v>
      </c>
    </row>
    <row r="1905" spans="1:33" x14ac:dyDescent="0.25">
      <c r="A1905" t="s">
        <v>102</v>
      </c>
      <c r="B1905" t="s">
        <v>5388</v>
      </c>
      <c r="C1905" t="s">
        <v>5388</v>
      </c>
      <c r="D1905" t="s">
        <v>5389</v>
      </c>
      <c r="E1905" t="s">
        <v>5390</v>
      </c>
      <c r="F1905" t="s">
        <v>5391</v>
      </c>
      <c r="G1905" s="1">
        <v>895000</v>
      </c>
      <c r="H1905" s="1">
        <v>100.02044067</v>
      </c>
      <c r="I1905" s="2">
        <v>895182.94</v>
      </c>
      <c r="J1905" s="3">
        <v>2.0039E-4</v>
      </c>
      <c r="K1905" s="4">
        <v>4467113475.4799995</v>
      </c>
      <c r="L1905" s="5">
        <v>44530001</v>
      </c>
      <c r="M1905" s="6">
        <v>100.31694082999999</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6.8426741706224314E-2</v>
      </c>
      <c r="S1905" s="7">
        <f t="shared" si="29"/>
        <v>1.371203477051029E-5</v>
      </c>
      <c r="T1905" t="s">
        <v>5391</v>
      </c>
      <c r="U1905" t="s">
        <v>1190</v>
      </c>
      <c r="AG1905">
        <v>-4.8999999999999998E-4</v>
      </c>
    </row>
    <row r="1906" spans="1:33" x14ac:dyDescent="0.25">
      <c r="A1906" t="s">
        <v>102</v>
      </c>
      <c r="B1906" t="s">
        <v>5392</v>
      </c>
      <c r="C1906" t="s">
        <v>5392</v>
      </c>
      <c r="D1906" t="s">
        <v>5393</v>
      </c>
      <c r="E1906" t="s">
        <v>5394</v>
      </c>
      <c r="F1906" t="s">
        <v>5395</v>
      </c>
      <c r="G1906" s="1">
        <v>4500000</v>
      </c>
      <c r="H1906" s="1">
        <v>99.958146110000001</v>
      </c>
      <c r="I1906" s="2">
        <v>4498116.57</v>
      </c>
      <c r="J1906" s="3">
        <v>1.00694E-3</v>
      </c>
      <c r="K1906" s="4">
        <v>4467113475.4799995</v>
      </c>
      <c r="L1906" s="5">
        <v>44530001</v>
      </c>
      <c r="M1906" s="6">
        <v>100.31694082999999</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9.2667330835845552E-2</v>
      </c>
      <c r="S1906" s="7">
        <f t="shared" si="29"/>
        <v>9.3310442111846318E-5</v>
      </c>
      <c r="T1906" t="s">
        <v>5395</v>
      </c>
      <c r="U1906" t="s">
        <v>1190</v>
      </c>
      <c r="AG1906">
        <v>-4.8999999999999998E-4</v>
      </c>
    </row>
    <row r="1907" spans="1:33" x14ac:dyDescent="0.25">
      <c r="A1907" t="s">
        <v>102</v>
      </c>
      <c r="B1907" t="s">
        <v>5396</v>
      </c>
      <c r="C1907" t="s">
        <v>5396</v>
      </c>
      <c r="D1907" t="s">
        <v>5397</v>
      </c>
      <c r="E1907" t="s">
        <v>5398</v>
      </c>
      <c r="F1907" t="s">
        <v>5399</v>
      </c>
      <c r="G1907" s="1">
        <v>2000000</v>
      </c>
      <c r="H1907" s="1">
        <v>98.568963999999994</v>
      </c>
      <c r="I1907" s="2">
        <v>1971379.28</v>
      </c>
      <c r="J1907" s="3">
        <v>4.4130999999999999E-4</v>
      </c>
      <c r="K1907" s="4">
        <v>4467113475.4799995</v>
      </c>
      <c r="L1907" s="5">
        <v>44530001</v>
      </c>
      <c r="M1907" s="6">
        <v>100.31694082999999</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0.66217842287690354</v>
      </c>
      <c r="S1907" s="7">
        <f t="shared" si="29"/>
        <v>2.9222595979980627E-4</v>
      </c>
      <c r="T1907" t="s">
        <v>5399</v>
      </c>
      <c r="U1907" t="s">
        <v>1190</v>
      </c>
      <c r="AG1907">
        <v>-4.8999999999999998E-4</v>
      </c>
    </row>
    <row r="1908" spans="1:33" x14ac:dyDescent="0.25">
      <c r="A1908" t="s">
        <v>102</v>
      </c>
      <c r="B1908" t="s">
        <v>5400</v>
      </c>
      <c r="C1908" t="s">
        <v>5400</v>
      </c>
      <c r="D1908" t="s">
        <v>5401</v>
      </c>
      <c r="E1908" t="s">
        <v>5402</v>
      </c>
      <c r="F1908" t="s">
        <v>5403</v>
      </c>
      <c r="G1908" s="1">
        <v>100000</v>
      </c>
      <c r="H1908" s="1">
        <v>99.474627330000004</v>
      </c>
      <c r="I1908" s="2">
        <v>99474.62</v>
      </c>
      <c r="J1908" s="3">
        <v>2.2269999999999999E-5</v>
      </c>
      <c r="K1908" s="4">
        <v>4467113475.4799995</v>
      </c>
      <c r="L1908" s="5">
        <v>44530001</v>
      </c>
      <c r="M1908" s="6">
        <v>100.31694082999999</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0.33242082553465635</v>
      </c>
      <c r="S1908" s="7">
        <f t="shared" si="29"/>
        <v>7.4030117846567966E-6</v>
      </c>
      <c r="T1908" t="s">
        <v>5403</v>
      </c>
      <c r="U1908" t="s">
        <v>1190</v>
      </c>
      <c r="AG1908">
        <v>-4.8999999999999998E-4</v>
      </c>
    </row>
    <row r="1909" spans="1:33" x14ac:dyDescent="0.25">
      <c r="A1909" t="s">
        <v>102</v>
      </c>
      <c r="B1909" t="s">
        <v>5404</v>
      </c>
      <c r="C1909" t="s">
        <v>5404</v>
      </c>
      <c r="D1909" t="s">
        <v>5405</v>
      </c>
      <c r="E1909" t="s">
        <v>5406</v>
      </c>
      <c r="F1909" t="s">
        <v>5407</v>
      </c>
      <c r="G1909" s="1">
        <v>1300000</v>
      </c>
      <c r="H1909" s="1">
        <v>98.524072889999999</v>
      </c>
      <c r="I1909" s="2">
        <v>1280812.95</v>
      </c>
      <c r="J1909" s="3">
        <v>2.8672000000000002E-4</v>
      </c>
      <c r="K1909" s="4">
        <v>4467113475.4799995</v>
      </c>
      <c r="L1909" s="5">
        <v>44530001</v>
      </c>
      <c r="M1909" s="6">
        <v>100.31694082999999</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0.74813997565469548</v>
      </c>
      <c r="S1909" s="7">
        <f t="shared" si="29"/>
        <v>2.145066938197143E-4</v>
      </c>
      <c r="T1909" t="s">
        <v>5407</v>
      </c>
      <c r="U1909" t="s">
        <v>1190</v>
      </c>
      <c r="AG1909">
        <v>-4.8999999999999998E-4</v>
      </c>
    </row>
    <row r="1910" spans="1:33" x14ac:dyDescent="0.25">
      <c r="A1910" t="s">
        <v>102</v>
      </c>
      <c r="B1910" t="s">
        <v>5408</v>
      </c>
      <c r="C1910" t="s">
        <v>5408</v>
      </c>
      <c r="D1910" t="s">
        <v>5409</v>
      </c>
      <c r="E1910" t="s">
        <v>5410</v>
      </c>
      <c r="F1910" t="s">
        <v>5411</v>
      </c>
      <c r="G1910" s="1">
        <v>2000000</v>
      </c>
      <c r="H1910" s="1">
        <v>98.878400999999997</v>
      </c>
      <c r="I1910" s="2">
        <v>1977568.02</v>
      </c>
      <c r="J1910" s="3">
        <v>4.4268999999999998E-4</v>
      </c>
      <c r="K1910" s="4">
        <v>4467113475.4799995</v>
      </c>
      <c r="L1910" s="5">
        <v>44530001</v>
      </c>
      <c r="M1910" s="6">
        <v>100.31694082999999</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0.57825227169228621</v>
      </c>
      <c r="S1910" s="7">
        <f t="shared" si="29"/>
        <v>2.5598649815545817E-4</v>
      </c>
      <c r="T1910" t="s">
        <v>5411</v>
      </c>
      <c r="U1910" t="s">
        <v>1190</v>
      </c>
      <c r="AG1910">
        <v>-4.8999999999999998E-4</v>
      </c>
    </row>
    <row r="1911" spans="1:33" x14ac:dyDescent="0.25">
      <c r="A1911" t="s">
        <v>102</v>
      </c>
      <c r="B1911" t="s">
        <v>5412</v>
      </c>
      <c r="C1911" t="s">
        <v>5412</v>
      </c>
      <c r="D1911" t="s">
        <v>5413</v>
      </c>
      <c r="E1911" t="s">
        <v>5414</v>
      </c>
      <c r="F1911" t="s">
        <v>5415</v>
      </c>
      <c r="G1911" s="1">
        <v>2000000</v>
      </c>
      <c r="H1911" s="1">
        <v>97.982906779999993</v>
      </c>
      <c r="I1911" s="2">
        <v>1959658.14</v>
      </c>
      <c r="J1911" s="3">
        <v>4.3868999999999999E-4</v>
      </c>
      <c r="K1911" s="4">
        <v>4467113475.4799995</v>
      </c>
      <c r="L1911" s="5">
        <v>44530001</v>
      </c>
      <c r="M1911" s="6">
        <v>100.31694082999999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0.83193881845881978</v>
      </c>
      <c r="S1911" s="7">
        <f t="shared" si="29"/>
        <v>3.6496324026969964E-4</v>
      </c>
      <c r="T1911" t="s">
        <v>5415</v>
      </c>
      <c r="U1911" t="s">
        <v>1190</v>
      </c>
      <c r="AG1911">
        <v>-4.8999999999999998E-4</v>
      </c>
    </row>
    <row r="1912" spans="1:33" x14ac:dyDescent="0.25">
      <c r="A1912" t="s">
        <v>102</v>
      </c>
      <c r="B1912" t="s">
        <v>5416</v>
      </c>
      <c r="C1912" t="s">
        <v>5416</v>
      </c>
      <c r="D1912" t="s">
        <v>5417</v>
      </c>
      <c r="E1912" t="s">
        <v>5418</v>
      </c>
      <c r="F1912" t="s">
        <v>5419</v>
      </c>
      <c r="G1912" s="1">
        <v>2500000</v>
      </c>
      <c r="H1912" s="1">
        <v>98.696629439999995</v>
      </c>
      <c r="I1912" s="2">
        <v>2467415.7400000002</v>
      </c>
      <c r="J1912" s="3">
        <v>5.5234999999999995E-4</v>
      </c>
      <c r="K1912" s="4">
        <v>4467113475.4799995</v>
      </c>
      <c r="L1912" s="5">
        <v>44530001</v>
      </c>
      <c r="M1912" s="6">
        <v>100.31694082999999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f>IF(OR($A1912="TUA",$A1912="TYA"),"",IF(ISNUMBER(_xll.BDP($C1912,"DUR_ADJ_OAS_MID")),_xll.BDP($C1912,"DUR_ADJ_OAS_MID"),IF(ISNUMBER(_xll.BDP($E1912&amp;" ISIN","DUR_ADJ_OAS_MID")),_xll.BDP($E1912&amp;" ISIN","DUR_ADJ_OAS_MID")," ")))</f>
        <v>0.82151082698664446</v>
      </c>
      <c r="S1912" s="7">
        <f t="shared" si="29"/>
        <v>4.5376150528607303E-4</v>
      </c>
      <c r="T1912" t="s">
        <v>5419</v>
      </c>
      <c r="U1912" t="s">
        <v>1190</v>
      </c>
      <c r="AG1912">
        <v>-4.8999999999999998E-4</v>
      </c>
    </row>
    <row r="1913" spans="1:33" x14ac:dyDescent="0.25">
      <c r="A1913" t="s">
        <v>102</v>
      </c>
      <c r="B1913" t="s">
        <v>5420</v>
      </c>
      <c r="C1913" t="s">
        <v>5420</v>
      </c>
      <c r="D1913" t="s">
        <v>5421</v>
      </c>
      <c r="E1913" t="s">
        <v>5422</v>
      </c>
      <c r="F1913" t="s">
        <v>5423</v>
      </c>
      <c r="G1913" s="1">
        <v>1000000</v>
      </c>
      <c r="H1913" s="1">
        <v>98.833993329999998</v>
      </c>
      <c r="I1913" s="2">
        <v>988339.93</v>
      </c>
      <c r="J1913" s="3">
        <v>2.2125000000000001E-4</v>
      </c>
      <c r="K1913" s="4">
        <v>4467113475.4799995</v>
      </c>
      <c r="L1913" s="5">
        <v>44530001</v>
      </c>
      <c r="M1913" s="6">
        <v>100.31694082999999</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0.82149003893861572</v>
      </c>
      <c r="S1913" s="7">
        <f t="shared" si="29"/>
        <v>1.8175467111516874E-4</v>
      </c>
      <c r="T1913" t="s">
        <v>5423</v>
      </c>
      <c r="U1913" t="s">
        <v>1190</v>
      </c>
      <c r="AG1913">
        <v>-4.8999999999999998E-4</v>
      </c>
    </row>
    <row r="1914" spans="1:33" x14ac:dyDescent="0.25">
      <c r="A1914" t="s">
        <v>102</v>
      </c>
      <c r="B1914" t="s">
        <v>5424</v>
      </c>
      <c r="C1914" t="s">
        <v>5424</v>
      </c>
      <c r="D1914" t="s">
        <v>5425</v>
      </c>
      <c r="E1914" t="s">
        <v>5426</v>
      </c>
      <c r="F1914" t="s">
        <v>5427</v>
      </c>
      <c r="G1914" s="1">
        <v>5000000</v>
      </c>
      <c r="H1914" s="1">
        <v>101.547719</v>
      </c>
      <c r="I1914" s="2">
        <v>5077385.95</v>
      </c>
      <c r="J1914" s="3">
        <v>1.1366099999999999E-3</v>
      </c>
      <c r="K1914" s="4">
        <v>4467113475.4799995</v>
      </c>
      <c r="L1914" s="5">
        <v>44530001</v>
      </c>
      <c r="M1914" s="6">
        <v>100.31694082999999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0.13352789007061161</v>
      </c>
      <c r="S1914" s="7">
        <f t="shared" si="29"/>
        <v>1.5176913513315784E-4</v>
      </c>
      <c r="T1914" t="s">
        <v>5427</v>
      </c>
      <c r="U1914" t="s">
        <v>1190</v>
      </c>
      <c r="AG1914">
        <v>-4.8999999999999998E-4</v>
      </c>
    </row>
    <row r="1915" spans="1:33" x14ac:dyDescent="0.25">
      <c r="A1915" t="s">
        <v>102</v>
      </c>
      <c r="B1915" t="s">
        <v>5428</v>
      </c>
      <c r="C1915" t="s">
        <v>5428</v>
      </c>
      <c r="D1915" t="s">
        <v>5429</v>
      </c>
      <c r="E1915" t="s">
        <v>5430</v>
      </c>
      <c r="F1915" t="s">
        <v>5431</v>
      </c>
      <c r="G1915" s="1">
        <v>50000</v>
      </c>
      <c r="H1915" s="1">
        <v>100.75039911</v>
      </c>
      <c r="I1915" s="2">
        <v>50375.199999999997</v>
      </c>
      <c r="J1915" s="3">
        <v>1.128E-5</v>
      </c>
      <c r="K1915" s="4">
        <v>4467113475.4799995</v>
      </c>
      <c r="L1915" s="5">
        <v>44530001</v>
      </c>
      <c r="M1915" s="6">
        <v>100.31694082999999</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0.37811460353231602</v>
      </c>
      <c r="S1915" s="7">
        <f t="shared" si="29"/>
        <v>4.2651327278445247E-6</v>
      </c>
      <c r="T1915" t="s">
        <v>5431</v>
      </c>
      <c r="U1915" t="s">
        <v>1190</v>
      </c>
      <c r="AG1915">
        <v>-4.8999999999999998E-4</v>
      </c>
    </row>
    <row r="1916" spans="1:33" x14ac:dyDescent="0.25">
      <c r="A1916" t="s">
        <v>102</v>
      </c>
      <c r="B1916" t="s">
        <v>5432</v>
      </c>
      <c r="C1916" t="s">
        <v>5432</v>
      </c>
      <c r="D1916" t="s">
        <v>5433</v>
      </c>
      <c r="E1916" t="s">
        <v>5434</v>
      </c>
      <c r="F1916" t="s">
        <v>5435</v>
      </c>
      <c r="G1916" s="1">
        <v>2950000</v>
      </c>
      <c r="H1916" s="1">
        <v>102.30135511</v>
      </c>
      <c r="I1916" s="2">
        <v>3017889.98</v>
      </c>
      <c r="J1916" s="3">
        <v>6.7557999999999995E-4</v>
      </c>
      <c r="K1916" s="4">
        <v>4467113475.4799995</v>
      </c>
      <c r="L1916" s="5">
        <v>44530001</v>
      </c>
      <c r="M1916" s="6">
        <v>100.31694082999999</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f>IF(OR($A1916="TUA",$A1916="TYA"),"",IF(ISNUMBER(_xll.BDP($C1916,"DUR_ADJ_OAS_MID")),_xll.BDP($C1916,"DUR_ADJ_OAS_MID"),IF(ISNUMBER(_xll.BDP($E1916&amp;" ISIN","DUR_ADJ_OAS_MID")),_xll.BDP($E1916&amp;" ISIN","DUR_ADJ_OAS_MID")," ")))</f>
        <v>0.61587474393456165</v>
      </c>
      <c r="S1916" s="7">
        <f t="shared" si="29"/>
        <v>4.1607265950731115E-4</v>
      </c>
      <c r="T1916" t="s">
        <v>5435</v>
      </c>
      <c r="U1916" t="s">
        <v>1190</v>
      </c>
      <c r="AG1916">
        <v>-4.8999999999999998E-4</v>
      </c>
    </row>
    <row r="1917" spans="1:33" x14ac:dyDescent="0.25">
      <c r="A1917" t="s">
        <v>102</v>
      </c>
      <c r="B1917" t="s">
        <v>5436</v>
      </c>
      <c r="C1917" t="s">
        <v>5436</v>
      </c>
      <c r="D1917" t="s">
        <v>5437</v>
      </c>
      <c r="E1917" t="s">
        <v>5438</v>
      </c>
      <c r="F1917" t="s">
        <v>5439</v>
      </c>
      <c r="G1917" s="1">
        <v>12000000</v>
      </c>
      <c r="H1917" s="1">
        <v>100.15018711</v>
      </c>
      <c r="I1917" s="2">
        <v>12018022.449999999</v>
      </c>
      <c r="J1917" s="3">
        <v>2.6903299999999999E-3</v>
      </c>
      <c r="K1917" s="4">
        <v>4467113475.4799995</v>
      </c>
      <c r="L1917" s="5">
        <v>44530001</v>
      </c>
      <c r="M1917" s="6">
        <v>100.31694082999999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0.21709524571381617</v>
      </c>
      <c r="S1917" s="7">
        <f t="shared" si="29"/>
        <v>5.8405785240125106E-4</v>
      </c>
      <c r="T1917" t="s">
        <v>5439</v>
      </c>
      <c r="U1917" t="s">
        <v>1190</v>
      </c>
      <c r="AG1917">
        <v>-4.8999999999999998E-4</v>
      </c>
    </row>
    <row r="1918" spans="1:33" x14ac:dyDescent="0.25">
      <c r="A1918" t="s">
        <v>102</v>
      </c>
      <c r="B1918" t="s">
        <v>5440</v>
      </c>
      <c r="C1918" t="s">
        <v>5440</v>
      </c>
      <c r="D1918" t="s">
        <v>5441</v>
      </c>
      <c r="E1918" t="s">
        <v>5442</v>
      </c>
      <c r="F1918" t="s">
        <v>5443</v>
      </c>
      <c r="G1918" s="1">
        <v>106000000</v>
      </c>
      <c r="H1918" s="1">
        <v>99.980110999999994</v>
      </c>
      <c r="I1918" s="2">
        <v>105978917.66</v>
      </c>
      <c r="J1918" s="3">
        <v>2.3724249999999999E-2</v>
      </c>
      <c r="K1918" s="4">
        <v>4467113475.4799995</v>
      </c>
      <c r="L1918" s="5">
        <v>44530001</v>
      </c>
      <c r="M1918" s="6">
        <v>100.31694082999999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T1918" t="s">
        <v>5443</v>
      </c>
      <c r="U1918" t="s">
        <v>1190</v>
      </c>
      <c r="AG1918">
        <v>-4.8999999999999998E-4</v>
      </c>
    </row>
    <row r="1919" spans="1:33" x14ac:dyDescent="0.25">
      <c r="A1919" t="s">
        <v>102</v>
      </c>
      <c r="B1919" t="s">
        <v>5444</v>
      </c>
      <c r="C1919" t="s">
        <v>5444</v>
      </c>
      <c r="D1919" t="s">
        <v>5445</v>
      </c>
      <c r="E1919" t="s">
        <v>5446</v>
      </c>
      <c r="F1919" t="s">
        <v>5447</v>
      </c>
      <c r="G1919" s="1">
        <v>5800000</v>
      </c>
      <c r="H1919" s="1">
        <v>99.930389000000005</v>
      </c>
      <c r="I1919" s="2">
        <v>5795962.5599999996</v>
      </c>
      <c r="J1919" s="3">
        <v>1.29747E-3</v>
      </c>
      <c r="K1919" s="4">
        <v>4467113475.4799995</v>
      </c>
      <c r="L1919" s="5">
        <v>44530001</v>
      </c>
      <c r="M1919" s="6">
        <v>100.31694082999999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T1919" t="s">
        <v>5447</v>
      </c>
      <c r="U1919" t="s">
        <v>1190</v>
      </c>
      <c r="AG1919">
        <v>-4.8999999999999998E-4</v>
      </c>
    </row>
    <row r="1920" spans="1:33" x14ac:dyDescent="0.25">
      <c r="A1920" t="s">
        <v>102</v>
      </c>
      <c r="B1920" t="s">
        <v>5448</v>
      </c>
      <c r="C1920" t="s">
        <v>5448</v>
      </c>
      <c r="D1920" t="s">
        <v>5449</v>
      </c>
      <c r="E1920" t="s">
        <v>5450</v>
      </c>
      <c r="F1920" t="s">
        <v>5451</v>
      </c>
      <c r="G1920" s="1">
        <v>2700000</v>
      </c>
      <c r="H1920" s="1">
        <v>99.910499999999999</v>
      </c>
      <c r="I1920" s="2">
        <v>2697583.5</v>
      </c>
      <c r="J1920" s="3">
        <v>6.0388E-4</v>
      </c>
      <c r="K1920" s="4">
        <v>4467113475.4799995</v>
      </c>
      <c r="L1920" s="5">
        <v>44530001</v>
      </c>
      <c r="M1920" s="6">
        <v>100.31694082999999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T1920" t="s">
        <v>5451</v>
      </c>
      <c r="U1920" t="s">
        <v>1190</v>
      </c>
      <c r="AG1920">
        <v>-4.8999999999999998E-4</v>
      </c>
    </row>
    <row r="1921" spans="1:33" x14ac:dyDescent="0.25">
      <c r="A1921" t="s">
        <v>102</v>
      </c>
      <c r="B1921" t="s">
        <v>5452</v>
      </c>
      <c r="C1921" t="s">
        <v>5452</v>
      </c>
      <c r="D1921" t="s">
        <v>5453</v>
      </c>
      <c r="E1921" t="s">
        <v>5454</v>
      </c>
      <c r="F1921" t="s">
        <v>5455</v>
      </c>
      <c r="G1921" s="1">
        <v>50000000</v>
      </c>
      <c r="H1921" s="1">
        <v>99.870361000000003</v>
      </c>
      <c r="I1921" s="2">
        <v>49935180.5</v>
      </c>
      <c r="J1921" s="3">
        <v>1.11784E-2</v>
      </c>
      <c r="K1921" s="4">
        <v>4467113475.4799995</v>
      </c>
      <c r="L1921" s="5">
        <v>44530001</v>
      </c>
      <c r="M1921" s="6">
        <v>100.31694082999999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T1921" t="s">
        <v>5455</v>
      </c>
      <c r="U1921" t="s">
        <v>1190</v>
      </c>
      <c r="AG1921">
        <v>-4.8999999999999998E-4</v>
      </c>
    </row>
    <row r="1922" spans="1:33" x14ac:dyDescent="0.25">
      <c r="A1922" t="s">
        <v>102</v>
      </c>
      <c r="B1922" t="s">
        <v>5456</v>
      </c>
      <c r="C1922" t="s">
        <v>5456</v>
      </c>
      <c r="D1922" t="s">
        <v>5457</v>
      </c>
      <c r="E1922" t="s">
        <v>5458</v>
      </c>
      <c r="F1922" t="s">
        <v>5459</v>
      </c>
      <c r="G1922" s="1">
        <v>3982000</v>
      </c>
      <c r="H1922" s="1">
        <v>99.700833000000003</v>
      </c>
      <c r="I1922" s="2">
        <v>3970087.17</v>
      </c>
      <c r="J1922" s="3">
        <v>8.8873999999999995E-4</v>
      </c>
      <c r="K1922" s="4">
        <v>4467113475.4799995</v>
      </c>
      <c r="L1922" s="5">
        <v>44530001</v>
      </c>
      <c r="M1922" s="6">
        <v>100.31694082999999</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T1922" t="s">
        <v>5459</v>
      </c>
      <c r="U1922" t="s">
        <v>1190</v>
      </c>
      <c r="AG1922">
        <v>-4.8999999999999998E-4</v>
      </c>
    </row>
    <row r="1923" spans="1:33" x14ac:dyDescent="0.25">
      <c r="A1923" t="s">
        <v>102</v>
      </c>
      <c r="B1923" t="s">
        <v>5460</v>
      </c>
      <c r="C1923" t="s">
        <v>5460</v>
      </c>
      <c r="D1923" t="s">
        <v>5461</v>
      </c>
      <c r="E1923" t="s">
        <v>5462</v>
      </c>
      <c r="F1923" t="s">
        <v>5463</v>
      </c>
      <c r="G1923" s="1">
        <v>60000000</v>
      </c>
      <c r="H1923" s="1">
        <v>99.660944000000001</v>
      </c>
      <c r="I1923" s="2">
        <v>59796566.399999999</v>
      </c>
      <c r="J1923" s="3">
        <v>1.3385950000000001E-2</v>
      </c>
      <c r="K1923" s="4">
        <v>4467113475.4799995</v>
      </c>
      <c r="L1923" s="5">
        <v>44530001</v>
      </c>
      <c r="M1923" s="6">
        <v>100.31694082999999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T1923" t="s">
        <v>5463</v>
      </c>
      <c r="U1923" t="s">
        <v>1190</v>
      </c>
      <c r="AG1923">
        <v>-4.8999999999999998E-4</v>
      </c>
    </row>
    <row r="1924" spans="1:33" x14ac:dyDescent="0.25">
      <c r="A1924" t="s">
        <v>102</v>
      </c>
      <c r="B1924" t="s">
        <v>5464</v>
      </c>
      <c r="C1924" t="s">
        <v>5464</v>
      </c>
      <c r="D1924" t="s">
        <v>5465</v>
      </c>
      <c r="E1924" t="s">
        <v>5466</v>
      </c>
      <c r="F1924" t="s">
        <v>5467</v>
      </c>
      <c r="G1924" s="1">
        <v>54175000</v>
      </c>
      <c r="H1924" s="1">
        <v>99.650971999999996</v>
      </c>
      <c r="I1924" s="2">
        <v>53985914.079999998</v>
      </c>
      <c r="J1924" s="3">
        <v>1.2085190000000001E-2</v>
      </c>
      <c r="K1924" s="4">
        <v>4467113475.4799995</v>
      </c>
      <c r="L1924" s="5">
        <v>44530001</v>
      </c>
      <c r="M1924" s="6">
        <v>100.31694082999999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5467</v>
      </c>
      <c r="U1924" t="s">
        <v>1190</v>
      </c>
      <c r="AG1924">
        <v>-4.8999999999999998E-4</v>
      </c>
    </row>
    <row r="1925" spans="1:33" x14ac:dyDescent="0.25">
      <c r="A1925" t="s">
        <v>102</v>
      </c>
      <c r="B1925" t="s">
        <v>5468</v>
      </c>
      <c r="C1925" t="s">
        <v>5468</v>
      </c>
      <c r="D1925" t="s">
        <v>5469</v>
      </c>
      <c r="E1925" t="s">
        <v>5470</v>
      </c>
      <c r="F1925" t="s">
        <v>5471</v>
      </c>
      <c r="G1925" s="1">
        <v>26350000</v>
      </c>
      <c r="H1925" s="1">
        <v>99.631028000000001</v>
      </c>
      <c r="I1925" s="2">
        <v>26252775.879999999</v>
      </c>
      <c r="J1925" s="3">
        <v>5.8769E-3</v>
      </c>
      <c r="K1925" s="4">
        <v>4467113475.4799995</v>
      </c>
      <c r="L1925" s="5">
        <v>44530001</v>
      </c>
      <c r="M1925" s="6">
        <v>100.31694082999999</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5471</v>
      </c>
      <c r="U1925" t="s">
        <v>1190</v>
      </c>
      <c r="AG1925">
        <v>-4.8999999999999998E-4</v>
      </c>
    </row>
    <row r="1926" spans="1:33" x14ac:dyDescent="0.25">
      <c r="A1926" t="s">
        <v>102</v>
      </c>
      <c r="B1926" t="s">
        <v>5472</v>
      </c>
      <c r="C1926" t="s">
        <v>5472</v>
      </c>
      <c r="D1926" t="s">
        <v>5473</v>
      </c>
      <c r="E1926" t="s">
        <v>5474</v>
      </c>
      <c r="F1926" t="s">
        <v>5475</v>
      </c>
      <c r="G1926" s="1">
        <v>100000000</v>
      </c>
      <c r="H1926" s="1">
        <v>99.563666999999995</v>
      </c>
      <c r="I1926" s="2">
        <v>99563667</v>
      </c>
      <c r="J1926" s="3">
        <v>2.2288140000000001E-2</v>
      </c>
      <c r="K1926" s="4">
        <v>4467113475.4799995</v>
      </c>
      <c r="L1926" s="5">
        <v>44530001</v>
      </c>
      <c r="M1926" s="6">
        <v>100.31694082999999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5475</v>
      </c>
      <c r="U1926" t="s">
        <v>1190</v>
      </c>
      <c r="AG1926">
        <v>-4.8999999999999998E-4</v>
      </c>
    </row>
    <row r="1927" spans="1:33" x14ac:dyDescent="0.25">
      <c r="A1927" t="s">
        <v>102</v>
      </c>
      <c r="B1927" t="s">
        <v>5476</v>
      </c>
      <c r="C1927" t="s">
        <v>5476</v>
      </c>
      <c r="D1927" t="s">
        <v>5477</v>
      </c>
      <c r="E1927" t="s">
        <v>5478</v>
      </c>
      <c r="F1927" t="s">
        <v>5479</v>
      </c>
      <c r="G1927" s="1">
        <v>100000000</v>
      </c>
      <c r="H1927" s="1">
        <v>99.533917000000002</v>
      </c>
      <c r="I1927" s="2">
        <v>99533917</v>
      </c>
      <c r="J1927" s="3">
        <v>2.2281479999999999E-2</v>
      </c>
      <c r="K1927" s="4">
        <v>4467113475.4799995</v>
      </c>
      <c r="L1927" s="5">
        <v>44530001</v>
      </c>
      <c r="M1927" s="6">
        <v>100.31694082999999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5479</v>
      </c>
      <c r="U1927" t="s">
        <v>1190</v>
      </c>
      <c r="AG1927">
        <v>-4.8999999999999998E-4</v>
      </c>
    </row>
    <row r="1928" spans="1:33" x14ac:dyDescent="0.25">
      <c r="A1928" t="s">
        <v>102</v>
      </c>
      <c r="B1928" t="s">
        <v>5480</v>
      </c>
      <c r="C1928" t="s">
        <v>5480</v>
      </c>
      <c r="D1928" t="s">
        <v>5481</v>
      </c>
      <c r="E1928" t="s">
        <v>5482</v>
      </c>
      <c r="F1928" t="s">
        <v>5483</v>
      </c>
      <c r="G1928" s="1">
        <v>100000000</v>
      </c>
      <c r="H1928" s="1">
        <v>99.524000000000001</v>
      </c>
      <c r="I1928" s="2">
        <v>99524000</v>
      </c>
      <c r="J1928" s="3">
        <v>2.2279259999999999E-2</v>
      </c>
      <c r="K1928" s="4">
        <v>4467113475.4799995</v>
      </c>
      <c r="L1928" s="5">
        <v>44530001</v>
      </c>
      <c r="M1928" s="6">
        <v>100.31694082999999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5483</v>
      </c>
      <c r="U1928" t="s">
        <v>1190</v>
      </c>
      <c r="AG1928">
        <v>-4.8999999999999998E-4</v>
      </c>
    </row>
    <row r="1929" spans="1:33" x14ac:dyDescent="0.25">
      <c r="A1929" t="s">
        <v>102</v>
      </c>
      <c r="B1929" t="s">
        <v>5484</v>
      </c>
      <c r="C1929" t="s">
        <v>5484</v>
      </c>
      <c r="D1929" t="s">
        <v>5485</v>
      </c>
      <c r="E1929" t="s">
        <v>5486</v>
      </c>
      <c r="F1929" t="s">
        <v>5487</v>
      </c>
      <c r="G1929" s="1">
        <v>100000000</v>
      </c>
      <c r="H1929" s="1">
        <v>99.514082999999999</v>
      </c>
      <c r="I1929" s="2">
        <v>99514083</v>
      </c>
      <c r="J1929" s="3">
        <v>2.2277040000000001E-2</v>
      </c>
      <c r="K1929" s="4">
        <v>4467113475.4799995</v>
      </c>
      <c r="L1929" s="5">
        <v>44530001</v>
      </c>
      <c r="M1929" s="6">
        <v>100.31694082999999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5487</v>
      </c>
      <c r="U1929" t="s">
        <v>1190</v>
      </c>
      <c r="AG1929">
        <v>-4.8999999999999998E-4</v>
      </c>
    </row>
    <row r="1930" spans="1:33" x14ac:dyDescent="0.25">
      <c r="A1930" t="s">
        <v>102</v>
      </c>
      <c r="B1930" t="s">
        <v>5488</v>
      </c>
      <c r="C1930" t="s">
        <v>5488</v>
      </c>
      <c r="D1930" t="s">
        <v>5489</v>
      </c>
      <c r="E1930" t="s">
        <v>5490</v>
      </c>
      <c r="F1930" t="s">
        <v>5491</v>
      </c>
      <c r="G1930" s="1">
        <v>700000</v>
      </c>
      <c r="H1930" s="1">
        <v>99.424833000000007</v>
      </c>
      <c r="I1930" s="2">
        <v>695973.83</v>
      </c>
      <c r="J1930" s="3">
        <v>1.5579999999999999E-4</v>
      </c>
      <c r="K1930" s="4">
        <v>4467113475.4799995</v>
      </c>
      <c r="L1930" s="5">
        <v>44530001</v>
      </c>
      <c r="M1930" s="6">
        <v>100.31694082999999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5491</v>
      </c>
      <c r="U1930" t="s">
        <v>1190</v>
      </c>
      <c r="AG1930">
        <v>-4.8999999999999998E-4</v>
      </c>
    </row>
    <row r="1931" spans="1:33" x14ac:dyDescent="0.25">
      <c r="A1931" t="s">
        <v>102</v>
      </c>
      <c r="B1931" t="s">
        <v>5492</v>
      </c>
      <c r="C1931" t="s">
        <v>5492</v>
      </c>
      <c r="D1931" t="s">
        <v>5493</v>
      </c>
      <c r="E1931" t="s">
        <v>5494</v>
      </c>
      <c r="F1931" t="s">
        <v>5495</v>
      </c>
      <c r="G1931" s="1">
        <v>40000000</v>
      </c>
      <c r="H1931" s="1">
        <v>99.395083</v>
      </c>
      <c r="I1931" s="2">
        <v>39758033.200000003</v>
      </c>
      <c r="J1931" s="3">
        <v>8.9001600000000007E-3</v>
      </c>
      <c r="K1931" s="4">
        <v>4467113475.4799995</v>
      </c>
      <c r="L1931" s="5">
        <v>44530001</v>
      </c>
      <c r="M1931" s="6">
        <v>100.31694082999999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5495</v>
      </c>
      <c r="U1931" t="s">
        <v>1190</v>
      </c>
      <c r="AG1931">
        <v>-4.8999999999999998E-4</v>
      </c>
    </row>
    <row r="1932" spans="1:33" x14ac:dyDescent="0.25">
      <c r="A1932" t="s">
        <v>102</v>
      </c>
      <c r="B1932" t="s">
        <v>5496</v>
      </c>
      <c r="C1932" t="s">
        <v>5496</v>
      </c>
      <c r="D1932" t="s">
        <v>5497</v>
      </c>
      <c r="E1932" t="s">
        <v>5498</v>
      </c>
      <c r="F1932" t="s">
        <v>5499</v>
      </c>
      <c r="G1932" s="1">
        <v>160000000</v>
      </c>
      <c r="H1932" s="1">
        <v>99.375249999999994</v>
      </c>
      <c r="I1932" s="2">
        <v>159000400</v>
      </c>
      <c r="J1932" s="3">
        <v>3.559354E-2</v>
      </c>
      <c r="K1932" s="4">
        <v>4467113475.4799995</v>
      </c>
      <c r="L1932" s="5">
        <v>44530001</v>
      </c>
      <c r="M1932" s="6">
        <v>100.31694082999999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5499</v>
      </c>
      <c r="U1932" t="s">
        <v>1190</v>
      </c>
      <c r="AG1932">
        <v>-4.8999999999999998E-4</v>
      </c>
    </row>
    <row r="1933" spans="1:33" x14ac:dyDescent="0.25">
      <c r="A1933" t="s">
        <v>102</v>
      </c>
      <c r="B1933" t="s">
        <v>5500</v>
      </c>
      <c r="C1933" t="s">
        <v>5500</v>
      </c>
      <c r="D1933" t="s">
        <v>5501</v>
      </c>
      <c r="E1933" t="s">
        <v>5502</v>
      </c>
      <c r="F1933" t="s">
        <v>5503</v>
      </c>
      <c r="G1933" s="1">
        <v>50000000</v>
      </c>
      <c r="H1933" s="1">
        <v>99.365333000000007</v>
      </c>
      <c r="I1933" s="2">
        <v>49682666.5</v>
      </c>
      <c r="J1933" s="3">
        <v>1.1121870000000001E-2</v>
      </c>
      <c r="K1933" s="4">
        <v>4467113475.4799995</v>
      </c>
      <c r="L1933" s="5">
        <v>44530001</v>
      </c>
      <c r="M1933" s="6">
        <v>100.31694082999999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5503</v>
      </c>
      <c r="U1933" t="s">
        <v>1190</v>
      </c>
      <c r="AG1933">
        <v>-4.8999999999999998E-4</v>
      </c>
    </row>
    <row r="1934" spans="1:33" x14ac:dyDescent="0.25">
      <c r="A1934" t="s">
        <v>102</v>
      </c>
      <c r="B1934" t="s">
        <v>5504</v>
      </c>
      <c r="C1934" t="s">
        <v>5504</v>
      </c>
      <c r="D1934" t="s">
        <v>5505</v>
      </c>
      <c r="E1934" t="s">
        <v>5506</v>
      </c>
      <c r="F1934" t="s">
        <v>5507</v>
      </c>
      <c r="G1934" s="1">
        <v>100000000</v>
      </c>
      <c r="H1934" s="1">
        <v>99.325666999999996</v>
      </c>
      <c r="I1934" s="2">
        <v>99325667</v>
      </c>
      <c r="J1934" s="3">
        <v>2.223487E-2</v>
      </c>
      <c r="K1934" s="4">
        <v>4467113475.4799995</v>
      </c>
      <c r="L1934" s="5">
        <v>44530001</v>
      </c>
      <c r="M1934" s="6">
        <v>100.31694082999999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5507</v>
      </c>
      <c r="U1934" t="s">
        <v>1190</v>
      </c>
      <c r="AG1934">
        <v>-4.8999999999999998E-4</v>
      </c>
    </row>
    <row r="1935" spans="1:33" x14ac:dyDescent="0.25">
      <c r="A1935" t="s">
        <v>102</v>
      </c>
      <c r="B1935" t="s">
        <v>5508</v>
      </c>
      <c r="C1935" t="s">
        <v>5508</v>
      </c>
      <c r="D1935" t="s">
        <v>5509</v>
      </c>
      <c r="E1935" t="s">
        <v>5510</v>
      </c>
      <c r="F1935" t="s">
        <v>5511</v>
      </c>
      <c r="G1935" s="1">
        <v>70000000</v>
      </c>
      <c r="H1935" s="1">
        <v>99.247388999999998</v>
      </c>
      <c r="I1935" s="2">
        <v>69473172.299999997</v>
      </c>
      <c r="J1935" s="3">
        <v>1.5552140000000001E-2</v>
      </c>
      <c r="K1935" s="4">
        <v>4467113475.4799995</v>
      </c>
      <c r="L1935" s="5">
        <v>44530001</v>
      </c>
      <c r="M1935" s="6">
        <v>100.31694082999999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5511</v>
      </c>
      <c r="U1935" t="s">
        <v>1190</v>
      </c>
      <c r="AG1935">
        <v>-4.8999999999999998E-4</v>
      </c>
    </row>
    <row r="1936" spans="1:33" x14ac:dyDescent="0.25">
      <c r="A1936" t="s">
        <v>102</v>
      </c>
      <c r="B1936" t="s">
        <v>5512</v>
      </c>
      <c r="C1936" t="s">
        <v>5512</v>
      </c>
      <c r="D1936" t="s">
        <v>5513</v>
      </c>
      <c r="E1936" t="s">
        <v>5514</v>
      </c>
      <c r="F1936" t="s">
        <v>5515</v>
      </c>
      <c r="G1936" s="1">
        <v>70000000</v>
      </c>
      <c r="H1936" s="1">
        <v>99.178068999999994</v>
      </c>
      <c r="I1936" s="2">
        <v>69424648.299999997</v>
      </c>
      <c r="J1936" s="3">
        <v>1.5541279999999999E-2</v>
      </c>
      <c r="K1936" s="4">
        <v>4467113475.4799995</v>
      </c>
      <c r="L1936" s="5">
        <v>44530001</v>
      </c>
      <c r="M1936" s="6">
        <v>100.31694082999999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5515</v>
      </c>
      <c r="U1936" t="s">
        <v>1190</v>
      </c>
      <c r="AG1936">
        <v>-4.8999999999999998E-4</v>
      </c>
    </row>
    <row r="1937" spans="1:33" x14ac:dyDescent="0.25">
      <c r="A1937" t="s">
        <v>102</v>
      </c>
      <c r="B1937" t="s">
        <v>5516</v>
      </c>
      <c r="C1937" t="s">
        <v>5516</v>
      </c>
      <c r="D1937" t="s">
        <v>5517</v>
      </c>
      <c r="E1937" t="s">
        <v>5518</v>
      </c>
      <c r="F1937" t="s">
        <v>5519</v>
      </c>
      <c r="G1937" s="1">
        <v>158000000</v>
      </c>
      <c r="H1937" s="1">
        <v>99.158264000000003</v>
      </c>
      <c r="I1937" s="2">
        <v>156670057.12</v>
      </c>
      <c r="J1937" s="3">
        <v>3.507188E-2</v>
      </c>
      <c r="K1937" s="4">
        <v>4467113475.4799995</v>
      </c>
      <c r="L1937" s="5">
        <v>44530001</v>
      </c>
      <c r="M1937" s="6">
        <v>100.31694082999999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5519</v>
      </c>
      <c r="U1937" t="s">
        <v>1190</v>
      </c>
      <c r="AG1937">
        <v>-4.8999999999999998E-4</v>
      </c>
    </row>
    <row r="1938" spans="1:33" x14ac:dyDescent="0.25">
      <c r="A1938" t="s">
        <v>102</v>
      </c>
      <c r="B1938" t="s">
        <v>5520</v>
      </c>
      <c r="C1938" t="s">
        <v>5520</v>
      </c>
      <c r="D1938" t="s">
        <v>5521</v>
      </c>
      <c r="E1938" t="s">
        <v>5522</v>
      </c>
      <c r="F1938" t="s">
        <v>5523</v>
      </c>
      <c r="G1938" s="1">
        <v>50000000</v>
      </c>
      <c r="H1938" s="1">
        <v>99.148360999999994</v>
      </c>
      <c r="I1938" s="2">
        <v>49574180.5</v>
      </c>
      <c r="J1938" s="3">
        <v>1.1097589999999999E-2</v>
      </c>
      <c r="K1938" s="4">
        <v>4467113475.4799995</v>
      </c>
      <c r="L1938" s="5">
        <v>44530001</v>
      </c>
      <c r="M1938" s="6">
        <v>100.31694082999999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5523</v>
      </c>
      <c r="U1938" t="s">
        <v>1190</v>
      </c>
      <c r="AG1938">
        <v>-4.8999999999999998E-4</v>
      </c>
    </row>
    <row r="1939" spans="1:33" x14ac:dyDescent="0.25">
      <c r="A1939" t="s">
        <v>102</v>
      </c>
      <c r="B1939" t="s">
        <v>5524</v>
      </c>
      <c r="C1939" t="s">
        <v>5524</v>
      </c>
      <c r="D1939" t="s">
        <v>5525</v>
      </c>
      <c r="E1939" t="s">
        <v>5526</v>
      </c>
      <c r="F1939" t="s">
        <v>5527</v>
      </c>
      <c r="G1939" s="1">
        <v>50000000</v>
      </c>
      <c r="H1939" s="1">
        <v>99.118652999999995</v>
      </c>
      <c r="I1939" s="2">
        <v>49559326.5</v>
      </c>
      <c r="J1939" s="3">
        <v>1.109426E-2</v>
      </c>
      <c r="K1939" s="4">
        <v>4467113475.4799995</v>
      </c>
      <c r="L1939" s="5">
        <v>44530001</v>
      </c>
      <c r="M1939" s="6">
        <v>100.31694082999999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5527</v>
      </c>
      <c r="U1939" t="s">
        <v>1190</v>
      </c>
      <c r="AG1939">
        <v>-4.8999999999999998E-4</v>
      </c>
    </row>
    <row r="1940" spans="1:33" x14ac:dyDescent="0.25">
      <c r="A1940" t="s">
        <v>102</v>
      </c>
      <c r="B1940" t="s">
        <v>5528</v>
      </c>
      <c r="C1940" t="s">
        <v>5528</v>
      </c>
      <c r="D1940" t="s">
        <v>5529</v>
      </c>
      <c r="E1940" t="s">
        <v>5530</v>
      </c>
      <c r="F1940" t="s">
        <v>5531</v>
      </c>
      <c r="G1940" s="1">
        <v>50000000</v>
      </c>
      <c r="H1940" s="1">
        <v>99.108750000000001</v>
      </c>
      <c r="I1940" s="2">
        <v>49554375</v>
      </c>
      <c r="J1940" s="3">
        <v>1.109315E-2</v>
      </c>
      <c r="K1940" s="4">
        <v>4467113475.4799995</v>
      </c>
      <c r="L1940" s="5">
        <v>44530001</v>
      </c>
      <c r="M1940" s="6">
        <v>100.31694082999999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5531</v>
      </c>
      <c r="U1940" t="s">
        <v>1190</v>
      </c>
      <c r="AG1940">
        <v>-4.8999999999999998E-4</v>
      </c>
    </row>
    <row r="1941" spans="1:33" x14ac:dyDescent="0.25">
      <c r="A1941" t="s">
        <v>102</v>
      </c>
      <c r="B1941" t="s">
        <v>5532</v>
      </c>
      <c r="C1941" t="s">
        <v>5532</v>
      </c>
      <c r="D1941" t="s">
        <v>5533</v>
      </c>
      <c r="E1941" t="s">
        <v>5534</v>
      </c>
      <c r="F1941" t="s">
        <v>5535</v>
      </c>
      <c r="G1941" s="1">
        <v>26000000</v>
      </c>
      <c r="H1941" s="1">
        <v>99.049333000000004</v>
      </c>
      <c r="I1941" s="2">
        <v>25752826.579999998</v>
      </c>
      <c r="J1941" s="3">
        <v>5.7649800000000003E-3</v>
      </c>
      <c r="K1941" s="4">
        <v>4467113475.4799995</v>
      </c>
      <c r="L1941" s="5">
        <v>44530001</v>
      </c>
      <c r="M1941" s="6">
        <v>100.31694082999999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5535</v>
      </c>
      <c r="U1941" t="s">
        <v>1190</v>
      </c>
      <c r="AG1941">
        <v>-4.8999999999999998E-4</v>
      </c>
    </row>
    <row r="1942" spans="1:33" x14ac:dyDescent="0.25">
      <c r="A1942" t="s">
        <v>102</v>
      </c>
      <c r="B1942" t="s">
        <v>5536</v>
      </c>
      <c r="C1942" t="s">
        <v>5536</v>
      </c>
      <c r="D1942" t="s">
        <v>5537</v>
      </c>
      <c r="E1942" t="s">
        <v>5538</v>
      </c>
      <c r="F1942" t="s">
        <v>5539</v>
      </c>
      <c r="G1942" s="1">
        <v>60000000</v>
      </c>
      <c r="H1942" s="1">
        <v>98.890403000000006</v>
      </c>
      <c r="I1942" s="2">
        <v>59334241.799999997</v>
      </c>
      <c r="J1942" s="3">
        <v>1.3282459999999999E-2</v>
      </c>
      <c r="K1942" s="4">
        <v>4467113475.4799995</v>
      </c>
      <c r="L1942" s="5">
        <v>44530001</v>
      </c>
      <c r="M1942" s="6">
        <v>100.31694082999999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5539</v>
      </c>
      <c r="U1942" t="s">
        <v>1190</v>
      </c>
      <c r="AG1942">
        <v>-4.8999999999999998E-4</v>
      </c>
    </row>
    <row r="1943" spans="1:33" x14ac:dyDescent="0.25">
      <c r="A1943" t="s">
        <v>102</v>
      </c>
      <c r="B1943" t="s">
        <v>5540</v>
      </c>
      <c r="C1943" t="s">
        <v>5540</v>
      </c>
      <c r="D1943" t="s">
        <v>5541</v>
      </c>
      <c r="E1943" t="s">
        <v>5542</v>
      </c>
      <c r="F1943" t="s">
        <v>5543</v>
      </c>
      <c r="G1943" s="1">
        <v>15000000</v>
      </c>
      <c r="H1943" s="1">
        <v>98.877416999999994</v>
      </c>
      <c r="I1943" s="2">
        <v>14831612.550000001</v>
      </c>
      <c r="J1943" s="3">
        <v>3.3201799999999998E-3</v>
      </c>
      <c r="K1943" s="4">
        <v>4467113475.4799995</v>
      </c>
      <c r="L1943" s="5">
        <v>44530001</v>
      </c>
      <c r="M1943" s="6">
        <v>100.31694082999999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5543</v>
      </c>
      <c r="U1943" t="s">
        <v>1190</v>
      </c>
      <c r="AG1943">
        <v>-4.8999999999999998E-4</v>
      </c>
    </row>
    <row r="1944" spans="1:33" x14ac:dyDescent="0.25">
      <c r="A1944" t="s">
        <v>102</v>
      </c>
      <c r="B1944" t="s">
        <v>5544</v>
      </c>
      <c r="C1944" t="s">
        <v>5544</v>
      </c>
      <c r="D1944" t="s">
        <v>5545</v>
      </c>
      <c r="E1944" t="s">
        <v>5546</v>
      </c>
      <c r="F1944" t="s">
        <v>5547</v>
      </c>
      <c r="G1944" s="1">
        <v>30000000</v>
      </c>
      <c r="H1944" s="1">
        <v>98.743110999999999</v>
      </c>
      <c r="I1944" s="2">
        <v>29622933.300000001</v>
      </c>
      <c r="J1944" s="3">
        <v>6.6313400000000003E-3</v>
      </c>
      <c r="K1944" s="4">
        <v>4467113475.4799995</v>
      </c>
      <c r="L1944" s="5">
        <v>44530001</v>
      </c>
      <c r="M1944" s="6">
        <v>100.31694082999999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5547</v>
      </c>
      <c r="U1944" t="s">
        <v>1190</v>
      </c>
      <c r="AG1944">
        <v>-4.8999999999999998E-4</v>
      </c>
    </row>
    <row r="1945" spans="1:33" x14ac:dyDescent="0.25">
      <c r="A1945" t="s">
        <v>102</v>
      </c>
      <c r="B1945" t="s">
        <v>5548</v>
      </c>
      <c r="C1945" t="s">
        <v>5548</v>
      </c>
      <c r="D1945" t="s">
        <v>5549</v>
      </c>
      <c r="E1945" t="s">
        <v>5550</v>
      </c>
      <c r="F1945" t="s">
        <v>5551</v>
      </c>
      <c r="G1945" s="1">
        <v>50000000</v>
      </c>
      <c r="H1945" s="1">
        <v>98.623292000000006</v>
      </c>
      <c r="I1945" s="2">
        <v>49311646</v>
      </c>
      <c r="J1945" s="3">
        <v>1.103882E-2</v>
      </c>
      <c r="K1945" s="4">
        <v>4467113475.4799995</v>
      </c>
      <c r="L1945" s="5">
        <v>44530001</v>
      </c>
      <c r="M1945" s="6">
        <v>100.31694082999999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5551</v>
      </c>
      <c r="U1945" t="s">
        <v>1190</v>
      </c>
      <c r="AG1945">
        <v>-4.8999999999999998E-4</v>
      </c>
    </row>
    <row r="1946" spans="1:33" x14ac:dyDescent="0.25">
      <c r="A1946" t="s">
        <v>102</v>
      </c>
      <c r="B1946" t="s">
        <v>5552</v>
      </c>
      <c r="C1946" t="s">
        <v>5552</v>
      </c>
      <c r="D1946" t="s">
        <v>5553</v>
      </c>
      <c r="E1946" t="s">
        <v>5554</v>
      </c>
      <c r="F1946" t="s">
        <v>5555</v>
      </c>
      <c r="G1946" s="1">
        <v>2000000</v>
      </c>
      <c r="H1946" s="1">
        <v>100.13679611000001</v>
      </c>
      <c r="I1946" s="2">
        <v>2002735.92</v>
      </c>
      <c r="J1946" s="3">
        <v>4.4832999999999999E-4</v>
      </c>
      <c r="K1946" s="4">
        <v>4467113475.4799995</v>
      </c>
      <c r="L1946" s="5">
        <v>44530001</v>
      </c>
      <c r="M1946" s="6">
        <v>100.31694082999999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5.3263741138754421E-2</v>
      </c>
      <c r="S1946" s="7">
        <f t="shared" si="30"/>
        <v>2.3879733064737767E-5</v>
      </c>
      <c r="T1946" t="s">
        <v>5555</v>
      </c>
      <c r="U1946" t="s">
        <v>1190</v>
      </c>
      <c r="AG1946">
        <v>-4.8999999999999998E-4</v>
      </c>
    </row>
    <row r="1947" spans="1:33" x14ac:dyDescent="0.25">
      <c r="A1947" t="s">
        <v>102</v>
      </c>
      <c r="B1947" t="s">
        <v>5556</v>
      </c>
      <c r="C1947" t="s">
        <v>5556</v>
      </c>
      <c r="D1947" t="s">
        <v>5557</v>
      </c>
      <c r="E1947" t="s">
        <v>5558</v>
      </c>
      <c r="F1947" t="s">
        <v>5559</v>
      </c>
      <c r="G1947" s="1">
        <v>144000000</v>
      </c>
      <c r="H1947" s="1">
        <v>100.54003045</v>
      </c>
      <c r="I1947" s="2">
        <v>144777643.84999999</v>
      </c>
      <c r="J1947" s="3">
        <v>3.240966E-2</v>
      </c>
      <c r="K1947" s="4">
        <v>4467113475.4799995</v>
      </c>
      <c r="L1947" s="5">
        <v>44530001</v>
      </c>
      <c r="M1947" s="6">
        <v>100.31694082999999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1.6655543622539595</v>
      </c>
      <c r="S1947" s="7">
        <f t="shared" si="30"/>
        <v>5.3980050592167657E-2</v>
      </c>
      <c r="T1947" t="s">
        <v>5559</v>
      </c>
      <c r="U1947" t="s">
        <v>1190</v>
      </c>
      <c r="AG1947">
        <v>-4.8999999999999998E-4</v>
      </c>
    </row>
    <row r="1948" spans="1:33" x14ac:dyDescent="0.25">
      <c r="A1948" t="s">
        <v>102</v>
      </c>
      <c r="B1948" t="s">
        <v>5560</v>
      </c>
      <c r="C1948" t="s">
        <v>5560</v>
      </c>
      <c r="D1948" t="s">
        <v>5561</v>
      </c>
      <c r="E1948" t="s">
        <v>5562</v>
      </c>
      <c r="F1948" t="s">
        <v>5563</v>
      </c>
      <c r="G1948" s="1">
        <v>1000000</v>
      </c>
      <c r="H1948" s="1">
        <v>98.457200999999998</v>
      </c>
      <c r="I1948" s="2">
        <v>984572.01</v>
      </c>
      <c r="J1948" s="3">
        <v>2.2039999999999999E-4</v>
      </c>
      <c r="K1948" s="4">
        <v>4467113475.4799995</v>
      </c>
      <c r="L1948" s="5">
        <v>44530001</v>
      </c>
      <c r="M1948" s="6">
        <v>100.31694082999999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0.57799576148574849</v>
      </c>
      <c r="S1948" s="7">
        <f t="shared" si="30"/>
        <v>1.2739026583145896E-4</v>
      </c>
      <c r="T1948" t="s">
        <v>5563</v>
      </c>
      <c r="U1948" t="s">
        <v>1190</v>
      </c>
      <c r="AG1948">
        <v>-4.8999999999999998E-4</v>
      </c>
    </row>
    <row r="1949" spans="1:33" x14ac:dyDescent="0.25">
      <c r="A1949" t="s">
        <v>102</v>
      </c>
      <c r="B1949" t="s">
        <v>5564</v>
      </c>
      <c r="C1949" t="s">
        <v>5564</v>
      </c>
      <c r="D1949" t="s">
        <v>5565</v>
      </c>
      <c r="E1949" t="s">
        <v>5566</v>
      </c>
      <c r="F1949" t="s">
        <v>5567</v>
      </c>
      <c r="G1949" s="1">
        <v>31000000</v>
      </c>
      <c r="H1949" s="1">
        <v>99.920444000000003</v>
      </c>
      <c r="I1949" s="2">
        <v>30975337.640000001</v>
      </c>
      <c r="J1949" s="3">
        <v>6.9340799999999996E-3</v>
      </c>
      <c r="K1949" s="4">
        <v>4467113475.4799995</v>
      </c>
      <c r="L1949" s="5">
        <v>44530001</v>
      </c>
      <c r="M1949" s="6">
        <v>100.31694082999999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5567</v>
      </c>
      <c r="U1949" t="s">
        <v>1190</v>
      </c>
      <c r="AG1949">
        <v>-4.8999999999999998E-4</v>
      </c>
    </row>
    <row r="1950" spans="1:33" x14ac:dyDescent="0.25">
      <c r="A1950" t="s">
        <v>102</v>
      </c>
      <c r="B1950" t="s">
        <v>5568</v>
      </c>
      <c r="C1950" t="s">
        <v>5568</v>
      </c>
      <c r="D1950" t="s">
        <v>5569</v>
      </c>
      <c r="E1950" t="s">
        <v>5570</v>
      </c>
      <c r="F1950" t="s">
        <v>5571</v>
      </c>
      <c r="G1950" s="1">
        <v>40000000</v>
      </c>
      <c r="H1950" s="1">
        <v>99.306805999999995</v>
      </c>
      <c r="I1950" s="2">
        <v>39722722.399999999</v>
      </c>
      <c r="J1950" s="3">
        <v>8.8922600000000008E-3</v>
      </c>
      <c r="K1950" s="4">
        <v>4467113475.4799995</v>
      </c>
      <c r="L1950" s="5">
        <v>44530001</v>
      </c>
      <c r="M1950" s="6">
        <v>100.31694082999999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5571</v>
      </c>
      <c r="U1950" t="s">
        <v>1190</v>
      </c>
      <c r="AG1950">
        <v>-4.8999999999999998E-4</v>
      </c>
    </row>
    <row r="1951" spans="1:33" x14ac:dyDescent="0.25">
      <c r="A1951" t="s">
        <v>102</v>
      </c>
      <c r="B1951" t="s">
        <v>5572</v>
      </c>
      <c r="C1951" t="s">
        <v>5572</v>
      </c>
      <c r="D1951" t="s">
        <v>5573</v>
      </c>
      <c r="E1951" t="s">
        <v>5574</v>
      </c>
      <c r="F1951" t="s">
        <v>5575</v>
      </c>
      <c r="G1951" s="1">
        <v>50000000</v>
      </c>
      <c r="H1951" s="1">
        <v>99.237486000000004</v>
      </c>
      <c r="I1951" s="2">
        <v>49618743</v>
      </c>
      <c r="J1951" s="3">
        <v>1.1107560000000001E-2</v>
      </c>
      <c r="K1951" s="4">
        <v>4467113475.4799995</v>
      </c>
      <c r="L1951" s="5">
        <v>44530001</v>
      </c>
      <c r="M1951" s="6">
        <v>100.31694082999999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5575</v>
      </c>
      <c r="U1951" t="s">
        <v>1190</v>
      </c>
      <c r="AG1951">
        <v>-4.8999999999999998E-4</v>
      </c>
    </row>
    <row r="1952" spans="1:33" x14ac:dyDescent="0.25">
      <c r="A1952" t="s">
        <v>102</v>
      </c>
      <c r="B1952" t="s">
        <v>5576</v>
      </c>
      <c r="C1952" t="s">
        <v>5576</v>
      </c>
      <c r="D1952" t="s">
        <v>5577</v>
      </c>
      <c r="E1952" t="s">
        <v>5578</v>
      </c>
      <c r="F1952" t="s">
        <v>5579</v>
      </c>
      <c r="G1952" s="1">
        <v>50000000</v>
      </c>
      <c r="H1952" s="1">
        <v>99.870361000000003</v>
      </c>
      <c r="I1952" s="2">
        <v>49935180.5</v>
      </c>
      <c r="J1952" s="3">
        <v>1.11784E-2</v>
      </c>
      <c r="K1952" s="4">
        <v>4467113475.4799995</v>
      </c>
      <c r="L1952" s="5">
        <v>44530001</v>
      </c>
      <c r="M1952" s="6">
        <v>100.31694082999999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5579</v>
      </c>
      <c r="U1952" t="s">
        <v>1190</v>
      </c>
      <c r="AG1952">
        <v>-4.8999999999999998E-4</v>
      </c>
    </row>
    <row r="1953" spans="1:33" x14ac:dyDescent="0.25">
      <c r="A1953" t="s">
        <v>102</v>
      </c>
      <c r="B1953" t="s">
        <v>5580</v>
      </c>
      <c r="C1953" t="s">
        <v>5580</v>
      </c>
      <c r="D1953" t="s">
        <v>5581</v>
      </c>
      <c r="E1953" t="s">
        <v>5582</v>
      </c>
      <c r="F1953" t="s">
        <v>5583</v>
      </c>
      <c r="G1953" s="1">
        <v>60000000</v>
      </c>
      <c r="H1953" s="1">
        <v>99.810528000000005</v>
      </c>
      <c r="I1953" s="2">
        <v>59886316.799999997</v>
      </c>
      <c r="J1953" s="3">
        <v>1.3406039999999999E-2</v>
      </c>
      <c r="K1953" s="4">
        <v>4467113475.4799995</v>
      </c>
      <c r="L1953" s="5">
        <v>44530001</v>
      </c>
      <c r="M1953" s="6">
        <v>100.31694082999999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5583</v>
      </c>
      <c r="U1953" t="s">
        <v>1190</v>
      </c>
      <c r="AG1953">
        <v>-4.8999999999999998E-4</v>
      </c>
    </row>
    <row r="1954" spans="1:33" x14ac:dyDescent="0.25">
      <c r="A1954" t="s">
        <v>102</v>
      </c>
      <c r="B1954" t="s">
        <v>5584</v>
      </c>
      <c r="C1954" t="s">
        <v>5584</v>
      </c>
      <c r="D1954" t="s">
        <v>5585</v>
      </c>
      <c r="E1954" t="s">
        <v>5586</v>
      </c>
      <c r="F1954" t="s">
        <v>5587</v>
      </c>
      <c r="G1954" s="1">
        <v>40000000</v>
      </c>
      <c r="H1954" s="1">
        <v>99.720777999999996</v>
      </c>
      <c r="I1954" s="2">
        <v>39888311.200000003</v>
      </c>
      <c r="J1954" s="3">
        <v>8.9293299999999992E-3</v>
      </c>
      <c r="K1954" s="4">
        <v>4467113475.4799995</v>
      </c>
      <c r="L1954" s="5">
        <v>44530001</v>
      </c>
      <c r="M1954" s="6">
        <v>100.31694082999999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5587</v>
      </c>
      <c r="U1954" t="s">
        <v>1190</v>
      </c>
      <c r="AG1954">
        <v>-4.8999999999999998E-4</v>
      </c>
    </row>
    <row r="1955" spans="1:33" x14ac:dyDescent="0.25">
      <c r="A1955" t="s">
        <v>102</v>
      </c>
      <c r="B1955" t="s">
        <v>5588</v>
      </c>
      <c r="C1955" t="s">
        <v>5588</v>
      </c>
      <c r="D1955" t="s">
        <v>5589</v>
      </c>
      <c r="E1955" t="s">
        <v>5590</v>
      </c>
      <c r="F1955" t="s">
        <v>5591</v>
      </c>
      <c r="G1955" s="1">
        <v>20779000</v>
      </c>
      <c r="H1955" s="1">
        <v>99.257292000000007</v>
      </c>
      <c r="I1955" s="2">
        <v>20624672.699999999</v>
      </c>
      <c r="J1955" s="3">
        <v>4.6169999999999996E-3</v>
      </c>
      <c r="K1955" s="4">
        <v>4467113475.4799995</v>
      </c>
      <c r="L1955" s="5">
        <v>44530001</v>
      </c>
      <c r="M1955" s="6">
        <v>100.31694082999999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5591</v>
      </c>
      <c r="U1955" t="s">
        <v>1190</v>
      </c>
      <c r="AG1955">
        <v>-4.8999999999999998E-4</v>
      </c>
    </row>
    <row r="1956" spans="1:33" x14ac:dyDescent="0.25">
      <c r="A1956" t="s">
        <v>102</v>
      </c>
      <c r="B1956" t="s">
        <v>5592</v>
      </c>
      <c r="C1956" t="s">
        <v>5593</v>
      </c>
      <c r="D1956" t="s">
        <v>5594</v>
      </c>
      <c r="E1956" t="s">
        <v>5595</v>
      </c>
      <c r="F1956" t="s">
        <v>5596</v>
      </c>
      <c r="G1956" s="1">
        <v>186000000</v>
      </c>
      <c r="H1956" s="1">
        <v>100.89993423999999</v>
      </c>
      <c r="I1956" s="2">
        <v>187673877.69</v>
      </c>
      <c r="J1956" s="3">
        <v>4.2012340000000002E-2</v>
      </c>
      <c r="K1956" s="4">
        <v>4467113475.4799995</v>
      </c>
      <c r="L1956" s="5">
        <v>44530001</v>
      </c>
      <c r="M1956" s="6">
        <v>100.31694082999999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-1.5394334101576649E-4</v>
      </c>
      <c r="S1956" s="7">
        <f t="shared" si="30"/>
        <v>-6.4675199834903276E-6</v>
      </c>
      <c r="T1956" t="s">
        <v>5596</v>
      </c>
      <c r="U1956" t="s">
        <v>1190</v>
      </c>
      <c r="AG1956">
        <v>-4.8999999999999998E-4</v>
      </c>
    </row>
    <row r="1957" spans="1:33" x14ac:dyDescent="0.25">
      <c r="A1957" t="s">
        <v>102</v>
      </c>
      <c r="B1957" t="s">
        <v>5597</v>
      </c>
      <c r="C1957" t="s">
        <v>5598</v>
      </c>
      <c r="D1957" t="s">
        <v>5599</v>
      </c>
      <c r="E1957" t="s">
        <v>5600</v>
      </c>
      <c r="F1957" t="s">
        <v>5601</v>
      </c>
      <c r="G1957" s="1">
        <v>100000000</v>
      </c>
      <c r="H1957" s="1">
        <v>100.88821445000001</v>
      </c>
      <c r="I1957" s="2">
        <v>100888214.45</v>
      </c>
      <c r="J1957" s="3">
        <v>2.2584650000000001E-2</v>
      </c>
      <c r="K1957" s="4">
        <v>4467113475.4799995</v>
      </c>
      <c r="L1957" s="5">
        <v>44530001</v>
      </c>
      <c r="M1957" s="6">
        <v>100.31694082999999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-1.7893865996670207E-3</v>
      </c>
      <c r="S1957" s="7">
        <f t="shared" si="30"/>
        <v>-4.0412670068169779E-5</v>
      </c>
      <c r="T1957" t="s">
        <v>5601</v>
      </c>
      <c r="U1957" t="s">
        <v>1190</v>
      </c>
      <c r="AG1957">
        <v>-4.8999999999999998E-4</v>
      </c>
    </row>
    <row r="1958" spans="1:33" x14ac:dyDescent="0.25">
      <c r="A1958" t="s">
        <v>102</v>
      </c>
      <c r="B1958" t="s">
        <v>5602</v>
      </c>
      <c r="C1958" t="s">
        <v>5603</v>
      </c>
      <c r="D1958" t="s">
        <v>5604</v>
      </c>
      <c r="E1958" t="s">
        <v>5605</v>
      </c>
      <c r="F1958" t="s">
        <v>5606</v>
      </c>
      <c r="G1958" s="1">
        <v>103000000</v>
      </c>
      <c r="H1958" s="1">
        <v>100.97320601</v>
      </c>
      <c r="I1958" s="2">
        <v>104002402.19</v>
      </c>
      <c r="J1958" s="3">
        <v>2.328179E-2</v>
      </c>
      <c r="K1958" s="4">
        <v>4467113475.4799995</v>
      </c>
      <c r="L1958" s="5">
        <v>44530001</v>
      </c>
      <c r="M1958" s="6">
        <v>100.31694082999999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-2.8449429386653419E-2</v>
      </c>
      <c r="S1958" s="7">
        <f t="shared" si="30"/>
        <v>-6.6235364059989373E-4</v>
      </c>
      <c r="T1958" t="s">
        <v>5606</v>
      </c>
      <c r="U1958" t="s">
        <v>1190</v>
      </c>
      <c r="AG1958">
        <v>-4.8999999999999998E-4</v>
      </c>
    </row>
    <row r="1959" spans="1:33" x14ac:dyDescent="0.25">
      <c r="A1959" t="s">
        <v>102</v>
      </c>
      <c r="B1959" t="s">
        <v>5607</v>
      </c>
      <c r="C1959" t="s">
        <v>5608</v>
      </c>
      <c r="D1959" t="s">
        <v>5609</v>
      </c>
      <c r="E1959" t="s">
        <v>5610</v>
      </c>
      <c r="F1959" t="s">
        <v>5611</v>
      </c>
      <c r="G1959" s="1">
        <v>125000000</v>
      </c>
      <c r="H1959" s="1">
        <v>100.93869624</v>
      </c>
      <c r="I1959" s="2">
        <v>126173370.3</v>
      </c>
      <c r="J1959" s="3">
        <v>2.824494E-2</v>
      </c>
      <c r="K1959" s="4">
        <v>4467113475.4799995</v>
      </c>
      <c r="L1959" s="5">
        <v>44530001</v>
      </c>
      <c r="M1959" s="6">
        <v>100.31694082999999</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f>IF(OR($A1959="TUA",$A1959="TYA"),"",IF(ISNUMBER(_xll.BDP($C1959,"DUR_ADJ_OAS_MID")),_xll.BDP($C1959,"DUR_ADJ_OAS_MID"),IF(ISNUMBER(_xll.BDP($E1959&amp;" ISIN","DUR_ADJ_OAS_MID")),_xll.BDP($E1959&amp;" ISIN","DUR_ADJ_OAS_MID")," ")))</f>
        <v>-7.1558110684792316E-3</v>
      </c>
      <c r="S1959" s="7">
        <f t="shared" si="30"/>
        <v>-2.0211545428053178E-4</v>
      </c>
      <c r="T1959" t="s">
        <v>5611</v>
      </c>
      <c r="U1959" t="s">
        <v>1190</v>
      </c>
      <c r="AG1959">
        <v>-4.8999999999999998E-4</v>
      </c>
    </row>
    <row r="1960" spans="1:33" x14ac:dyDescent="0.25">
      <c r="A1960" t="s">
        <v>102</v>
      </c>
      <c r="B1960" t="s">
        <v>5612</v>
      </c>
      <c r="C1960" t="s">
        <v>5613</v>
      </c>
      <c r="D1960" t="s">
        <v>5614</v>
      </c>
      <c r="E1960" t="s">
        <v>5615</v>
      </c>
      <c r="F1960" t="s">
        <v>5616</v>
      </c>
      <c r="G1960" s="1">
        <v>50000000</v>
      </c>
      <c r="H1960" s="1">
        <v>101.00308145</v>
      </c>
      <c r="I1960" s="2">
        <v>50501540.719999999</v>
      </c>
      <c r="J1960" s="3">
        <v>1.130518E-2</v>
      </c>
      <c r="K1960" s="4">
        <v>4467113475.4799995</v>
      </c>
      <c r="L1960" s="5">
        <v>44530001</v>
      </c>
      <c r="M1960" s="6">
        <v>100.31694082999999</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-3.0111575673000976E-2</v>
      </c>
      <c r="S1960" s="7">
        <f t="shared" si="30"/>
        <v>-3.4041678306689715E-4</v>
      </c>
      <c r="T1960" t="s">
        <v>5616</v>
      </c>
      <c r="U1960" t="s">
        <v>1190</v>
      </c>
      <c r="AG1960">
        <v>-4.8999999999999998E-4</v>
      </c>
    </row>
    <row r="1961" spans="1:33" x14ac:dyDescent="0.25">
      <c r="A1961" t="s">
        <v>102</v>
      </c>
      <c r="B1961" t="s">
        <v>5617</v>
      </c>
      <c r="C1961" t="s">
        <v>5618</v>
      </c>
      <c r="D1961" t="s">
        <v>5619</v>
      </c>
      <c r="E1961" t="s">
        <v>5620</v>
      </c>
      <c r="F1961" t="s">
        <v>5621</v>
      </c>
      <c r="G1961" s="1">
        <v>60000000</v>
      </c>
      <c r="H1961" s="1">
        <v>101.04973437</v>
      </c>
      <c r="I1961" s="2">
        <v>60629840.619999997</v>
      </c>
      <c r="J1961" s="3">
        <v>1.357249E-2</v>
      </c>
      <c r="K1961" s="4">
        <v>4467113475.4799995</v>
      </c>
      <c r="L1961" s="5">
        <v>44530001</v>
      </c>
      <c r="M1961" s="6">
        <v>100.31694082999999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-3.8077603190660281E-2</v>
      </c>
      <c r="S1961" s="7">
        <f t="shared" si="30"/>
        <v>-5.1680788852920473E-4</v>
      </c>
      <c r="T1961" t="s">
        <v>5621</v>
      </c>
      <c r="U1961" t="s">
        <v>1190</v>
      </c>
      <c r="AG1961">
        <v>-4.8999999999999998E-4</v>
      </c>
    </row>
    <row r="1962" spans="1:33" x14ac:dyDescent="0.25">
      <c r="A1962" t="s">
        <v>102</v>
      </c>
      <c r="B1962" t="s">
        <v>5622</v>
      </c>
      <c r="C1962" t="s">
        <v>5622</v>
      </c>
      <c r="D1962" t="s">
        <v>5623</v>
      </c>
      <c r="E1962" t="s">
        <v>5624</v>
      </c>
      <c r="F1962" t="s">
        <v>5625</v>
      </c>
      <c r="G1962" s="1">
        <v>50000000</v>
      </c>
      <c r="H1962" s="1">
        <v>100.87578257</v>
      </c>
      <c r="I1962" s="2">
        <v>50437891.289999999</v>
      </c>
      <c r="J1962" s="3">
        <v>1.1290939999999999E-2</v>
      </c>
      <c r="K1962" s="4">
        <v>4467113475.4799995</v>
      </c>
      <c r="L1962" s="5">
        <v>44530001</v>
      </c>
      <c r="M1962" s="6">
        <v>100.31694082999999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-2.5503948029923937E-2</v>
      </c>
      <c r="S1962" s="7">
        <f t="shared" si="30"/>
        <v>-2.8796354696898938E-4</v>
      </c>
      <c r="T1962" t="s">
        <v>5625</v>
      </c>
      <c r="U1962" t="s">
        <v>1190</v>
      </c>
      <c r="AG1962">
        <v>-4.8999999999999998E-4</v>
      </c>
    </row>
    <row r="1963" spans="1:33" x14ac:dyDescent="0.25">
      <c r="A1963" t="s">
        <v>102</v>
      </c>
      <c r="B1963" t="s">
        <v>5626</v>
      </c>
      <c r="C1963" t="s">
        <v>5626</v>
      </c>
      <c r="D1963" t="s">
        <v>5627</v>
      </c>
      <c r="E1963" t="s">
        <v>5628</v>
      </c>
      <c r="F1963" t="s">
        <v>5629</v>
      </c>
      <c r="G1963" s="1">
        <v>130000000</v>
      </c>
      <c r="H1963" s="1">
        <v>99.096386300000006</v>
      </c>
      <c r="I1963" s="2">
        <v>128825302.19</v>
      </c>
      <c r="J1963" s="3">
        <v>2.8838599999999999E-2</v>
      </c>
      <c r="K1963" s="4">
        <v>4467113475.4799995</v>
      </c>
      <c r="L1963" s="5">
        <v>44530001</v>
      </c>
      <c r="M1963" s="6">
        <v>100.31694082999999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0.34615039530108227</v>
      </c>
      <c r="S1963" s="7">
        <f t="shared" si="30"/>
        <v>9.9824927899297908E-3</v>
      </c>
      <c r="T1963" t="s">
        <v>5629</v>
      </c>
      <c r="U1963" t="s">
        <v>85</v>
      </c>
      <c r="AG1963">
        <v>-4.8999999999999998E-4</v>
      </c>
    </row>
    <row r="1964" spans="1:33" x14ac:dyDescent="0.25">
      <c r="A1964" t="s">
        <v>102</v>
      </c>
      <c r="B1964" t="s">
        <v>2053</v>
      </c>
      <c r="C1964" t="s">
        <v>2053</v>
      </c>
      <c r="D1964" t="s">
        <v>2054</v>
      </c>
      <c r="E1964" t="s">
        <v>2055</v>
      </c>
      <c r="F1964" t="s">
        <v>2056</v>
      </c>
      <c r="G1964" s="1">
        <v>50000000</v>
      </c>
      <c r="H1964" s="1">
        <v>99.117417000000003</v>
      </c>
      <c r="I1964" s="2">
        <v>49558708.5</v>
      </c>
      <c r="J1964" s="3">
        <v>1.1094120000000001E-2</v>
      </c>
      <c r="K1964" s="4">
        <v>4467113475.4799995</v>
      </c>
      <c r="L1964" s="5">
        <v>44530001</v>
      </c>
      <c r="M1964" s="6">
        <v>100.31694082999999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0.23893651033609223</v>
      </c>
      <c r="S1964" s="7">
        <f t="shared" si="30"/>
        <v>2.6507903180498478E-3</v>
      </c>
      <c r="T1964" t="s">
        <v>2056</v>
      </c>
      <c r="U1964" t="s">
        <v>90</v>
      </c>
      <c r="AG1964">
        <v>-4.8999999999999998E-4</v>
      </c>
    </row>
    <row r="1965" spans="1:33" x14ac:dyDescent="0.25">
      <c r="A1965" t="s">
        <v>102</v>
      </c>
      <c r="B1965" t="s">
        <v>2034</v>
      </c>
      <c r="C1965" t="s">
        <v>2034</v>
      </c>
      <c r="D1965" t="s">
        <v>2035</v>
      </c>
      <c r="E1965" t="s">
        <v>2036</v>
      </c>
      <c r="F1965" t="s">
        <v>2037</v>
      </c>
      <c r="G1965" s="1">
        <v>3000000</v>
      </c>
      <c r="H1965" s="1">
        <v>99.930971999999997</v>
      </c>
      <c r="I1965" s="2">
        <v>2997929.16</v>
      </c>
      <c r="J1965" s="3">
        <v>6.7111000000000004E-4</v>
      </c>
      <c r="K1965" s="4">
        <v>4467113475.4799995</v>
      </c>
      <c r="L1965" s="5">
        <v>44530001</v>
      </c>
      <c r="M1965" s="6">
        <v>100.31694082999999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1.6429648543093128E-2</v>
      </c>
      <c r="S1965" s="7">
        <f t="shared" si="30"/>
        <v>1.1026101433755229E-5</v>
      </c>
      <c r="T1965" t="s">
        <v>2037</v>
      </c>
      <c r="U1965" t="s">
        <v>90</v>
      </c>
      <c r="AG1965">
        <v>-4.8999999999999998E-4</v>
      </c>
    </row>
    <row r="1966" spans="1:33" x14ac:dyDescent="0.25">
      <c r="A1966" t="s">
        <v>102</v>
      </c>
      <c r="B1966" t="s">
        <v>5630</v>
      </c>
      <c r="C1966" t="s">
        <v>5630</v>
      </c>
      <c r="D1966" t="s">
        <v>5631</v>
      </c>
      <c r="E1966" t="s">
        <v>5632</v>
      </c>
      <c r="F1966" t="s">
        <v>5633</v>
      </c>
      <c r="G1966" s="1">
        <v>150000000</v>
      </c>
      <c r="H1966" s="1">
        <v>99.790875</v>
      </c>
      <c r="I1966" s="2">
        <v>149686312.5</v>
      </c>
      <c r="J1966" s="3">
        <v>3.3508509999999998E-2</v>
      </c>
      <c r="K1966" s="4">
        <v>4467113475.4799995</v>
      </c>
      <c r="L1966" s="5">
        <v>44530001</v>
      </c>
      <c r="M1966" s="6">
        <v>100.31694082999999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5.4677673314447818E-2</v>
      </c>
      <c r="S1966" s="7">
        <f t="shared" si="30"/>
        <v>1.8321673630339078E-3</v>
      </c>
      <c r="T1966" t="s">
        <v>5633</v>
      </c>
      <c r="U1966" t="s">
        <v>90</v>
      </c>
      <c r="AG1966">
        <v>-4.8999999999999998E-4</v>
      </c>
    </row>
    <row r="1967" spans="1:33" x14ac:dyDescent="0.25">
      <c r="A1967" t="s">
        <v>102</v>
      </c>
      <c r="B1967" t="s">
        <v>2038</v>
      </c>
      <c r="C1967" t="s">
        <v>2038</v>
      </c>
      <c r="D1967" t="s">
        <v>2039</v>
      </c>
      <c r="E1967" t="s">
        <v>2040</v>
      </c>
      <c r="F1967" t="s">
        <v>2041</v>
      </c>
      <c r="G1967" s="1">
        <v>100000000</v>
      </c>
      <c r="H1967" s="1">
        <v>99.719222000000002</v>
      </c>
      <c r="I1967" s="2">
        <v>99719222</v>
      </c>
      <c r="J1967" s="3">
        <v>2.2322970000000001E-2</v>
      </c>
      <c r="K1967" s="4">
        <v>4467113475.4799995</v>
      </c>
      <c r="L1967" s="5">
        <v>44530001</v>
      </c>
      <c r="M1967" s="6">
        <v>100.31694082999999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7.3748369681379281E-2</v>
      </c>
      <c r="S1967" s="7">
        <f t="shared" si="30"/>
        <v>1.6462826439463394E-3</v>
      </c>
      <c r="T1967" t="s">
        <v>2041</v>
      </c>
      <c r="U1967" t="s">
        <v>90</v>
      </c>
      <c r="AG1967">
        <v>-4.8999999999999998E-4</v>
      </c>
    </row>
    <row r="1968" spans="1:33" x14ac:dyDescent="0.25">
      <c r="A1968" t="s">
        <v>102</v>
      </c>
      <c r="B1968" t="s">
        <v>168</v>
      </c>
      <c r="C1968" t="s">
        <v>168</v>
      </c>
      <c r="D1968" t="s">
        <v>169</v>
      </c>
      <c r="E1968" t="s">
        <v>170</v>
      </c>
      <c r="F1968" t="s">
        <v>171</v>
      </c>
      <c r="G1968" s="1">
        <v>100000000</v>
      </c>
      <c r="H1968" s="1">
        <v>99.459249999999997</v>
      </c>
      <c r="I1968" s="2">
        <v>99459250</v>
      </c>
      <c r="J1968" s="3">
        <v>2.226477E-2</v>
      </c>
      <c r="K1968" s="4">
        <v>4467113475.4799995</v>
      </c>
      <c r="L1968" s="5">
        <v>44530001</v>
      </c>
      <c r="M1968" s="6">
        <v>100.31694082999999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0.14436417033802934</v>
      </c>
      <c r="S1968" s="7">
        <f t="shared" si="30"/>
        <v>3.2142350488170456E-3</v>
      </c>
      <c r="T1968" t="s">
        <v>171</v>
      </c>
      <c r="U1968" t="s">
        <v>90</v>
      </c>
      <c r="AG1968">
        <v>-4.8999999999999998E-4</v>
      </c>
    </row>
    <row r="1969" spans="1:33" x14ac:dyDescent="0.25">
      <c r="A1969" t="s">
        <v>102</v>
      </c>
      <c r="B1969" t="s">
        <v>86</v>
      </c>
      <c r="C1969" t="s">
        <v>86</v>
      </c>
      <c r="D1969" t="s">
        <v>87</v>
      </c>
      <c r="E1969" t="s">
        <v>88</v>
      </c>
      <c r="F1969" t="s">
        <v>89</v>
      </c>
      <c r="G1969" s="1">
        <v>100000000</v>
      </c>
      <c r="H1969" s="1">
        <v>99.599028000000004</v>
      </c>
      <c r="I1969" s="2">
        <v>99599028</v>
      </c>
      <c r="J1969" s="3">
        <v>2.2296059999999999E-2</v>
      </c>
      <c r="K1969" s="4">
        <v>4467113475.4799995</v>
      </c>
      <c r="L1969" s="5">
        <v>44530001</v>
      </c>
      <c r="M1969" s="6">
        <v>100.31694082999999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0.10635628752911803</v>
      </c>
      <c r="S1969" s="7">
        <f t="shared" si="30"/>
        <v>2.3713261681264676E-3</v>
      </c>
      <c r="T1969" t="s">
        <v>89</v>
      </c>
      <c r="U1969" t="s">
        <v>90</v>
      </c>
      <c r="AG1969">
        <v>-4.8999999999999998E-4</v>
      </c>
    </row>
    <row r="1970" spans="1:33" x14ac:dyDescent="0.25">
      <c r="A1970" t="s">
        <v>102</v>
      </c>
      <c r="B1970" t="s">
        <v>91</v>
      </c>
      <c r="C1970" t="s">
        <v>91</v>
      </c>
      <c r="D1970" t="s">
        <v>92</v>
      </c>
      <c r="E1970" t="s">
        <v>93</v>
      </c>
      <c r="F1970" t="s">
        <v>94</v>
      </c>
      <c r="G1970" s="1">
        <v>101000000</v>
      </c>
      <c r="H1970" s="1">
        <v>99.326847000000001</v>
      </c>
      <c r="I1970" s="2">
        <v>100320115.47</v>
      </c>
      <c r="J1970" s="3">
        <v>2.2457479999999998E-2</v>
      </c>
      <c r="K1970" s="4">
        <v>4467113475.4799995</v>
      </c>
      <c r="L1970" s="5">
        <v>44530001</v>
      </c>
      <c r="M1970" s="6">
        <v>100.31694082999999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0.18226203047734024</v>
      </c>
      <c r="S1970" s="7">
        <f t="shared" si="30"/>
        <v>4.0931459042042586E-3</v>
      </c>
      <c r="T1970" t="s">
        <v>94</v>
      </c>
      <c r="U1970" t="s">
        <v>90</v>
      </c>
      <c r="AG1970">
        <v>-4.8999999999999998E-4</v>
      </c>
    </row>
    <row r="1971" spans="1:33" x14ac:dyDescent="0.25">
      <c r="A1971" t="s">
        <v>102</v>
      </c>
      <c r="B1971" t="s">
        <v>5634</v>
      </c>
      <c r="C1971" t="s">
        <v>5634</v>
      </c>
      <c r="D1971" t="s">
        <v>5635</v>
      </c>
      <c r="E1971" t="s">
        <v>5636</v>
      </c>
      <c r="F1971" t="s">
        <v>5637</v>
      </c>
      <c r="G1971" s="1">
        <v>50000000</v>
      </c>
      <c r="H1971" s="1">
        <v>99.165542000000002</v>
      </c>
      <c r="I1971" s="2">
        <v>49582771</v>
      </c>
      <c r="J1971" s="3">
        <v>1.109951E-2</v>
      </c>
      <c r="K1971" s="4">
        <v>4467113475.4799995</v>
      </c>
      <c r="L1971" s="5">
        <v>44530001</v>
      </c>
      <c r="M1971" s="6">
        <v>100.31694082999999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0.22543879207305206</v>
      </c>
      <c r="S1971" s="7">
        <f t="shared" si="30"/>
        <v>2.5022601270027621E-3</v>
      </c>
      <c r="T1971" t="s">
        <v>5637</v>
      </c>
      <c r="U1971" t="s">
        <v>90</v>
      </c>
      <c r="AG1971">
        <v>-4.8999999999999998E-4</v>
      </c>
    </row>
    <row r="1972" spans="1:33" x14ac:dyDescent="0.25">
      <c r="A1972" t="s">
        <v>102</v>
      </c>
      <c r="B1972" t="s">
        <v>2077</v>
      </c>
      <c r="C1972" t="s">
        <v>2077</v>
      </c>
      <c r="D1972" t="s">
        <v>2078</v>
      </c>
      <c r="E1972" t="s">
        <v>2079</v>
      </c>
      <c r="F1972" t="s">
        <v>2080</v>
      </c>
      <c r="G1972" s="1">
        <v>100000000</v>
      </c>
      <c r="H1972" s="1">
        <v>99.049333000000004</v>
      </c>
      <c r="I1972" s="2">
        <v>99049333</v>
      </c>
      <c r="J1972" s="3">
        <v>2.217301E-2</v>
      </c>
      <c r="K1972" s="4">
        <v>4467113475.4799995</v>
      </c>
      <c r="L1972" s="5">
        <v>44530001</v>
      </c>
      <c r="M1972" s="6">
        <v>100.31694082999999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0.25774284509195333</v>
      </c>
      <c r="S1972" s="7">
        <f t="shared" si="30"/>
        <v>5.7149346816523323E-3</v>
      </c>
      <c r="T1972" t="s">
        <v>2080</v>
      </c>
      <c r="U1972" t="s">
        <v>90</v>
      </c>
      <c r="AG1972">
        <v>-4.8999999999999998E-4</v>
      </c>
    </row>
    <row r="1973" spans="1:33" x14ac:dyDescent="0.25">
      <c r="A1973" t="s">
        <v>102</v>
      </c>
      <c r="B1973" t="s">
        <v>1706</v>
      </c>
      <c r="C1973" t="s">
        <v>1706</v>
      </c>
      <c r="D1973" t="s">
        <v>1707</v>
      </c>
      <c r="E1973" t="s">
        <v>1708</v>
      </c>
      <c r="F1973" t="s">
        <v>1709</v>
      </c>
      <c r="G1973" s="1">
        <v>100000000</v>
      </c>
      <c r="H1973" s="1">
        <v>98.979298999999997</v>
      </c>
      <c r="I1973" s="2">
        <v>98979299</v>
      </c>
      <c r="J1973" s="3">
        <v>2.2157329999999999E-2</v>
      </c>
      <c r="K1973" s="4">
        <v>4467113475.4799995</v>
      </c>
      <c r="L1973" s="5">
        <v>44530001</v>
      </c>
      <c r="M1973" s="6">
        <v>100.31694082999999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0.2765148069150446</v>
      </c>
      <c r="S1973" s="7">
        <f t="shared" si="30"/>
        <v>6.1268298267029252E-3</v>
      </c>
      <c r="T1973" t="s">
        <v>1709</v>
      </c>
      <c r="U1973" t="s">
        <v>90</v>
      </c>
      <c r="AG1973">
        <v>-4.8999999999999998E-4</v>
      </c>
    </row>
    <row r="1974" spans="1:33" x14ac:dyDescent="0.25">
      <c r="A1974" t="s">
        <v>102</v>
      </c>
      <c r="B1974" t="s">
        <v>5638</v>
      </c>
      <c r="F1974" t="s">
        <v>5639</v>
      </c>
      <c r="G1974" s="1">
        <v>100000757</v>
      </c>
      <c r="H1974" s="1">
        <v>100</v>
      </c>
      <c r="I1974" s="2">
        <v>100000757</v>
      </c>
      <c r="J1974" s="3">
        <v>2.2385990000000001E-2</v>
      </c>
      <c r="K1974" s="4">
        <v>4467113475.4799995</v>
      </c>
      <c r="L1974" s="5">
        <v>44530001</v>
      </c>
      <c r="M1974" s="6">
        <v>100.31694082999999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5639</v>
      </c>
      <c r="U1974" t="s">
        <v>5640</v>
      </c>
      <c r="AG1974">
        <v>-4.8999999999999998E-4</v>
      </c>
    </row>
    <row r="1975" spans="1:33" x14ac:dyDescent="0.25">
      <c r="A1975" t="s">
        <v>102</v>
      </c>
      <c r="B1975" t="s">
        <v>5641</v>
      </c>
      <c r="F1975" t="s">
        <v>5642</v>
      </c>
      <c r="G1975" s="1">
        <v>104250000</v>
      </c>
      <c r="H1975" s="1">
        <v>100</v>
      </c>
      <c r="I1975" s="2">
        <v>104250000</v>
      </c>
      <c r="J1975" s="3">
        <v>2.3337219999999999E-2</v>
      </c>
      <c r="K1975" s="4">
        <v>4467113475.4799995</v>
      </c>
      <c r="L1975" s="5">
        <v>44530001</v>
      </c>
      <c r="M1975" s="6">
        <v>100.31694082999999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5642</v>
      </c>
      <c r="U1975" t="s">
        <v>5640</v>
      </c>
      <c r="AG1975">
        <v>-4.8999999999999998E-4</v>
      </c>
    </row>
    <row r="1976" spans="1:33" x14ac:dyDescent="0.25">
      <c r="A1976" t="s">
        <v>102</v>
      </c>
      <c r="B1976" t="s">
        <v>5643</v>
      </c>
      <c r="C1976" t="s">
        <v>99</v>
      </c>
      <c r="G1976" s="1">
        <v>167878933.90000001</v>
      </c>
      <c r="H1976" s="1">
        <v>1</v>
      </c>
      <c r="I1976" s="2">
        <v>167878933.90000001</v>
      </c>
      <c r="J1976" s="3">
        <v>3.7581080000000003E-2</v>
      </c>
      <c r="K1976" s="4">
        <v>4467113475.4799995</v>
      </c>
      <c r="L1976" s="5">
        <v>44530001</v>
      </c>
      <c r="M1976" s="6">
        <v>100.31694082999999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99</v>
      </c>
      <c r="U1976" t="s">
        <v>99</v>
      </c>
      <c r="AG1976">
        <v>-4.8999999999999998E-4</v>
      </c>
    </row>
    <row r="1977" spans="1:33" x14ac:dyDescent="0.25">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row>
    <row r="1978" spans="1:33" x14ac:dyDescent="0.25">
      <c r="A1978" t="s">
        <v>5644</v>
      </c>
      <c r="B1978" t="s">
        <v>5645</v>
      </c>
      <c r="C1978" t="s">
        <v>5646</v>
      </c>
      <c r="D1978" t="s">
        <v>5647</v>
      </c>
      <c r="E1978" t="s">
        <v>5648</v>
      </c>
      <c r="F1978" t="s">
        <v>5649</v>
      </c>
      <c r="G1978" s="1">
        <v>215895</v>
      </c>
      <c r="H1978" s="1">
        <v>25.47</v>
      </c>
      <c r="I1978" s="2">
        <v>5498845.6500000004</v>
      </c>
      <c r="J1978" s="3">
        <v>0.10383468999999999</v>
      </c>
      <c r="K1978" s="4">
        <v>52957694.259999998</v>
      </c>
      <c r="L1978" s="5">
        <v>1175001</v>
      </c>
      <c r="M1978" s="6">
        <v>45.070339740000001</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5649</v>
      </c>
      <c r="U1978" t="s">
        <v>41</v>
      </c>
    </row>
    <row r="1979" spans="1:33" x14ac:dyDescent="0.25">
      <c r="A1979" t="s">
        <v>5644</v>
      </c>
      <c r="B1979" t="s">
        <v>1667</v>
      </c>
      <c r="C1979" t="s">
        <v>1668</v>
      </c>
      <c r="D1979" t="s">
        <v>1669</v>
      </c>
      <c r="E1979" t="s">
        <v>1670</v>
      </c>
      <c r="F1979" t="s">
        <v>1671</v>
      </c>
      <c r="G1979" s="1">
        <v>68227</v>
      </c>
      <c r="H1979" s="1">
        <v>688.32</v>
      </c>
      <c r="I1979" s="2">
        <v>46962008.640000001</v>
      </c>
      <c r="J1979" s="3">
        <v>0.88678347999999996</v>
      </c>
      <c r="K1979" s="4">
        <v>52957694.259999998</v>
      </c>
      <c r="L1979" s="5">
        <v>1175001</v>
      </c>
      <c r="M1979" s="6">
        <v>45.070339740000001</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1671</v>
      </c>
      <c r="U1979" t="s">
        <v>41</v>
      </c>
    </row>
    <row r="1980" spans="1:33" x14ac:dyDescent="0.25">
      <c r="A1980" t="s">
        <v>5644</v>
      </c>
      <c r="B1980" t="s">
        <v>1672</v>
      </c>
      <c r="C1980" t="s">
        <v>1673</v>
      </c>
      <c r="F1980" t="s">
        <v>1672</v>
      </c>
      <c r="G1980" s="1">
        <v>17</v>
      </c>
      <c r="H1980" s="1">
        <v>6910</v>
      </c>
      <c r="I1980" s="2">
        <v>5873500</v>
      </c>
      <c r="J1980" s="3">
        <v>0.11090928</v>
      </c>
      <c r="K1980" s="4">
        <v>52957694.259999998</v>
      </c>
      <c r="L1980" s="5">
        <v>1175001</v>
      </c>
      <c r="M1980" s="6">
        <v>45.070339740000001</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1674</v>
      </c>
      <c r="U1980" t="s">
        <v>45</v>
      </c>
    </row>
    <row r="1981" spans="1:33" x14ac:dyDescent="0.25">
      <c r="A1981" t="s">
        <v>5644</v>
      </c>
      <c r="B1981" t="s">
        <v>99</v>
      </c>
      <c r="C1981" t="s">
        <v>99</v>
      </c>
      <c r="G1981" s="1">
        <v>496839.97</v>
      </c>
      <c r="H1981" s="1">
        <v>1</v>
      </c>
      <c r="I1981" s="2">
        <v>496839.97</v>
      </c>
      <c r="J1981" s="3">
        <v>9.3818300000000007E-3</v>
      </c>
      <c r="K1981" s="4">
        <v>52957694.259999998</v>
      </c>
      <c r="L1981" s="5">
        <v>1175001</v>
      </c>
      <c r="M1981" s="6">
        <v>45.070339740000001</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99</v>
      </c>
      <c r="U1981" t="s">
        <v>99</v>
      </c>
    </row>
    <row r="1982" spans="1:33" x14ac:dyDescent="0.25">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row>
    <row r="1983" spans="1:33" x14ac:dyDescent="0.25">
      <c r="A1983" t="s">
        <v>5650</v>
      </c>
      <c r="B1983" t="s">
        <v>1667</v>
      </c>
      <c r="C1983" t="s">
        <v>1668</v>
      </c>
      <c r="D1983" t="s">
        <v>1669</v>
      </c>
      <c r="E1983" t="s">
        <v>1670</v>
      </c>
      <c r="F1983" t="s">
        <v>1671</v>
      </c>
      <c r="G1983" s="1">
        <v>168284</v>
      </c>
      <c r="H1983" s="1">
        <v>688.32</v>
      </c>
      <c r="I1983" s="2">
        <v>115833242.88</v>
      </c>
      <c r="J1983" s="3">
        <v>0.99398056000000001</v>
      </c>
      <c r="K1983" s="4">
        <v>116534716.05</v>
      </c>
      <c r="L1983" s="5">
        <v>2975001</v>
      </c>
      <c r="M1983" s="6">
        <v>39.171319959999998</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1671</v>
      </c>
      <c r="U1983" t="s">
        <v>41</v>
      </c>
      <c r="AG1983">
        <v>2.444E-3</v>
      </c>
    </row>
    <row r="1984" spans="1:33" x14ac:dyDescent="0.25">
      <c r="A1984" t="s">
        <v>5650</v>
      </c>
      <c r="B1984" t="s">
        <v>107</v>
      </c>
      <c r="C1984" t="s">
        <v>107</v>
      </c>
      <c r="F1984" t="s">
        <v>108</v>
      </c>
      <c r="G1984" s="1">
        <v>6</v>
      </c>
      <c r="H1984" s="1">
        <v>13.9</v>
      </c>
      <c r="I1984" s="2">
        <v>8340</v>
      </c>
      <c r="J1984" s="3">
        <v>7.1569999999999994E-5</v>
      </c>
      <c r="K1984" s="4">
        <v>116534716.05</v>
      </c>
      <c r="L1984" s="5">
        <v>2975001</v>
      </c>
      <c r="M1984" s="6">
        <v>39.171319959999998</v>
      </c>
      <c r="N1984" s="7">
        <f>IF(ISNUMBER(_xll.BDP($C1984, "DELTA_MID")),_xll.BDP($C1984, "DELTA_MID")," ")</f>
        <v>-2.7587E-2</v>
      </c>
      <c r="O1984" s="7" t="str">
        <f>IF(ISNUMBER(N1984),_xll.BDP($C1984, "OPT_UNDL_TICKER"),"")</f>
        <v>NDX</v>
      </c>
      <c r="P1984" s="8">
        <f>IF(ISNUMBER(N1984),_xll.BDP($C1984, "OPT_UNDL_PX")," ")</f>
        <v>25326.58</v>
      </c>
      <c r="Q1984" s="7">
        <f>IF(ISNUMBER(N1984),+G1984*_xll.BDP($C1984, "PX_POS_MULT_FACTOR")*P1984/K1984," ")</f>
        <v>0.13039846420941276</v>
      </c>
      <c r="R1984" s="8" t="str">
        <f>IF(OR($A1984="TUA",$A1984="TYA"),"",IF(ISNUMBER(_xll.BDP($C1984,"DUR_ADJ_OAS_MID")),_xll.BDP($C1984,"DUR_ADJ_OAS_MID"),IF(ISNUMBER(_xll.BDP($E1984&amp;" ISIN","DUR_ADJ_OAS_MID")),_xll.BDP($E1984&amp;" ISIN","DUR_ADJ_OAS_MID")," ")))</f>
        <v xml:space="preserve"> </v>
      </c>
      <c r="S1984" s="7">
        <f t="shared" si="30"/>
        <v>-3.5973024321450699E-3</v>
      </c>
      <c r="T1984" t="s">
        <v>108</v>
      </c>
      <c r="U1984" t="s">
        <v>52</v>
      </c>
      <c r="AG1984">
        <v>2.444E-3</v>
      </c>
    </row>
    <row r="1985" spans="1:33" x14ac:dyDescent="0.25">
      <c r="A1985" t="s">
        <v>5650</v>
      </c>
      <c r="B1985" t="s">
        <v>109</v>
      </c>
      <c r="C1985" t="s">
        <v>109</v>
      </c>
      <c r="F1985" t="s">
        <v>110</v>
      </c>
      <c r="G1985" s="1">
        <v>-6</v>
      </c>
      <c r="H1985" s="1">
        <v>58.5</v>
      </c>
      <c r="I1985" s="2">
        <v>-35100</v>
      </c>
      <c r="J1985" s="3">
        <v>-3.012E-4</v>
      </c>
      <c r="K1985" s="4">
        <v>116534716.05</v>
      </c>
      <c r="L1985" s="5">
        <v>2975001</v>
      </c>
      <c r="M1985" s="6">
        <v>39.171319959999998</v>
      </c>
      <c r="N1985" s="7">
        <f>IF(ISNUMBER(_xll.BDP($C1985, "DELTA_MID")),_xll.BDP($C1985, "DELTA_MID")," ")</f>
        <v>-0.109678</v>
      </c>
      <c r="O1985" s="7" t="str">
        <f>IF(ISNUMBER(N1985),_xll.BDP($C1985, "OPT_UNDL_TICKER"),"")</f>
        <v>NDX</v>
      </c>
      <c r="P1985" s="8">
        <f>IF(ISNUMBER(N1985),_xll.BDP($C1985, "OPT_UNDL_PX")," ")</f>
        <v>25326.58</v>
      </c>
      <c r="Q1985" s="7">
        <f>IF(ISNUMBER(N1985),+G1985*_xll.BDP($C1985, "PX_POS_MULT_FACTOR")*P1985/K1985," ")</f>
        <v>-0.13039846420941276</v>
      </c>
      <c r="R1985" s="8" t="str">
        <f>IF(OR($A1985="TUA",$A1985="TYA"),"",IF(ISNUMBER(_xll.BDP($C1985,"DUR_ADJ_OAS_MID")),_xll.BDP($C1985,"DUR_ADJ_OAS_MID"),IF(ISNUMBER(_xll.BDP($E1985&amp;" ISIN","DUR_ADJ_OAS_MID")),_xll.BDP($E1985&amp;" ISIN","DUR_ADJ_OAS_MID")," ")))</f>
        <v xml:space="preserve"> </v>
      </c>
      <c r="S1985" s="7">
        <f t="shared" si="30"/>
        <v>1.4301842757559972E-2</v>
      </c>
      <c r="T1985" t="s">
        <v>110</v>
      </c>
      <c r="U1985" t="s">
        <v>52</v>
      </c>
      <c r="AG1985">
        <v>2.444E-3</v>
      </c>
    </row>
    <row r="1986" spans="1:33" x14ac:dyDescent="0.25">
      <c r="A1986" t="s">
        <v>5650</v>
      </c>
      <c r="B1986" t="s">
        <v>111</v>
      </c>
      <c r="C1986" t="s">
        <v>111</v>
      </c>
      <c r="F1986" t="s">
        <v>112</v>
      </c>
      <c r="G1986" s="1">
        <v>61</v>
      </c>
      <c r="H1986" s="1">
        <v>1.1000000000000001</v>
      </c>
      <c r="I1986" s="2">
        <v>6710</v>
      </c>
      <c r="J1986" s="3">
        <v>5.7580000000000001E-5</v>
      </c>
      <c r="K1986" s="4">
        <v>116534716.05</v>
      </c>
      <c r="L1986" s="5">
        <v>2975001</v>
      </c>
      <c r="M1986" s="6">
        <v>39.171319959999998</v>
      </c>
      <c r="N1986" s="7">
        <f>IF(ISNUMBER(_xll.BDP($C1986, "DELTA_MID")),_xll.BDP($C1986, "DELTA_MID")," ")</f>
        <v>-2.1708999999999999E-2</v>
      </c>
      <c r="O1986" s="7" t="str">
        <f>IF(ISNUMBER(N1986),_xll.BDP($C1986, "OPT_UNDL_TICKER"),"")</f>
        <v>RUY</v>
      </c>
      <c r="P1986" s="8">
        <f>IF(ISNUMBER(N1986),_xll.BDP($C1986, "OPT_UNDL_PX")," ")</f>
        <v>2698.172</v>
      </c>
      <c r="Q1986" s="7">
        <f>IF(ISNUMBER(N1986),+G1986*_xll.BDP($C1986, "PX_POS_MULT_FACTOR")*P1986/K1986," ")</f>
        <v>0.14123558848281931</v>
      </c>
      <c r="R1986" s="8" t="str">
        <f>IF(OR($A1986="TUA",$A1986="TYA"),"",IF(ISNUMBER(_xll.BDP($C1986,"DUR_ADJ_OAS_MID")),_xll.BDP($C1986,"DUR_ADJ_OAS_MID"),IF(ISNUMBER(_xll.BDP($E1986&amp;" ISIN","DUR_ADJ_OAS_MID")),_xll.BDP($E1986&amp;" ISIN","DUR_ADJ_OAS_MID")," ")))</f>
        <v xml:space="preserve"> </v>
      </c>
      <c r="S1986" s="7">
        <f t="shared" si="30"/>
        <v>-3.0660833903735241E-3</v>
      </c>
      <c r="T1986" t="s">
        <v>112</v>
      </c>
      <c r="U1986" t="s">
        <v>52</v>
      </c>
      <c r="AG1986">
        <v>2.444E-3</v>
      </c>
    </row>
    <row r="1987" spans="1:33" x14ac:dyDescent="0.25">
      <c r="A1987" t="s">
        <v>5650</v>
      </c>
      <c r="B1987" t="s">
        <v>113</v>
      </c>
      <c r="C1987" t="s">
        <v>113</v>
      </c>
      <c r="F1987" t="s">
        <v>114</v>
      </c>
      <c r="G1987" s="1">
        <v>-61</v>
      </c>
      <c r="H1987" s="1">
        <v>3.35</v>
      </c>
      <c r="I1987" s="2">
        <v>-20435</v>
      </c>
      <c r="J1987" s="3">
        <v>-1.7536E-4</v>
      </c>
      <c r="K1987" s="4">
        <v>116534716.05</v>
      </c>
      <c r="L1987" s="5">
        <v>2975001</v>
      </c>
      <c r="M1987" s="6">
        <v>39.171319959999998</v>
      </c>
      <c r="N1987" s="7">
        <f>IF(ISNUMBER(_xll.BDP($C1987, "DELTA_MID")),_xll.BDP($C1987, "DELTA_MID")," ")</f>
        <v>-6.6410999999999998E-2</v>
      </c>
      <c r="O1987" s="7" t="str">
        <f>IF(ISNUMBER(N1987),_xll.BDP($C1987, "OPT_UNDL_TICKER"),"")</f>
        <v>RUY</v>
      </c>
      <c r="P1987" s="8">
        <f>IF(ISNUMBER(N1987),_xll.BDP($C1987, "OPT_UNDL_PX")," ")</f>
        <v>2698.172</v>
      </c>
      <c r="Q1987" s="7">
        <f>IF(ISNUMBER(N1987),+G1987*_xll.BDP($C1987, "PX_POS_MULT_FACTOR")*P1987/K1987," ")</f>
        <v>-0.14123558848281931</v>
      </c>
      <c r="R1987" s="8" t="str">
        <f>IF(OR($A1987="TUA",$A1987="TYA"),"",IF(ISNUMBER(_xll.BDP($C1987,"DUR_ADJ_OAS_MID")),_xll.BDP($C1987,"DUR_ADJ_OAS_MID"),IF(ISNUMBER(_xll.BDP($E1987&amp;" ISIN","DUR_ADJ_OAS_MID")),_xll.BDP($E1987&amp;" ISIN","DUR_ADJ_OAS_MID")," ")))</f>
        <v xml:space="preserve"> </v>
      </c>
      <c r="S1987" s="7">
        <f t="shared" ref="S1987:S2050" si="31">IF(ISNUMBER(N1987),Q1987*N1987,IF(ISNUMBER(R1987),J1987*R1987," "))</f>
        <v>9.3795966667325134E-3</v>
      </c>
      <c r="T1987" t="s">
        <v>114</v>
      </c>
      <c r="U1987" t="s">
        <v>52</v>
      </c>
      <c r="AG1987">
        <v>2.444E-3</v>
      </c>
    </row>
    <row r="1988" spans="1:33" x14ac:dyDescent="0.25">
      <c r="A1988" t="s">
        <v>5650</v>
      </c>
      <c r="B1988" t="s">
        <v>115</v>
      </c>
      <c r="C1988" t="s">
        <v>115</v>
      </c>
      <c r="F1988" t="s">
        <v>116</v>
      </c>
      <c r="G1988" s="1">
        <v>85</v>
      </c>
      <c r="H1988" s="1">
        <v>12.65</v>
      </c>
      <c r="I1988" s="2">
        <v>107525</v>
      </c>
      <c r="J1988" s="3">
        <v>9.2268999999999999E-4</v>
      </c>
      <c r="K1988" s="4">
        <v>116534716.05</v>
      </c>
      <c r="L1988" s="5">
        <v>2975001</v>
      </c>
      <c r="M1988" s="6">
        <v>39.171319959999998</v>
      </c>
      <c r="N1988" s="7">
        <f>IF(ISNUMBER(_xll.BDP($C1988, "DELTA_MID")),_xll.BDP($C1988, "DELTA_MID")," ")</f>
        <v>0.38966800000000001</v>
      </c>
      <c r="O1988" s="7" t="str">
        <f>IF(ISNUMBER(N1988),_xll.BDP($C1988, "OPT_UNDL_TICKER"),"")</f>
        <v>SPX</v>
      </c>
      <c r="P1988" s="8">
        <f>IF(ISNUMBER(N1988),_xll.BDP($C1988, "OPT_UNDL_PX")," ")</f>
        <v>6875.62</v>
      </c>
      <c r="Q1988" s="7">
        <f>IF(ISNUMBER(N1988),+G1988*_xll.BDP($C1988, "PX_POS_MULT_FACTOR")*P1988/K1988," ")</f>
        <v>0.50150523364149047</v>
      </c>
      <c r="R1988" s="8" t="str">
        <f>IF(OR($A1988="TUA",$A1988="TYA"),"",IF(ISNUMBER(_xll.BDP($C1988,"DUR_ADJ_OAS_MID")),_xll.BDP($C1988,"DUR_ADJ_OAS_MID"),IF(ISNUMBER(_xll.BDP($E1988&amp;" ISIN","DUR_ADJ_OAS_MID")),_xll.BDP($E1988&amp;" ISIN","DUR_ADJ_OAS_MID")," ")))</f>
        <v xml:space="preserve"> </v>
      </c>
      <c r="S1988" s="7">
        <f t="shared" si="31"/>
        <v>0.19542054138261231</v>
      </c>
      <c r="T1988" t="s">
        <v>116</v>
      </c>
      <c r="U1988" t="s">
        <v>52</v>
      </c>
      <c r="AG1988">
        <v>2.444E-3</v>
      </c>
    </row>
    <row r="1989" spans="1:33" x14ac:dyDescent="0.25">
      <c r="A1989" t="s">
        <v>5650</v>
      </c>
      <c r="B1989" t="s">
        <v>117</v>
      </c>
      <c r="C1989" t="s">
        <v>117</v>
      </c>
      <c r="F1989" t="s">
        <v>118</v>
      </c>
      <c r="G1989" s="1">
        <v>96</v>
      </c>
      <c r="H1989" s="1">
        <v>6.5</v>
      </c>
      <c r="I1989" s="2">
        <v>62400</v>
      </c>
      <c r="J1989" s="3">
        <v>5.3545999999999997E-4</v>
      </c>
      <c r="K1989" s="4">
        <v>116534716.05</v>
      </c>
      <c r="L1989" s="5">
        <v>2975001</v>
      </c>
      <c r="M1989" s="6">
        <v>39.171319959999998</v>
      </c>
      <c r="N1989" s="7">
        <f>IF(ISNUMBER(_xll.BDP($C1989, "DELTA_MID")),_xll.BDP($C1989, "DELTA_MID")," ")</f>
        <v>0.15215999999999999</v>
      </c>
      <c r="O1989" s="7" t="str">
        <f>IF(ISNUMBER(N1989),_xll.BDP($C1989, "OPT_UNDL_TICKER"),"")</f>
        <v>SPX</v>
      </c>
      <c r="P1989" s="8">
        <f>IF(ISNUMBER(N1989),_xll.BDP($C1989, "OPT_UNDL_PX")," ")</f>
        <v>6875.62</v>
      </c>
      <c r="Q1989" s="7">
        <f>IF(ISNUMBER(N1989),+G1989*_xll.BDP($C1989, "PX_POS_MULT_FACTOR")*P1989/K1989," ")</f>
        <v>0.56640591093627157</v>
      </c>
      <c r="R1989" s="8" t="str">
        <f>IF(OR($A1989="TUA",$A1989="TYA"),"",IF(ISNUMBER(_xll.BDP($C1989,"DUR_ADJ_OAS_MID")),_xll.BDP($C1989,"DUR_ADJ_OAS_MID"),IF(ISNUMBER(_xll.BDP($E1989&amp;" ISIN","DUR_ADJ_OAS_MID")),_xll.BDP($E1989&amp;" ISIN","DUR_ADJ_OAS_MID")," ")))</f>
        <v xml:space="preserve"> </v>
      </c>
      <c r="S1989" s="7">
        <f t="shared" si="31"/>
        <v>8.6184323408063077E-2</v>
      </c>
      <c r="T1989" t="s">
        <v>118</v>
      </c>
      <c r="U1989" t="s">
        <v>52</v>
      </c>
      <c r="AG1989">
        <v>2.444E-3</v>
      </c>
    </row>
    <row r="1990" spans="1:33" x14ac:dyDescent="0.25">
      <c r="A1990" t="s">
        <v>5650</v>
      </c>
      <c r="B1990" t="s">
        <v>119</v>
      </c>
      <c r="C1990" t="s">
        <v>119</v>
      </c>
      <c r="F1990" t="s">
        <v>120</v>
      </c>
      <c r="G1990" s="1">
        <v>20</v>
      </c>
      <c r="H1990" s="1">
        <v>0.7</v>
      </c>
      <c r="I1990" s="2">
        <v>1400</v>
      </c>
      <c r="J1990" s="3">
        <v>1.201E-5</v>
      </c>
      <c r="K1990" s="4">
        <v>116534716.05</v>
      </c>
      <c r="L1990" s="5">
        <v>2975001</v>
      </c>
      <c r="M1990" s="6">
        <v>39.171319959999998</v>
      </c>
      <c r="N1990" s="7">
        <f>IF(ISNUMBER(_xll.BDP($C1990, "DELTA_MID")),_xll.BDP($C1990, "DELTA_MID")," ")</f>
        <v>-9.0589999999999993E-3</v>
      </c>
      <c r="O1990" s="7" t="str">
        <f>IF(ISNUMBER(N1990),_xll.BDP($C1990, "OPT_UNDL_TICKER"),"")</f>
        <v>SPX</v>
      </c>
      <c r="P1990" s="8">
        <f>IF(ISNUMBER(N1990),_xll.BDP($C1990, "OPT_UNDL_PX")," ")</f>
        <v>6875.62</v>
      </c>
      <c r="Q1990" s="7">
        <f>IF(ISNUMBER(N1990),+G1990*_xll.BDP($C1990, "PX_POS_MULT_FACTOR")*P1990/K1990," ")</f>
        <v>0.11800123144505659</v>
      </c>
      <c r="R1990" s="8" t="str">
        <f>IF(OR($A1990="TUA",$A1990="TYA"),"",IF(ISNUMBER(_xll.BDP($C1990,"DUR_ADJ_OAS_MID")),_xll.BDP($C1990,"DUR_ADJ_OAS_MID"),IF(ISNUMBER(_xll.BDP($E1990&amp;" ISIN","DUR_ADJ_OAS_MID")),_xll.BDP($E1990&amp;" ISIN","DUR_ADJ_OAS_MID")," ")))</f>
        <v xml:space="preserve"> </v>
      </c>
      <c r="S1990" s="7">
        <f t="shared" si="31"/>
        <v>-1.0689731556607675E-3</v>
      </c>
      <c r="T1990" t="s">
        <v>120</v>
      </c>
      <c r="U1990" t="s">
        <v>52</v>
      </c>
      <c r="AG1990">
        <v>2.444E-3</v>
      </c>
    </row>
    <row r="1991" spans="1:33" x14ac:dyDescent="0.25">
      <c r="A1991" t="s">
        <v>5650</v>
      </c>
      <c r="B1991" t="s">
        <v>121</v>
      </c>
      <c r="C1991" t="s">
        <v>121</v>
      </c>
      <c r="F1991" t="s">
        <v>122</v>
      </c>
      <c r="G1991" s="1">
        <v>-20</v>
      </c>
      <c r="H1991" s="1">
        <v>6.05</v>
      </c>
      <c r="I1991" s="2">
        <v>-12100</v>
      </c>
      <c r="J1991" s="3">
        <v>-1.0383E-4</v>
      </c>
      <c r="K1991" s="4">
        <v>116534716.05</v>
      </c>
      <c r="L1991" s="5">
        <v>2975001</v>
      </c>
      <c r="M1991" s="6">
        <v>39.171319959999998</v>
      </c>
      <c r="N1991" s="7">
        <f>IF(ISNUMBER(_xll.BDP($C1991, "DELTA_MID")),_xll.BDP($C1991, "DELTA_MID")," ")</f>
        <v>-6.5013000000000001E-2</v>
      </c>
      <c r="O1991" s="7" t="str">
        <f>IF(ISNUMBER(N1991),_xll.BDP($C1991, "OPT_UNDL_TICKER"),"")</f>
        <v>SPX</v>
      </c>
      <c r="P1991" s="8">
        <f>IF(ISNUMBER(N1991),_xll.BDP($C1991, "OPT_UNDL_PX")," ")</f>
        <v>6875.62</v>
      </c>
      <c r="Q1991" s="7">
        <f>IF(ISNUMBER(N1991),+G1991*_xll.BDP($C1991, "PX_POS_MULT_FACTOR")*P1991/K1991," ")</f>
        <v>-0.11800123144505659</v>
      </c>
      <c r="R1991" s="8" t="str">
        <f>IF(OR($A1991="TUA",$A1991="TYA"),"",IF(ISNUMBER(_xll.BDP($C1991,"DUR_ADJ_OAS_MID")),_xll.BDP($C1991,"DUR_ADJ_OAS_MID"),IF(ISNUMBER(_xll.BDP($E1991&amp;" ISIN","DUR_ADJ_OAS_MID")),_xll.BDP($E1991&amp;" ISIN","DUR_ADJ_OAS_MID")," ")))</f>
        <v xml:space="preserve"> </v>
      </c>
      <c r="S1991" s="7">
        <f t="shared" si="31"/>
        <v>7.6716140599374641E-3</v>
      </c>
      <c r="T1991" t="s">
        <v>122</v>
      </c>
      <c r="U1991" t="s">
        <v>52</v>
      </c>
      <c r="AG1991">
        <v>2.444E-3</v>
      </c>
    </row>
    <row r="1992" spans="1:33" x14ac:dyDescent="0.25">
      <c r="A1992" t="s">
        <v>5650</v>
      </c>
      <c r="B1992" t="s">
        <v>123</v>
      </c>
      <c r="C1992" t="s">
        <v>123</v>
      </c>
      <c r="F1992" t="s">
        <v>124</v>
      </c>
      <c r="G1992" s="1">
        <v>66</v>
      </c>
      <c r="H1992" s="1">
        <v>4.5999999999999996</v>
      </c>
      <c r="I1992" s="2">
        <v>30360</v>
      </c>
      <c r="J1992" s="3">
        <v>2.6051999999999998E-4</v>
      </c>
      <c r="K1992" s="4">
        <v>116534716.05</v>
      </c>
      <c r="L1992" s="5">
        <v>2975001</v>
      </c>
      <c r="M1992" s="6">
        <v>39.171319959999998</v>
      </c>
      <c r="N1992" s="7">
        <f>IF(ISNUMBER(_xll.BDP($C1992, "DELTA_MID")),_xll.BDP($C1992, "DELTA_MID")," ")</f>
        <v>0.10573</v>
      </c>
      <c r="O1992" s="7" t="str">
        <f>IF(ISNUMBER(N1992),_xll.BDP($C1992, "OPT_UNDL_TICKER"),"")</f>
        <v>SPX</v>
      </c>
      <c r="P1992" s="8">
        <f>IF(ISNUMBER(N1992),_xll.BDP($C1992, "OPT_UNDL_PX")," ")</f>
        <v>6875.62</v>
      </c>
      <c r="Q1992" s="7">
        <f>IF(ISNUMBER(N1992),+G1992*_xll.BDP($C1992, "PX_POS_MULT_FACTOR")*P1992/K1992," ")</f>
        <v>0.38940406376868675</v>
      </c>
      <c r="R1992" s="8" t="str">
        <f>IF(OR($A1992="TUA",$A1992="TYA"),"",IF(ISNUMBER(_xll.BDP($C1992,"DUR_ADJ_OAS_MID")),_xll.BDP($C1992,"DUR_ADJ_OAS_MID"),IF(ISNUMBER(_xll.BDP($E1992&amp;" ISIN","DUR_ADJ_OAS_MID")),_xll.BDP($E1992&amp;" ISIN","DUR_ADJ_OAS_MID")," ")))</f>
        <v xml:space="preserve"> </v>
      </c>
      <c r="S1992" s="7">
        <f t="shared" si="31"/>
        <v>4.1171691662263254E-2</v>
      </c>
      <c r="T1992" t="s">
        <v>124</v>
      </c>
      <c r="U1992" t="s">
        <v>52</v>
      </c>
      <c r="AG1992">
        <v>2.444E-3</v>
      </c>
    </row>
    <row r="1993" spans="1:33" x14ac:dyDescent="0.25">
      <c r="A1993" t="s">
        <v>5650</v>
      </c>
      <c r="B1993" t="s">
        <v>125</v>
      </c>
      <c r="C1993" t="s">
        <v>125</v>
      </c>
      <c r="F1993" t="s">
        <v>126</v>
      </c>
      <c r="G1993" s="1">
        <v>20</v>
      </c>
      <c r="H1993" s="1">
        <v>2.5249999999999999</v>
      </c>
      <c r="I1993" s="2">
        <v>5050</v>
      </c>
      <c r="J1993" s="3">
        <v>4.333E-5</v>
      </c>
      <c r="K1993" s="4">
        <v>116534716.05</v>
      </c>
      <c r="L1993" s="5">
        <v>2975001</v>
      </c>
      <c r="M1993" s="6">
        <v>39.171319959999998</v>
      </c>
      <c r="N1993" s="7">
        <f>IF(ISNUMBER(_xll.BDP($C1993, "DELTA_MID")),_xll.BDP($C1993, "DELTA_MID")," ")</f>
        <v>-2.1430999999999999E-2</v>
      </c>
      <c r="O1993" s="7" t="str">
        <f>IF(ISNUMBER(N1993),_xll.BDP($C1993, "OPT_UNDL_TICKER"),"")</f>
        <v>SPX</v>
      </c>
      <c r="P1993" s="8">
        <f>IF(ISNUMBER(N1993),_xll.BDP($C1993, "OPT_UNDL_PX")," ")</f>
        <v>6875.62</v>
      </c>
      <c r="Q1993" s="7">
        <f>IF(ISNUMBER(N1993),+G1993*_xll.BDP($C1993, "PX_POS_MULT_FACTOR")*P1993/K1993," ")</f>
        <v>0.11800123144505659</v>
      </c>
      <c r="R1993" s="8" t="str">
        <f>IF(OR($A1993="TUA",$A1993="TYA"),"",IF(ISNUMBER(_xll.BDP($C1993,"DUR_ADJ_OAS_MID")),_xll.BDP($C1993,"DUR_ADJ_OAS_MID"),IF(ISNUMBER(_xll.BDP($E1993&amp;" ISIN","DUR_ADJ_OAS_MID")),_xll.BDP($E1993&amp;" ISIN","DUR_ADJ_OAS_MID")," ")))</f>
        <v xml:space="preserve"> </v>
      </c>
      <c r="S1993" s="7">
        <f t="shared" si="31"/>
        <v>-2.5288843910990077E-3</v>
      </c>
      <c r="T1993" t="s">
        <v>126</v>
      </c>
      <c r="U1993" t="s">
        <v>52</v>
      </c>
      <c r="AG1993">
        <v>2.444E-3</v>
      </c>
    </row>
    <row r="1994" spans="1:33" x14ac:dyDescent="0.25">
      <c r="A1994" t="s">
        <v>5650</v>
      </c>
      <c r="B1994" t="s">
        <v>127</v>
      </c>
      <c r="C1994" t="s">
        <v>127</v>
      </c>
      <c r="F1994" t="s">
        <v>128</v>
      </c>
      <c r="G1994" s="1">
        <v>-20</v>
      </c>
      <c r="H1994" s="1">
        <v>15.35</v>
      </c>
      <c r="I1994" s="2">
        <v>-30700</v>
      </c>
      <c r="J1994" s="3">
        <v>-2.6343999999999998E-4</v>
      </c>
      <c r="K1994" s="4">
        <v>116534716.05</v>
      </c>
      <c r="L1994" s="5">
        <v>2975001</v>
      </c>
      <c r="M1994" s="6">
        <v>39.171319959999998</v>
      </c>
      <c r="N1994" s="7">
        <f>IF(ISNUMBER(_xll.BDP($C1994, "DELTA_MID")),_xll.BDP($C1994, "DELTA_MID")," ")</f>
        <v>-0.12876199999999999</v>
      </c>
      <c r="O1994" s="7" t="str">
        <f>IF(ISNUMBER(N1994),_xll.BDP($C1994, "OPT_UNDL_TICKER"),"")</f>
        <v>SPX</v>
      </c>
      <c r="P1994" s="8">
        <f>IF(ISNUMBER(N1994),_xll.BDP($C1994, "OPT_UNDL_PX")," ")</f>
        <v>6875.62</v>
      </c>
      <c r="Q1994" s="7">
        <f>IF(ISNUMBER(N1994),+G1994*_xll.BDP($C1994, "PX_POS_MULT_FACTOR")*P1994/K1994," ")</f>
        <v>-0.11800123144505659</v>
      </c>
      <c r="R1994" s="8" t="str">
        <f>IF(OR($A1994="TUA",$A1994="TYA"),"",IF(ISNUMBER(_xll.BDP($C1994,"DUR_ADJ_OAS_MID")),_xll.BDP($C1994,"DUR_ADJ_OAS_MID"),IF(ISNUMBER(_xll.BDP($E1994&amp;" ISIN","DUR_ADJ_OAS_MID")),_xll.BDP($E1994&amp;" ISIN","DUR_ADJ_OAS_MID")," ")))</f>
        <v xml:space="preserve"> </v>
      </c>
      <c r="S1994" s="7">
        <f t="shared" si="31"/>
        <v>1.5194074563328375E-2</v>
      </c>
      <c r="T1994" t="s">
        <v>128</v>
      </c>
      <c r="U1994" t="s">
        <v>52</v>
      </c>
      <c r="AG1994">
        <v>2.444E-3</v>
      </c>
    </row>
    <row r="1995" spans="1:33" x14ac:dyDescent="0.25">
      <c r="A1995" t="s">
        <v>5650</v>
      </c>
      <c r="B1995" t="s">
        <v>129</v>
      </c>
      <c r="C1995" t="s">
        <v>129</v>
      </c>
      <c r="F1995" t="s">
        <v>130</v>
      </c>
      <c r="G1995" s="1">
        <v>21</v>
      </c>
      <c r="H1995" s="1">
        <v>20.85</v>
      </c>
      <c r="I1995" s="2">
        <v>43785</v>
      </c>
      <c r="J1995" s="3">
        <v>3.7572000000000001E-4</v>
      </c>
      <c r="K1995" s="4">
        <v>116534716.05</v>
      </c>
      <c r="L1995" s="5">
        <v>2975001</v>
      </c>
      <c r="M1995" s="6">
        <v>39.171319959999998</v>
      </c>
      <c r="N1995" s="7">
        <f>IF(ISNUMBER(_xll.BDP($C1995, "DELTA_MID")),_xll.BDP($C1995, "DELTA_MID")," ")</f>
        <v>0.144097</v>
      </c>
      <c r="O1995" s="7" t="str">
        <f>IF(ISNUMBER(N1995),_xll.BDP($C1995, "OPT_UNDL_TICKER"),"")</f>
        <v>SPX</v>
      </c>
      <c r="P1995" s="8">
        <f>IF(ISNUMBER(N1995),_xll.BDP($C1995, "OPT_UNDL_PX")," ")</f>
        <v>6875.62</v>
      </c>
      <c r="Q1995" s="7">
        <f>IF(ISNUMBER(N1995),+G1995*_xll.BDP($C1995, "PX_POS_MULT_FACTOR")*P1995/K1995," ")</f>
        <v>0.12390129301730941</v>
      </c>
      <c r="R1995" s="8" t="str">
        <f>IF(OR($A1995="TUA",$A1995="TYA"),"",IF(ISNUMBER(_xll.BDP($C1995,"DUR_ADJ_OAS_MID")),_xll.BDP($C1995,"DUR_ADJ_OAS_MID"),IF(ISNUMBER(_xll.BDP($E1995&amp;" ISIN","DUR_ADJ_OAS_MID")),_xll.BDP($E1995&amp;" ISIN","DUR_ADJ_OAS_MID")," ")))</f>
        <v xml:space="preserve"> </v>
      </c>
      <c r="S1995" s="7">
        <f t="shared" si="31"/>
        <v>1.7853804619915235E-2</v>
      </c>
      <c r="T1995" t="s">
        <v>130</v>
      </c>
      <c r="U1995" t="s">
        <v>52</v>
      </c>
      <c r="AG1995">
        <v>2.444E-3</v>
      </c>
    </row>
    <row r="1996" spans="1:33" x14ac:dyDescent="0.25">
      <c r="A1996" t="s">
        <v>5650</v>
      </c>
      <c r="B1996" t="s">
        <v>131</v>
      </c>
      <c r="C1996" t="s">
        <v>131</v>
      </c>
      <c r="F1996" t="s">
        <v>132</v>
      </c>
      <c r="G1996" s="1">
        <v>53</v>
      </c>
      <c r="H1996" s="1">
        <v>11.25</v>
      </c>
      <c r="I1996" s="2">
        <v>59625</v>
      </c>
      <c r="J1996" s="3">
        <v>5.1165E-4</v>
      </c>
      <c r="K1996" s="4">
        <v>116534716.05</v>
      </c>
      <c r="L1996" s="5">
        <v>2975001</v>
      </c>
      <c r="M1996" s="6">
        <v>39.171319959999998</v>
      </c>
      <c r="N1996" s="7">
        <f>IF(ISNUMBER(_xll.BDP($C1996, "DELTA_MID")),_xll.BDP($C1996, "DELTA_MID")," ")</f>
        <v>8.8179999999999994E-2</v>
      </c>
      <c r="O1996" s="7" t="str">
        <f>IF(ISNUMBER(N1996),_xll.BDP($C1996, "OPT_UNDL_TICKER"),"")</f>
        <v>SPX</v>
      </c>
      <c r="P1996" s="8">
        <f>IF(ISNUMBER(N1996),_xll.BDP($C1996, "OPT_UNDL_PX")," ")</f>
        <v>6875.62</v>
      </c>
      <c r="Q1996" s="7">
        <f>IF(ISNUMBER(N1996),+G1996*_xll.BDP($C1996, "PX_POS_MULT_FACTOR")*P1996/K1996," ")</f>
        <v>0.31270326332939996</v>
      </c>
      <c r="R1996" s="8" t="str">
        <f>IF(OR($A1996="TUA",$A1996="TYA"),"",IF(ISNUMBER(_xll.BDP($C1996,"DUR_ADJ_OAS_MID")),_xll.BDP($C1996,"DUR_ADJ_OAS_MID"),IF(ISNUMBER(_xll.BDP($E1996&amp;" ISIN","DUR_ADJ_OAS_MID")),_xll.BDP($E1996&amp;" ISIN","DUR_ADJ_OAS_MID")," ")))</f>
        <v xml:space="preserve"> </v>
      </c>
      <c r="S1996" s="7">
        <f t="shared" si="31"/>
        <v>2.7574173760386487E-2</v>
      </c>
      <c r="T1996" t="s">
        <v>132</v>
      </c>
      <c r="U1996" t="s">
        <v>52</v>
      </c>
      <c r="AG1996">
        <v>2.444E-3</v>
      </c>
    </row>
    <row r="1997" spans="1:33" x14ac:dyDescent="0.25">
      <c r="A1997" t="s">
        <v>5650</v>
      </c>
      <c r="B1997" t="s">
        <v>5651</v>
      </c>
      <c r="C1997" t="s">
        <v>5651</v>
      </c>
      <c r="F1997" t="s">
        <v>5652</v>
      </c>
      <c r="G1997" s="1">
        <v>-293</v>
      </c>
      <c r="H1997" s="1">
        <v>10.75</v>
      </c>
      <c r="I1997" s="2">
        <v>-314975</v>
      </c>
      <c r="J1997" s="3">
        <v>-2.7028400000000002E-3</v>
      </c>
      <c r="K1997" s="4">
        <v>116534716.05</v>
      </c>
      <c r="L1997" s="5">
        <v>2975001</v>
      </c>
      <c r="M1997" s="6">
        <v>39.171319959999998</v>
      </c>
      <c r="N1997" s="7">
        <f>IF(ISNUMBER(_xll.BDP($C1997, "DELTA_MID")),_xll.BDP($C1997, "DELTA_MID")," ")</f>
        <v>-2.9673999999999999E-2</v>
      </c>
      <c r="O1997" s="7" t="str">
        <f>IF(ISNUMBER(N1997),_xll.BDP($C1997, "OPT_UNDL_TICKER"),"")</f>
        <v>SPX</v>
      </c>
      <c r="P1997" s="8">
        <f>IF(ISNUMBER(N1997),_xll.BDP($C1997, "OPT_UNDL_PX")," ")</f>
        <v>6875.62</v>
      </c>
      <c r="Q1997" s="7">
        <f>IF(ISNUMBER(N1997),+G1997*_xll.BDP($C1997, "PX_POS_MULT_FACTOR")*P1997/K1997," ")</f>
        <v>-1.7287180406700791</v>
      </c>
      <c r="R1997" s="8" t="str">
        <f>IF(OR($A1997="TUA",$A1997="TYA"),"",IF(ISNUMBER(_xll.BDP($C1997,"DUR_ADJ_OAS_MID")),_xll.BDP($C1997,"DUR_ADJ_OAS_MID"),IF(ISNUMBER(_xll.BDP($E1997&amp;" ISIN","DUR_ADJ_OAS_MID")),_xll.BDP($E1997&amp;" ISIN","DUR_ADJ_OAS_MID")," ")))</f>
        <v xml:space="preserve"> </v>
      </c>
      <c r="S1997" s="7">
        <f t="shared" si="31"/>
        <v>5.1297979138843923E-2</v>
      </c>
      <c r="T1997" t="s">
        <v>5652</v>
      </c>
      <c r="U1997" t="s">
        <v>52</v>
      </c>
      <c r="AG1997">
        <v>2.444E-3</v>
      </c>
    </row>
    <row r="1998" spans="1:33" x14ac:dyDescent="0.25">
      <c r="A1998" t="s">
        <v>5650</v>
      </c>
      <c r="B1998" t="s">
        <v>5653</v>
      </c>
      <c r="C1998" t="s">
        <v>5653</v>
      </c>
      <c r="F1998" t="s">
        <v>5654</v>
      </c>
      <c r="G1998" s="1">
        <v>293</v>
      </c>
      <c r="H1998" s="1">
        <v>16.350000000000001</v>
      </c>
      <c r="I1998" s="2">
        <v>479055</v>
      </c>
      <c r="J1998" s="3">
        <v>4.1108400000000002E-3</v>
      </c>
      <c r="K1998" s="4">
        <v>116534716.05</v>
      </c>
      <c r="L1998" s="5">
        <v>2975001</v>
      </c>
      <c r="M1998" s="6">
        <v>39.171319959999998</v>
      </c>
      <c r="N1998" s="7">
        <f>IF(ISNUMBER(_xll.BDP($C1998, "DELTA_MID")),_xll.BDP($C1998, "DELTA_MID")," ")</f>
        <v>-4.8147000000000002E-2</v>
      </c>
      <c r="O1998" s="7" t="str">
        <f>IF(ISNUMBER(N1998),_xll.BDP($C1998, "OPT_UNDL_TICKER"),"")</f>
        <v>SPX</v>
      </c>
      <c r="P1998" s="8">
        <f>IF(ISNUMBER(N1998),_xll.BDP($C1998, "OPT_UNDL_PX")," ")</f>
        <v>6875.62</v>
      </c>
      <c r="Q1998" s="7">
        <f>IF(ISNUMBER(N1998),+G1998*_xll.BDP($C1998, "PX_POS_MULT_FACTOR")*P1998/K1998," ")</f>
        <v>1.7287180406700791</v>
      </c>
      <c r="R1998" s="8" t="str">
        <f>IF(OR($A1998="TUA",$A1998="TYA"),"",IF(ISNUMBER(_xll.BDP($C1998,"DUR_ADJ_OAS_MID")),_xll.BDP($C1998,"DUR_ADJ_OAS_MID"),IF(ISNUMBER(_xll.BDP($E1998&amp;" ISIN","DUR_ADJ_OAS_MID")),_xll.BDP($E1998&amp;" ISIN","DUR_ADJ_OAS_MID")," ")))</f>
        <v xml:space="preserve"> </v>
      </c>
      <c r="S1998" s="7">
        <f t="shared" si="31"/>
        <v>-8.3232587504142294E-2</v>
      </c>
      <c r="T1998" t="s">
        <v>5654</v>
      </c>
      <c r="U1998" t="s">
        <v>52</v>
      </c>
      <c r="AG1998">
        <v>2.444E-3</v>
      </c>
    </row>
    <row r="1999" spans="1:33" x14ac:dyDescent="0.25">
      <c r="A1999" t="s">
        <v>5650</v>
      </c>
      <c r="B1999" t="s">
        <v>133</v>
      </c>
      <c r="C1999" t="s">
        <v>133</v>
      </c>
      <c r="F1999" t="s">
        <v>134</v>
      </c>
      <c r="G1999" s="1">
        <v>54</v>
      </c>
      <c r="H1999" s="1">
        <v>17.05</v>
      </c>
      <c r="I1999" s="2">
        <v>92070</v>
      </c>
      <c r="J1999" s="3">
        <v>7.9005999999999998E-4</v>
      </c>
      <c r="K1999" s="4">
        <v>116534716.05</v>
      </c>
      <c r="L1999" s="5">
        <v>2975001</v>
      </c>
      <c r="M1999" s="6">
        <v>39.171319959999998</v>
      </c>
      <c r="N1999" s="7">
        <f>IF(ISNUMBER(_xll.BDP($C1999, "DELTA_MID")),_xll.BDP($C1999, "DELTA_MID")," ")</f>
        <v>0.11720800000000001</v>
      </c>
      <c r="O1999" s="7" t="str">
        <f>IF(ISNUMBER(N1999),_xll.BDP($C1999, "OPT_UNDL_TICKER"),"")</f>
        <v>SPX</v>
      </c>
      <c r="P1999" s="8">
        <f>IF(ISNUMBER(N1999),_xll.BDP($C1999, "OPT_UNDL_PX")," ")</f>
        <v>6875.62</v>
      </c>
      <c r="Q1999" s="7">
        <f>IF(ISNUMBER(N1999),+G1999*_xll.BDP($C1999, "PX_POS_MULT_FACTOR")*P1999/K1999," ")</f>
        <v>0.31860332490165277</v>
      </c>
      <c r="R1999" s="8" t="str">
        <f>IF(OR($A1999="TUA",$A1999="TYA"),"",IF(ISNUMBER(_xll.BDP($C1999,"DUR_ADJ_OAS_MID")),_xll.BDP($C1999,"DUR_ADJ_OAS_MID"),IF(ISNUMBER(_xll.BDP($E1999&amp;" ISIN","DUR_ADJ_OAS_MID")),_xll.BDP($E1999&amp;" ISIN","DUR_ADJ_OAS_MID")," ")))</f>
        <v xml:space="preserve"> </v>
      </c>
      <c r="S1999" s="7">
        <f t="shared" si="31"/>
        <v>3.7342858505072921E-2</v>
      </c>
      <c r="T1999" t="s">
        <v>134</v>
      </c>
      <c r="U1999" t="s">
        <v>52</v>
      </c>
      <c r="AG1999">
        <v>2.444E-3</v>
      </c>
    </row>
    <row r="2000" spans="1:33" x14ac:dyDescent="0.25">
      <c r="A2000" t="s">
        <v>5650</v>
      </c>
      <c r="B2000" t="s">
        <v>5655</v>
      </c>
      <c r="C2000" t="s">
        <v>5655</v>
      </c>
      <c r="F2000" t="s">
        <v>5656</v>
      </c>
      <c r="G2000" s="1">
        <v>-198</v>
      </c>
      <c r="H2000" s="1">
        <v>22.4</v>
      </c>
      <c r="I2000" s="2">
        <v>-443520</v>
      </c>
      <c r="J2000" s="3">
        <v>-3.8059000000000001E-3</v>
      </c>
      <c r="K2000" s="4">
        <v>116534716.05</v>
      </c>
      <c r="L2000" s="5">
        <v>2975001</v>
      </c>
      <c r="M2000" s="6">
        <v>39.171319959999998</v>
      </c>
      <c r="N2000" s="7">
        <f>IF(ISNUMBER(_xll.BDP($C2000, "DELTA_MID")),_xll.BDP($C2000, "DELTA_MID")," ")</f>
        <v>-5.1679000000000003E-2</v>
      </c>
      <c r="O2000" s="7" t="str">
        <f>IF(ISNUMBER(N2000),_xll.BDP($C2000, "OPT_UNDL_TICKER"),"")</f>
        <v>SPX</v>
      </c>
      <c r="P2000" s="8">
        <f>IF(ISNUMBER(N2000),_xll.BDP($C2000, "OPT_UNDL_PX")," ")</f>
        <v>6875.62</v>
      </c>
      <c r="Q2000" s="7">
        <f>IF(ISNUMBER(N2000),+G2000*_xll.BDP($C2000, "PX_POS_MULT_FACTOR")*P2000/K2000," ")</f>
        <v>-1.1682121913060601</v>
      </c>
      <c r="R2000" s="8" t="str">
        <f>IF(OR($A2000="TUA",$A2000="TYA"),"",IF(ISNUMBER(_xll.BDP($C2000,"DUR_ADJ_OAS_MID")),_xll.BDP($C2000,"DUR_ADJ_OAS_MID"),IF(ISNUMBER(_xll.BDP($E2000&amp;" ISIN","DUR_ADJ_OAS_MID")),_xll.BDP($E2000&amp;" ISIN","DUR_ADJ_OAS_MID")," ")))</f>
        <v xml:space="preserve"> </v>
      </c>
      <c r="S2000" s="7">
        <f t="shared" si="31"/>
        <v>6.0372037834505884E-2</v>
      </c>
      <c r="T2000" t="s">
        <v>5656</v>
      </c>
      <c r="U2000" t="s">
        <v>52</v>
      </c>
      <c r="AG2000">
        <v>2.444E-3</v>
      </c>
    </row>
    <row r="2001" spans="1:33" x14ac:dyDescent="0.25">
      <c r="A2001" t="s">
        <v>5650</v>
      </c>
      <c r="B2001" t="s">
        <v>5657</v>
      </c>
      <c r="C2001" t="s">
        <v>5657</v>
      </c>
      <c r="F2001" t="s">
        <v>5658</v>
      </c>
      <c r="G2001" s="1">
        <v>198</v>
      </c>
      <c r="H2001" s="1">
        <v>33.799999999999997</v>
      </c>
      <c r="I2001" s="2">
        <v>669240</v>
      </c>
      <c r="J2001" s="3">
        <v>5.7428399999999999E-3</v>
      </c>
      <c r="K2001" s="4">
        <v>116534716.05</v>
      </c>
      <c r="L2001" s="5">
        <v>2975001</v>
      </c>
      <c r="M2001" s="6">
        <v>39.171319959999998</v>
      </c>
      <c r="N2001" s="7">
        <f>IF(ISNUMBER(_xll.BDP($C2001, "DELTA_MID")),_xll.BDP($C2001, "DELTA_MID")," ")</f>
        <v>-8.1130999999999995E-2</v>
      </c>
      <c r="O2001" s="7" t="str">
        <f>IF(ISNUMBER(N2001),_xll.BDP($C2001, "OPT_UNDL_TICKER"),"")</f>
        <v>SPX</v>
      </c>
      <c r="P2001" s="8">
        <f>IF(ISNUMBER(N2001),_xll.BDP($C2001, "OPT_UNDL_PX")," ")</f>
        <v>6875.62</v>
      </c>
      <c r="Q2001" s="7">
        <f>IF(ISNUMBER(N2001),+G2001*_xll.BDP($C2001, "PX_POS_MULT_FACTOR")*P2001/K2001," ")</f>
        <v>1.1682121913060601</v>
      </c>
      <c r="R2001" s="8" t="str">
        <f>IF(OR($A2001="TUA",$A2001="TYA"),"",IF(ISNUMBER(_xll.BDP($C2001,"DUR_ADJ_OAS_MID")),_xll.BDP($C2001,"DUR_ADJ_OAS_MID"),IF(ISNUMBER(_xll.BDP($E2001&amp;" ISIN","DUR_ADJ_OAS_MID")),_xll.BDP($E2001&amp;" ISIN","DUR_ADJ_OAS_MID")," ")))</f>
        <v xml:space="preserve"> </v>
      </c>
      <c r="S2001" s="7">
        <f t="shared" si="31"/>
        <v>-9.477822329285196E-2</v>
      </c>
      <c r="T2001" t="s">
        <v>5658</v>
      </c>
      <c r="U2001" t="s">
        <v>52</v>
      </c>
      <c r="AG2001">
        <v>2.444E-3</v>
      </c>
    </row>
    <row r="2002" spans="1:33" x14ac:dyDescent="0.25">
      <c r="A2002" t="s">
        <v>5650</v>
      </c>
      <c r="B2002" t="s">
        <v>99</v>
      </c>
      <c r="C2002" t="s">
        <v>99</v>
      </c>
      <c r="G2002" s="1">
        <v>-7256.83</v>
      </c>
      <c r="H2002" s="1">
        <v>1</v>
      </c>
      <c r="I2002" s="2">
        <v>-7256.83</v>
      </c>
      <c r="J2002" s="3">
        <v>-6.2269999999999998E-5</v>
      </c>
      <c r="K2002" s="4">
        <v>116534716.05</v>
      </c>
      <c r="L2002" s="5">
        <v>2975001</v>
      </c>
      <c r="M2002" s="6">
        <v>39.171319959999998</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T2002" t="s">
        <v>99</v>
      </c>
      <c r="U2002" t="s">
        <v>99</v>
      </c>
      <c r="AG2002">
        <v>2.444E-3</v>
      </c>
    </row>
    <row r="2003" spans="1:33" x14ac:dyDescent="0.25">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row>
    <row r="2004" spans="1:33" x14ac:dyDescent="0.25">
      <c r="A2004" t="s">
        <v>5659</v>
      </c>
      <c r="B2004" t="s">
        <v>1667</v>
      </c>
      <c r="C2004" t="s">
        <v>1668</v>
      </c>
      <c r="D2004" t="s">
        <v>1669</v>
      </c>
      <c r="E2004" t="s">
        <v>1670</v>
      </c>
      <c r="F2004" t="s">
        <v>1671</v>
      </c>
      <c r="G2004" s="1">
        <v>150221</v>
      </c>
      <c r="H2004" s="1">
        <v>688.32</v>
      </c>
      <c r="I2004" s="2">
        <v>103400118.72</v>
      </c>
      <c r="J2004" s="3">
        <v>0.97925152000000004</v>
      </c>
      <c r="K2004" s="4">
        <v>105590970.47</v>
      </c>
      <c r="L2004" s="5">
        <v>2250001</v>
      </c>
      <c r="M2004" s="6">
        <v>46.929299350000001</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T2004" t="s">
        <v>1671</v>
      </c>
      <c r="U2004" t="s">
        <v>41</v>
      </c>
    </row>
    <row r="2005" spans="1:33" x14ac:dyDescent="0.25">
      <c r="A2005" t="s">
        <v>5659</v>
      </c>
      <c r="B2005" t="s">
        <v>5660</v>
      </c>
      <c r="C2005" t="s">
        <v>5660</v>
      </c>
      <c r="F2005" t="s">
        <v>5661</v>
      </c>
      <c r="G2005" s="1">
        <v>158</v>
      </c>
      <c r="H2005" s="1">
        <v>79.099999999999994</v>
      </c>
      <c r="I2005" s="2">
        <v>1249780</v>
      </c>
      <c r="J2005" s="3">
        <v>1.1836050000000001E-2</v>
      </c>
      <c r="K2005" s="4">
        <v>105590970.47</v>
      </c>
      <c r="L2005" s="5">
        <v>2250001</v>
      </c>
      <c r="M2005" s="6">
        <v>46.929299350000001</v>
      </c>
      <c r="N2005" s="7">
        <f>IF(ISNUMBER(_xll.BDP($C2005, "DELTA_MID")),_xll.BDP($C2005, "DELTA_MID")," ")</f>
        <v>0.45720499999999997</v>
      </c>
      <c r="O2005" s="7" t="str">
        <f>IF(ISNUMBER(N2005),_xll.BDP($C2005, "OPT_UNDL_TICKER"),"")</f>
        <v>SPX</v>
      </c>
      <c r="P2005" s="8">
        <f>IF(ISNUMBER(N2005),_xll.BDP($C2005, "OPT_UNDL_PX")," ")</f>
        <v>6875.62</v>
      </c>
      <c r="Q2005" s="7">
        <f>IF(ISNUMBER(N2005),+G2005*_xll.BDP($C2005, "PX_POS_MULT_FACTOR")*P2005/K2005," ")</f>
        <v>1.0288265702687598</v>
      </c>
      <c r="R2005" s="8" t="str">
        <f>IF(OR($A2005="TUA",$A2005="TYA"),"",IF(ISNUMBER(_xll.BDP($C2005,"DUR_ADJ_OAS_MID")),_xll.BDP($C2005,"DUR_ADJ_OAS_MID"),IF(ISNUMBER(_xll.BDP($E2005&amp;" ISIN","DUR_ADJ_OAS_MID")),_xll.BDP($E2005&amp;" ISIN","DUR_ADJ_OAS_MID")," ")))</f>
        <v xml:space="preserve"> </v>
      </c>
      <c r="S2005" s="7">
        <f t="shared" si="31"/>
        <v>0.47038465205972829</v>
      </c>
      <c r="T2005" t="s">
        <v>5661</v>
      </c>
      <c r="U2005" t="s">
        <v>52</v>
      </c>
    </row>
    <row r="2006" spans="1:33" x14ac:dyDescent="0.25">
      <c r="A2006" t="s">
        <v>5659</v>
      </c>
      <c r="B2006" t="s">
        <v>99</v>
      </c>
      <c r="C2006" t="s">
        <v>99</v>
      </c>
      <c r="G2006" s="1">
        <v>941071.75</v>
      </c>
      <c r="H2006" s="1">
        <v>1</v>
      </c>
      <c r="I2006" s="2">
        <v>941071.75</v>
      </c>
      <c r="J2006" s="3">
        <v>8.9124300000000007E-3</v>
      </c>
      <c r="K2006" s="4">
        <v>105590970.47</v>
      </c>
      <c r="L2006" s="5">
        <v>2250001</v>
      </c>
      <c r="M2006" s="6">
        <v>46.929299350000001</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99</v>
      </c>
      <c r="U2006" t="s">
        <v>99</v>
      </c>
    </row>
    <row r="2007" spans="1:33" x14ac:dyDescent="0.25">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row>
    <row r="2008" spans="1:33" x14ac:dyDescent="0.25">
      <c r="A2008" t="s">
        <v>5662</v>
      </c>
      <c r="B2008" t="s">
        <v>1667</v>
      </c>
      <c r="C2008" t="s">
        <v>1668</v>
      </c>
      <c r="D2008" t="s">
        <v>1669</v>
      </c>
      <c r="E2008" t="s">
        <v>1670</v>
      </c>
      <c r="F2008" t="s">
        <v>1671</v>
      </c>
      <c r="G2008" s="1">
        <v>140028</v>
      </c>
      <c r="H2008" s="1">
        <v>688.32</v>
      </c>
      <c r="I2008" s="2">
        <v>96384072.959999993</v>
      </c>
      <c r="J2008" s="3">
        <v>0.99377446000000003</v>
      </c>
      <c r="K2008" s="4">
        <v>96987875.140000001</v>
      </c>
      <c r="L2008" s="5">
        <v>2275001</v>
      </c>
      <c r="M2008" s="6">
        <v>42.632014290000001</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1671</v>
      </c>
      <c r="U2008" t="s">
        <v>41</v>
      </c>
      <c r="AG2008">
        <v>4.0400000000000002E-3</v>
      </c>
    </row>
    <row r="2009" spans="1:33" x14ac:dyDescent="0.25">
      <c r="A2009" t="s">
        <v>5662</v>
      </c>
      <c r="B2009" t="s">
        <v>107</v>
      </c>
      <c r="C2009" t="s">
        <v>107</v>
      </c>
      <c r="F2009" t="s">
        <v>108</v>
      </c>
      <c r="G2009" s="1">
        <v>7</v>
      </c>
      <c r="H2009" s="1">
        <v>13.9</v>
      </c>
      <c r="I2009" s="2">
        <v>9730</v>
      </c>
      <c r="J2009" s="3">
        <v>1.0032E-4</v>
      </c>
      <c r="K2009" s="4">
        <v>96987875.140000001</v>
      </c>
      <c r="L2009" s="5">
        <v>2275001</v>
      </c>
      <c r="M2009" s="6">
        <v>42.632014290000001</v>
      </c>
      <c r="N2009" s="7">
        <f>IF(ISNUMBER(_xll.BDP($C2009, "DELTA_MID")),_xll.BDP($C2009, "DELTA_MID")," ")</f>
        <v>-2.7587E-2</v>
      </c>
      <c r="O2009" s="7" t="str">
        <f>IF(ISNUMBER(N2009),_xll.BDP($C2009, "OPT_UNDL_TICKER"),"")</f>
        <v>NDX</v>
      </c>
      <c r="P2009" s="8">
        <f>IF(ISNUMBER(N2009),_xll.BDP($C2009, "OPT_UNDL_PX")," ")</f>
        <v>25326.58</v>
      </c>
      <c r="Q2009" s="7">
        <f>IF(ISNUMBER(N2009),+G2009*_xll.BDP($C2009, "PX_POS_MULT_FACTOR")*P2009/K2009," ")</f>
        <v>0.1827919827546394</v>
      </c>
      <c r="R2009" s="8" t="str">
        <f>IF(OR($A2009="TUA",$A2009="TYA"),"",IF(ISNUMBER(_xll.BDP($C2009,"DUR_ADJ_OAS_MID")),_xll.BDP($C2009,"DUR_ADJ_OAS_MID"),IF(ISNUMBER(_xll.BDP($E2009&amp;" ISIN","DUR_ADJ_OAS_MID")),_xll.BDP($E2009&amp;" ISIN","DUR_ADJ_OAS_MID")," ")))</f>
        <v xml:space="preserve"> </v>
      </c>
      <c r="S2009" s="7">
        <f t="shared" si="31"/>
        <v>-5.0426824282522372E-3</v>
      </c>
      <c r="T2009" t="s">
        <v>108</v>
      </c>
      <c r="U2009" t="s">
        <v>52</v>
      </c>
      <c r="AG2009">
        <v>4.0400000000000002E-3</v>
      </c>
    </row>
    <row r="2010" spans="1:33" x14ac:dyDescent="0.25">
      <c r="A2010" t="s">
        <v>5662</v>
      </c>
      <c r="B2010" t="s">
        <v>109</v>
      </c>
      <c r="C2010" t="s">
        <v>109</v>
      </c>
      <c r="F2010" t="s">
        <v>110</v>
      </c>
      <c r="G2010" s="1">
        <v>-7</v>
      </c>
      <c r="H2010" s="1">
        <v>58.5</v>
      </c>
      <c r="I2010" s="2">
        <v>-40950</v>
      </c>
      <c r="J2010" s="3">
        <v>-4.2222000000000001E-4</v>
      </c>
      <c r="K2010" s="4">
        <v>96987875.140000001</v>
      </c>
      <c r="L2010" s="5">
        <v>2275001</v>
      </c>
      <c r="M2010" s="6">
        <v>42.632014290000001</v>
      </c>
      <c r="N2010" s="7">
        <f>IF(ISNUMBER(_xll.BDP($C2010, "DELTA_MID")),_xll.BDP($C2010, "DELTA_MID")," ")</f>
        <v>-0.109678</v>
      </c>
      <c r="O2010" s="7" t="str">
        <f>IF(ISNUMBER(N2010),_xll.BDP($C2010, "OPT_UNDL_TICKER"),"")</f>
        <v>NDX</v>
      </c>
      <c r="P2010" s="8">
        <f>IF(ISNUMBER(N2010),_xll.BDP($C2010, "OPT_UNDL_PX")," ")</f>
        <v>25326.58</v>
      </c>
      <c r="Q2010" s="7">
        <f>IF(ISNUMBER(N2010),+G2010*_xll.BDP($C2010, "PX_POS_MULT_FACTOR")*P2010/K2010," ")</f>
        <v>-0.1827919827546394</v>
      </c>
      <c r="R2010" s="8" t="str">
        <f>IF(OR($A2010="TUA",$A2010="TYA"),"",IF(ISNUMBER(_xll.BDP($C2010,"DUR_ADJ_OAS_MID")),_xll.BDP($C2010,"DUR_ADJ_OAS_MID"),IF(ISNUMBER(_xll.BDP($E2010&amp;" ISIN","DUR_ADJ_OAS_MID")),_xll.BDP($E2010&amp;" ISIN","DUR_ADJ_OAS_MID")," ")))</f>
        <v xml:space="preserve"> </v>
      </c>
      <c r="S2010" s="7">
        <f t="shared" si="31"/>
        <v>2.0048259084563338E-2</v>
      </c>
      <c r="T2010" t="s">
        <v>110</v>
      </c>
      <c r="U2010" t="s">
        <v>52</v>
      </c>
      <c r="AG2010">
        <v>4.0400000000000002E-3</v>
      </c>
    </row>
    <row r="2011" spans="1:33" x14ac:dyDescent="0.25">
      <c r="A2011" t="s">
        <v>5662</v>
      </c>
      <c r="B2011" t="s">
        <v>111</v>
      </c>
      <c r="C2011" t="s">
        <v>111</v>
      </c>
      <c r="F2011" t="s">
        <v>112</v>
      </c>
      <c r="G2011" s="1">
        <v>75</v>
      </c>
      <c r="H2011" s="1">
        <v>1.1000000000000001</v>
      </c>
      <c r="I2011" s="2">
        <v>8250</v>
      </c>
      <c r="J2011" s="3">
        <v>8.5060000000000002E-5</v>
      </c>
      <c r="K2011" s="4">
        <v>96987875.140000001</v>
      </c>
      <c r="L2011" s="5">
        <v>2275001</v>
      </c>
      <c r="M2011" s="6">
        <v>42.632014290000001</v>
      </c>
      <c r="N2011" s="7">
        <f>IF(ISNUMBER(_xll.BDP($C2011, "DELTA_MID")),_xll.BDP($C2011, "DELTA_MID")," ")</f>
        <v>-2.1708999999999999E-2</v>
      </c>
      <c r="O2011" s="7" t="str">
        <f>IF(ISNUMBER(N2011),_xll.BDP($C2011, "OPT_UNDL_TICKER"),"")</f>
        <v>RUY</v>
      </c>
      <c r="P2011" s="8">
        <f>IF(ISNUMBER(N2011),_xll.BDP($C2011, "OPT_UNDL_PX")," ")</f>
        <v>2698.172</v>
      </c>
      <c r="Q2011" s="7">
        <f>IF(ISNUMBER(N2011),+G2011*_xll.BDP($C2011, "PX_POS_MULT_FACTOR")*P2011/K2011," ")</f>
        <v>0.20864762704399217</v>
      </c>
      <c r="R2011" s="8" t="str">
        <f>IF(OR($A2011="TUA",$A2011="TYA"),"",IF(ISNUMBER(_xll.BDP($C2011,"DUR_ADJ_OAS_MID")),_xll.BDP($C2011,"DUR_ADJ_OAS_MID"),IF(ISNUMBER(_xll.BDP($E2011&amp;" ISIN","DUR_ADJ_OAS_MID")),_xll.BDP($E2011&amp;" ISIN","DUR_ADJ_OAS_MID")," ")))</f>
        <v xml:space="preserve"> </v>
      </c>
      <c r="S2011" s="7">
        <f t="shared" si="31"/>
        <v>-4.5295313354980259E-3</v>
      </c>
      <c r="T2011" t="s">
        <v>112</v>
      </c>
      <c r="U2011" t="s">
        <v>52</v>
      </c>
      <c r="AG2011">
        <v>4.0400000000000002E-3</v>
      </c>
    </row>
    <row r="2012" spans="1:33" x14ac:dyDescent="0.25">
      <c r="A2012" t="s">
        <v>5662</v>
      </c>
      <c r="B2012" t="s">
        <v>113</v>
      </c>
      <c r="C2012" t="s">
        <v>113</v>
      </c>
      <c r="F2012" t="s">
        <v>114</v>
      </c>
      <c r="G2012" s="1">
        <v>-75</v>
      </c>
      <c r="H2012" s="1">
        <v>3.35</v>
      </c>
      <c r="I2012" s="2">
        <v>-25125</v>
      </c>
      <c r="J2012" s="3">
        <v>-2.5904999999999998E-4</v>
      </c>
      <c r="K2012" s="4">
        <v>96987875.140000001</v>
      </c>
      <c r="L2012" s="5">
        <v>2275001</v>
      </c>
      <c r="M2012" s="6">
        <v>42.632014290000001</v>
      </c>
      <c r="N2012" s="7">
        <f>IF(ISNUMBER(_xll.BDP($C2012, "DELTA_MID")),_xll.BDP($C2012, "DELTA_MID")," ")</f>
        <v>-6.6410999999999998E-2</v>
      </c>
      <c r="O2012" s="7" t="str">
        <f>IF(ISNUMBER(N2012),_xll.BDP($C2012, "OPT_UNDL_TICKER"),"")</f>
        <v>RUY</v>
      </c>
      <c r="P2012" s="8">
        <f>IF(ISNUMBER(N2012),_xll.BDP($C2012, "OPT_UNDL_PX")," ")</f>
        <v>2698.172</v>
      </c>
      <c r="Q2012" s="7">
        <f>IF(ISNUMBER(N2012),+G2012*_xll.BDP($C2012, "PX_POS_MULT_FACTOR")*P2012/K2012," ")</f>
        <v>-0.20864762704399217</v>
      </c>
      <c r="R2012" s="8" t="str">
        <f>IF(OR($A2012="TUA",$A2012="TYA"),"",IF(ISNUMBER(_xll.BDP($C2012,"DUR_ADJ_OAS_MID")),_xll.BDP($C2012,"DUR_ADJ_OAS_MID"),IF(ISNUMBER(_xll.BDP($E2012&amp;" ISIN","DUR_ADJ_OAS_MID")),_xll.BDP($E2012&amp;" ISIN","DUR_ADJ_OAS_MID")," ")))</f>
        <v xml:space="preserve"> </v>
      </c>
      <c r="S2012" s="7">
        <f t="shared" si="31"/>
        <v>1.3856497559618564E-2</v>
      </c>
      <c r="T2012" t="s">
        <v>114</v>
      </c>
      <c r="U2012" t="s">
        <v>52</v>
      </c>
      <c r="AG2012">
        <v>4.0400000000000002E-3</v>
      </c>
    </row>
    <row r="2013" spans="1:33" x14ac:dyDescent="0.25">
      <c r="A2013" t="s">
        <v>5662</v>
      </c>
      <c r="B2013" t="s">
        <v>115</v>
      </c>
      <c r="C2013" t="s">
        <v>115</v>
      </c>
      <c r="F2013" t="s">
        <v>116</v>
      </c>
      <c r="G2013" s="1">
        <v>106</v>
      </c>
      <c r="H2013" s="1">
        <v>12.65</v>
      </c>
      <c r="I2013" s="2">
        <v>134090</v>
      </c>
      <c r="J2013" s="3">
        <v>1.38254E-3</v>
      </c>
      <c r="K2013" s="4">
        <v>96987875.140000001</v>
      </c>
      <c r="L2013" s="5">
        <v>2275001</v>
      </c>
      <c r="M2013" s="6">
        <v>42.632014290000001</v>
      </c>
      <c r="N2013" s="7">
        <f>IF(ISNUMBER(_xll.BDP($C2013, "DELTA_MID")),_xll.BDP($C2013, "DELTA_MID")," ")</f>
        <v>0.38966800000000001</v>
      </c>
      <c r="O2013" s="7" t="str">
        <f>IF(ISNUMBER(N2013),_xll.BDP($C2013, "OPT_UNDL_TICKER"),"")</f>
        <v>SPX</v>
      </c>
      <c r="P2013" s="8">
        <f>IF(ISNUMBER(N2013),_xll.BDP($C2013, "OPT_UNDL_PX")," ")</f>
        <v>6875.62</v>
      </c>
      <c r="Q2013" s="7">
        <f>IF(ISNUMBER(N2013),+G2013*_xll.BDP($C2013, "PX_POS_MULT_FACTOR")*P2013/K2013," ")</f>
        <v>0.75145034257938892</v>
      </c>
      <c r="R2013" s="8" t="str">
        <f>IF(OR($A2013="TUA",$A2013="TYA"),"",IF(ISNUMBER(_xll.BDP($C2013,"DUR_ADJ_OAS_MID")),_xll.BDP($C2013,"DUR_ADJ_OAS_MID"),IF(ISNUMBER(_xll.BDP($E2013&amp;" ISIN","DUR_ADJ_OAS_MID")),_xll.BDP($E2013&amp;" ISIN","DUR_ADJ_OAS_MID")," ")))</f>
        <v xml:space="preserve"> </v>
      </c>
      <c r="S2013" s="7">
        <f t="shared" si="31"/>
        <v>0.29281615209222533</v>
      </c>
      <c r="T2013" t="s">
        <v>116</v>
      </c>
      <c r="U2013" t="s">
        <v>52</v>
      </c>
      <c r="AG2013">
        <v>4.0400000000000002E-3</v>
      </c>
    </row>
    <row r="2014" spans="1:33" x14ac:dyDescent="0.25">
      <c r="A2014" t="s">
        <v>5662</v>
      </c>
      <c r="B2014" t="s">
        <v>117</v>
      </c>
      <c r="C2014" t="s">
        <v>117</v>
      </c>
      <c r="F2014" t="s">
        <v>118</v>
      </c>
      <c r="G2014" s="1">
        <v>120</v>
      </c>
      <c r="H2014" s="1">
        <v>6.5</v>
      </c>
      <c r="I2014" s="2">
        <v>78000</v>
      </c>
      <c r="J2014" s="3">
        <v>8.0422000000000002E-4</v>
      </c>
      <c r="K2014" s="4">
        <v>96987875.140000001</v>
      </c>
      <c r="L2014" s="5">
        <v>2275001</v>
      </c>
      <c r="M2014" s="6">
        <v>42.632014290000001</v>
      </c>
      <c r="N2014" s="7">
        <f>IF(ISNUMBER(_xll.BDP($C2014, "DELTA_MID")),_xll.BDP($C2014, "DELTA_MID")," ")</f>
        <v>0.15215999999999999</v>
      </c>
      <c r="O2014" s="7" t="str">
        <f>IF(ISNUMBER(N2014),_xll.BDP($C2014, "OPT_UNDL_TICKER"),"")</f>
        <v>SPX</v>
      </c>
      <c r="P2014" s="8">
        <f>IF(ISNUMBER(N2014),_xll.BDP($C2014, "OPT_UNDL_PX")," ")</f>
        <v>6875.62</v>
      </c>
      <c r="Q2014" s="7">
        <f>IF(ISNUMBER(N2014),+G2014*_xll.BDP($C2014, "PX_POS_MULT_FACTOR")*P2014/K2014," ")</f>
        <v>0.85069850103327049</v>
      </c>
      <c r="R2014" s="8" t="str">
        <f>IF(OR($A2014="TUA",$A2014="TYA"),"",IF(ISNUMBER(_xll.BDP($C2014,"DUR_ADJ_OAS_MID")),_xll.BDP($C2014,"DUR_ADJ_OAS_MID"),IF(ISNUMBER(_xll.BDP($E2014&amp;" ISIN","DUR_ADJ_OAS_MID")),_xll.BDP($E2014&amp;" ISIN","DUR_ADJ_OAS_MID")," ")))</f>
        <v xml:space="preserve"> </v>
      </c>
      <c r="S2014" s="7">
        <f t="shared" si="31"/>
        <v>0.12944228391722243</v>
      </c>
      <c r="T2014" t="s">
        <v>118</v>
      </c>
      <c r="U2014" t="s">
        <v>52</v>
      </c>
      <c r="AG2014">
        <v>4.0400000000000002E-3</v>
      </c>
    </row>
    <row r="2015" spans="1:33" x14ac:dyDescent="0.25">
      <c r="A2015" t="s">
        <v>5662</v>
      </c>
      <c r="B2015" t="s">
        <v>119</v>
      </c>
      <c r="C2015" t="s">
        <v>119</v>
      </c>
      <c r="F2015" t="s">
        <v>120</v>
      </c>
      <c r="G2015" s="1">
        <v>24</v>
      </c>
      <c r="H2015" s="1">
        <v>0.7</v>
      </c>
      <c r="I2015" s="2">
        <v>1680</v>
      </c>
      <c r="J2015" s="3">
        <v>1.732E-5</v>
      </c>
      <c r="K2015" s="4">
        <v>96987875.140000001</v>
      </c>
      <c r="L2015" s="5">
        <v>2275001</v>
      </c>
      <c r="M2015" s="6">
        <v>42.632014290000001</v>
      </c>
      <c r="N2015" s="7">
        <f>IF(ISNUMBER(_xll.BDP($C2015, "DELTA_MID")),_xll.BDP($C2015, "DELTA_MID")," ")</f>
        <v>-9.0589999999999993E-3</v>
      </c>
      <c r="O2015" s="7" t="str">
        <f>IF(ISNUMBER(N2015),_xll.BDP($C2015, "OPT_UNDL_TICKER"),"")</f>
        <v>SPX</v>
      </c>
      <c r="P2015" s="8">
        <f>IF(ISNUMBER(N2015),_xll.BDP($C2015, "OPT_UNDL_PX")," ")</f>
        <v>6875.62</v>
      </c>
      <c r="Q2015" s="7">
        <f>IF(ISNUMBER(N2015),+G2015*_xll.BDP($C2015, "PX_POS_MULT_FACTOR")*P2015/K2015," ")</f>
        <v>0.17013970020665409</v>
      </c>
      <c r="R2015" s="8" t="str">
        <f>IF(OR($A2015="TUA",$A2015="TYA"),"",IF(ISNUMBER(_xll.BDP($C2015,"DUR_ADJ_OAS_MID")),_xll.BDP($C2015,"DUR_ADJ_OAS_MID"),IF(ISNUMBER(_xll.BDP($E2015&amp;" ISIN","DUR_ADJ_OAS_MID")),_xll.BDP($E2015&amp;" ISIN","DUR_ADJ_OAS_MID")," ")))</f>
        <v xml:space="preserve"> </v>
      </c>
      <c r="S2015" s="7">
        <f t="shared" si="31"/>
        <v>-1.5412955441720792E-3</v>
      </c>
      <c r="T2015" t="s">
        <v>120</v>
      </c>
      <c r="U2015" t="s">
        <v>52</v>
      </c>
      <c r="AG2015">
        <v>4.0400000000000002E-3</v>
      </c>
    </row>
    <row r="2016" spans="1:33" x14ac:dyDescent="0.25">
      <c r="A2016" t="s">
        <v>5662</v>
      </c>
      <c r="B2016" t="s">
        <v>121</v>
      </c>
      <c r="C2016" t="s">
        <v>121</v>
      </c>
      <c r="F2016" t="s">
        <v>122</v>
      </c>
      <c r="G2016" s="1">
        <v>-24</v>
      </c>
      <c r="H2016" s="1">
        <v>6.05</v>
      </c>
      <c r="I2016" s="2">
        <v>-14520</v>
      </c>
      <c r="J2016" s="3">
        <v>-1.4971E-4</v>
      </c>
      <c r="K2016" s="4">
        <v>96987875.140000001</v>
      </c>
      <c r="L2016" s="5">
        <v>2275001</v>
      </c>
      <c r="M2016" s="6">
        <v>42.632014290000001</v>
      </c>
      <c r="N2016" s="7">
        <f>IF(ISNUMBER(_xll.BDP($C2016, "DELTA_MID")),_xll.BDP($C2016, "DELTA_MID")," ")</f>
        <v>-6.5013000000000001E-2</v>
      </c>
      <c r="O2016" s="7" t="str">
        <f>IF(ISNUMBER(N2016),_xll.BDP($C2016, "OPT_UNDL_TICKER"),"")</f>
        <v>SPX</v>
      </c>
      <c r="P2016" s="8">
        <f>IF(ISNUMBER(N2016),_xll.BDP($C2016, "OPT_UNDL_PX")," ")</f>
        <v>6875.62</v>
      </c>
      <c r="Q2016" s="7">
        <f>IF(ISNUMBER(N2016),+G2016*_xll.BDP($C2016, "PX_POS_MULT_FACTOR")*P2016/K2016," ")</f>
        <v>-0.17013970020665409</v>
      </c>
      <c r="R2016" s="8" t="str">
        <f>IF(OR($A2016="TUA",$A2016="TYA"),"",IF(ISNUMBER(_xll.BDP($C2016,"DUR_ADJ_OAS_MID")),_xll.BDP($C2016,"DUR_ADJ_OAS_MID"),IF(ISNUMBER(_xll.BDP($E2016&amp;" ISIN","DUR_ADJ_OAS_MID")),_xll.BDP($E2016&amp;" ISIN","DUR_ADJ_OAS_MID")," ")))</f>
        <v xml:space="preserve"> </v>
      </c>
      <c r="S2016" s="7">
        <f t="shared" si="31"/>
        <v>1.1061292329535202E-2</v>
      </c>
      <c r="T2016" t="s">
        <v>122</v>
      </c>
      <c r="U2016" t="s">
        <v>52</v>
      </c>
      <c r="AG2016">
        <v>4.0400000000000002E-3</v>
      </c>
    </row>
    <row r="2017" spans="1:33" x14ac:dyDescent="0.25">
      <c r="A2017" t="s">
        <v>5662</v>
      </c>
      <c r="B2017" t="s">
        <v>123</v>
      </c>
      <c r="C2017" t="s">
        <v>123</v>
      </c>
      <c r="F2017" t="s">
        <v>124</v>
      </c>
      <c r="G2017" s="1">
        <v>82</v>
      </c>
      <c r="H2017" s="1">
        <v>4.5999999999999996</v>
      </c>
      <c r="I2017" s="2">
        <v>37720</v>
      </c>
      <c r="J2017" s="3">
        <v>3.8891000000000002E-4</v>
      </c>
      <c r="K2017" s="4">
        <v>96987875.140000001</v>
      </c>
      <c r="L2017" s="5">
        <v>2275001</v>
      </c>
      <c r="M2017" s="6">
        <v>42.632014290000001</v>
      </c>
      <c r="N2017" s="7">
        <f>IF(ISNUMBER(_xll.BDP($C2017, "DELTA_MID")),_xll.BDP($C2017, "DELTA_MID")," ")</f>
        <v>0.10573</v>
      </c>
      <c r="O2017" s="7" t="str">
        <f>IF(ISNUMBER(N2017),_xll.BDP($C2017, "OPT_UNDL_TICKER"),"")</f>
        <v>SPX</v>
      </c>
      <c r="P2017" s="8">
        <f>IF(ISNUMBER(N2017),_xll.BDP($C2017, "OPT_UNDL_PX")," ")</f>
        <v>6875.62</v>
      </c>
      <c r="Q2017" s="7">
        <f>IF(ISNUMBER(N2017),+G2017*_xll.BDP($C2017, "PX_POS_MULT_FACTOR")*P2017/K2017," ")</f>
        <v>0.58131064237273489</v>
      </c>
      <c r="R2017" s="8" t="str">
        <f>IF(OR($A2017="TUA",$A2017="TYA"),"",IF(ISNUMBER(_xll.BDP($C2017,"DUR_ADJ_OAS_MID")),_xll.BDP($C2017,"DUR_ADJ_OAS_MID"),IF(ISNUMBER(_xll.BDP($E2017&amp;" ISIN","DUR_ADJ_OAS_MID")),_xll.BDP($E2017&amp;" ISIN","DUR_ADJ_OAS_MID")," ")))</f>
        <v xml:space="preserve"> </v>
      </c>
      <c r="S2017" s="7">
        <f t="shared" si="31"/>
        <v>6.146197421806926E-2</v>
      </c>
      <c r="T2017" t="s">
        <v>124</v>
      </c>
      <c r="U2017" t="s">
        <v>52</v>
      </c>
      <c r="AG2017">
        <v>4.0400000000000002E-3</v>
      </c>
    </row>
    <row r="2018" spans="1:33" x14ac:dyDescent="0.25">
      <c r="A2018" t="s">
        <v>5662</v>
      </c>
      <c r="B2018" t="s">
        <v>125</v>
      </c>
      <c r="C2018" t="s">
        <v>125</v>
      </c>
      <c r="F2018" t="s">
        <v>126</v>
      </c>
      <c r="G2018" s="1">
        <v>24</v>
      </c>
      <c r="H2018" s="1">
        <v>2.5249999999999999</v>
      </c>
      <c r="I2018" s="2">
        <v>6060</v>
      </c>
      <c r="J2018" s="3">
        <v>6.2479999999999998E-5</v>
      </c>
      <c r="K2018" s="4">
        <v>96987875.140000001</v>
      </c>
      <c r="L2018" s="5">
        <v>2275001</v>
      </c>
      <c r="M2018" s="6">
        <v>42.632014290000001</v>
      </c>
      <c r="N2018" s="7">
        <f>IF(ISNUMBER(_xll.BDP($C2018, "DELTA_MID")),_xll.BDP($C2018, "DELTA_MID")," ")</f>
        <v>-2.1430999999999999E-2</v>
      </c>
      <c r="O2018" s="7" t="str">
        <f>IF(ISNUMBER(N2018),_xll.BDP($C2018, "OPT_UNDL_TICKER"),"")</f>
        <v>SPX</v>
      </c>
      <c r="P2018" s="8">
        <f>IF(ISNUMBER(N2018),_xll.BDP($C2018, "OPT_UNDL_PX")," ")</f>
        <v>6875.62</v>
      </c>
      <c r="Q2018" s="7">
        <f>IF(ISNUMBER(N2018),+G2018*_xll.BDP($C2018, "PX_POS_MULT_FACTOR")*P2018/K2018," ")</f>
        <v>0.17013970020665409</v>
      </c>
      <c r="R2018" s="8" t="str">
        <f>IF(OR($A2018="TUA",$A2018="TYA"),"",IF(ISNUMBER(_xll.BDP($C2018,"DUR_ADJ_OAS_MID")),_xll.BDP($C2018,"DUR_ADJ_OAS_MID"),IF(ISNUMBER(_xll.BDP($E2018&amp;" ISIN","DUR_ADJ_OAS_MID")),_xll.BDP($E2018&amp;" ISIN","DUR_ADJ_OAS_MID")," ")))</f>
        <v xml:space="preserve"> </v>
      </c>
      <c r="S2018" s="7">
        <f t="shared" si="31"/>
        <v>-3.6462639151288033E-3</v>
      </c>
      <c r="T2018" t="s">
        <v>126</v>
      </c>
      <c r="U2018" t="s">
        <v>52</v>
      </c>
      <c r="AG2018">
        <v>4.0400000000000002E-3</v>
      </c>
    </row>
    <row r="2019" spans="1:33" x14ac:dyDescent="0.25">
      <c r="A2019" t="s">
        <v>5662</v>
      </c>
      <c r="B2019" t="s">
        <v>127</v>
      </c>
      <c r="C2019" t="s">
        <v>127</v>
      </c>
      <c r="F2019" t="s">
        <v>128</v>
      </c>
      <c r="G2019" s="1">
        <v>-24</v>
      </c>
      <c r="H2019" s="1">
        <v>15.35</v>
      </c>
      <c r="I2019" s="2">
        <v>-36840</v>
      </c>
      <c r="J2019" s="3">
        <v>-3.7984E-4</v>
      </c>
      <c r="K2019" s="4">
        <v>96987875.140000001</v>
      </c>
      <c r="L2019" s="5">
        <v>2275001</v>
      </c>
      <c r="M2019" s="6">
        <v>42.632014290000001</v>
      </c>
      <c r="N2019" s="7">
        <f>IF(ISNUMBER(_xll.BDP($C2019, "DELTA_MID")),_xll.BDP($C2019, "DELTA_MID")," ")</f>
        <v>-0.12876199999999999</v>
      </c>
      <c r="O2019" s="7" t="str">
        <f>IF(ISNUMBER(N2019),_xll.BDP($C2019, "OPT_UNDL_TICKER"),"")</f>
        <v>SPX</v>
      </c>
      <c r="P2019" s="8">
        <f>IF(ISNUMBER(N2019),_xll.BDP($C2019, "OPT_UNDL_PX")," ")</f>
        <v>6875.62</v>
      </c>
      <c r="Q2019" s="7">
        <f>IF(ISNUMBER(N2019),+G2019*_xll.BDP($C2019, "PX_POS_MULT_FACTOR")*P2019/K2019," ")</f>
        <v>-0.17013970020665409</v>
      </c>
      <c r="R2019" s="8" t="str">
        <f>IF(OR($A2019="TUA",$A2019="TYA"),"",IF(ISNUMBER(_xll.BDP($C2019,"DUR_ADJ_OAS_MID")),_xll.BDP($C2019,"DUR_ADJ_OAS_MID"),IF(ISNUMBER(_xll.BDP($E2019&amp;" ISIN","DUR_ADJ_OAS_MID")),_xll.BDP($E2019&amp;" ISIN","DUR_ADJ_OAS_MID")," ")))</f>
        <v xml:space="preserve"> </v>
      </c>
      <c r="S2019" s="7">
        <f t="shared" si="31"/>
        <v>2.1907528078009192E-2</v>
      </c>
      <c r="T2019" t="s">
        <v>128</v>
      </c>
      <c r="U2019" t="s">
        <v>52</v>
      </c>
      <c r="AG2019">
        <v>4.0400000000000002E-3</v>
      </c>
    </row>
    <row r="2020" spans="1:33" x14ac:dyDescent="0.25">
      <c r="A2020" t="s">
        <v>5662</v>
      </c>
      <c r="B2020" t="s">
        <v>129</v>
      </c>
      <c r="C2020" t="s">
        <v>129</v>
      </c>
      <c r="F2020" t="s">
        <v>130</v>
      </c>
      <c r="G2020" s="1">
        <v>26</v>
      </c>
      <c r="H2020" s="1">
        <v>20.85</v>
      </c>
      <c r="I2020" s="2">
        <v>54210</v>
      </c>
      <c r="J2020" s="3">
        <v>5.5893999999999996E-4</v>
      </c>
      <c r="K2020" s="4">
        <v>96987875.140000001</v>
      </c>
      <c r="L2020" s="5">
        <v>2275001</v>
      </c>
      <c r="M2020" s="6">
        <v>42.632014290000001</v>
      </c>
      <c r="N2020" s="7">
        <f>IF(ISNUMBER(_xll.BDP($C2020, "DELTA_MID")),_xll.BDP($C2020, "DELTA_MID")," ")</f>
        <v>0.144097</v>
      </c>
      <c r="O2020" s="7" t="str">
        <f>IF(ISNUMBER(N2020),_xll.BDP($C2020, "OPT_UNDL_TICKER"),"")</f>
        <v>SPX</v>
      </c>
      <c r="P2020" s="8">
        <f>IF(ISNUMBER(N2020),_xll.BDP($C2020, "OPT_UNDL_PX")," ")</f>
        <v>6875.62</v>
      </c>
      <c r="Q2020" s="7">
        <f>IF(ISNUMBER(N2020),+G2020*_xll.BDP($C2020, "PX_POS_MULT_FACTOR")*P2020/K2020," ")</f>
        <v>0.18431800855720862</v>
      </c>
      <c r="R2020" s="8" t="str">
        <f>IF(OR($A2020="TUA",$A2020="TYA"),"",IF(ISNUMBER(_xll.BDP($C2020,"DUR_ADJ_OAS_MID")),_xll.BDP($C2020,"DUR_ADJ_OAS_MID"),IF(ISNUMBER(_xll.BDP($E2020&amp;" ISIN","DUR_ADJ_OAS_MID")),_xll.BDP($E2020&amp;" ISIN","DUR_ADJ_OAS_MID")," ")))</f>
        <v xml:space="preserve"> </v>
      </c>
      <c r="S2020" s="7">
        <f t="shared" si="31"/>
        <v>2.6559672079068092E-2</v>
      </c>
      <c r="T2020" t="s">
        <v>130</v>
      </c>
      <c r="U2020" t="s">
        <v>52</v>
      </c>
      <c r="AG2020">
        <v>4.0400000000000002E-3</v>
      </c>
    </row>
    <row r="2021" spans="1:33" x14ac:dyDescent="0.25">
      <c r="A2021" t="s">
        <v>5662</v>
      </c>
      <c r="B2021" t="s">
        <v>131</v>
      </c>
      <c r="C2021" t="s">
        <v>131</v>
      </c>
      <c r="F2021" t="s">
        <v>132</v>
      </c>
      <c r="G2021" s="1">
        <v>65</v>
      </c>
      <c r="H2021" s="1">
        <v>11.25</v>
      </c>
      <c r="I2021" s="2">
        <v>73125</v>
      </c>
      <c r="J2021" s="3">
        <v>7.5396000000000003E-4</v>
      </c>
      <c r="K2021" s="4">
        <v>96987875.140000001</v>
      </c>
      <c r="L2021" s="5">
        <v>2275001</v>
      </c>
      <c r="M2021" s="6">
        <v>42.632014290000001</v>
      </c>
      <c r="N2021" s="7">
        <f>IF(ISNUMBER(_xll.BDP($C2021, "DELTA_MID")),_xll.BDP($C2021, "DELTA_MID")," ")</f>
        <v>8.8179999999999994E-2</v>
      </c>
      <c r="O2021" s="7" t="str">
        <f>IF(ISNUMBER(N2021),_xll.BDP($C2021, "OPT_UNDL_TICKER"),"")</f>
        <v>SPX</v>
      </c>
      <c r="P2021" s="8">
        <f>IF(ISNUMBER(N2021),_xll.BDP($C2021, "OPT_UNDL_PX")," ")</f>
        <v>6875.62</v>
      </c>
      <c r="Q2021" s="7">
        <f>IF(ISNUMBER(N2021),+G2021*_xll.BDP($C2021, "PX_POS_MULT_FACTOR")*P2021/K2021," ")</f>
        <v>0.46079502139302153</v>
      </c>
      <c r="R2021" s="8" t="str">
        <f>IF(OR($A2021="TUA",$A2021="TYA"),"",IF(ISNUMBER(_xll.BDP($C2021,"DUR_ADJ_OAS_MID")),_xll.BDP($C2021,"DUR_ADJ_OAS_MID"),IF(ISNUMBER(_xll.BDP($E2021&amp;" ISIN","DUR_ADJ_OAS_MID")),_xll.BDP($E2021&amp;" ISIN","DUR_ADJ_OAS_MID")," ")))</f>
        <v xml:space="preserve"> </v>
      </c>
      <c r="S2021" s="7">
        <f t="shared" si="31"/>
        <v>4.0632904986436638E-2</v>
      </c>
      <c r="T2021" t="s">
        <v>132</v>
      </c>
      <c r="U2021" t="s">
        <v>52</v>
      </c>
      <c r="AG2021">
        <v>4.0400000000000002E-3</v>
      </c>
    </row>
    <row r="2022" spans="1:33" x14ac:dyDescent="0.25">
      <c r="A2022" t="s">
        <v>5662</v>
      </c>
      <c r="B2022" t="s">
        <v>5651</v>
      </c>
      <c r="C2022" t="s">
        <v>5651</v>
      </c>
      <c r="F2022" t="s">
        <v>5652</v>
      </c>
      <c r="G2022" s="1">
        <v>-124</v>
      </c>
      <c r="H2022" s="1">
        <v>10.75</v>
      </c>
      <c r="I2022" s="2">
        <v>-133300</v>
      </c>
      <c r="J2022" s="3">
        <v>-1.3744E-3</v>
      </c>
      <c r="K2022" s="4">
        <v>96987875.140000001</v>
      </c>
      <c r="L2022" s="5">
        <v>2275001</v>
      </c>
      <c r="M2022" s="6">
        <v>42.632014290000001</v>
      </c>
      <c r="N2022" s="7">
        <f>IF(ISNUMBER(_xll.BDP($C2022, "DELTA_MID")),_xll.BDP($C2022, "DELTA_MID")," ")</f>
        <v>-2.9673999999999999E-2</v>
      </c>
      <c r="O2022" s="7" t="str">
        <f>IF(ISNUMBER(N2022),_xll.BDP($C2022, "OPT_UNDL_TICKER"),"")</f>
        <v>SPX</v>
      </c>
      <c r="P2022" s="8">
        <f>IF(ISNUMBER(N2022),_xll.BDP($C2022, "OPT_UNDL_PX")," ")</f>
        <v>6875.62</v>
      </c>
      <c r="Q2022" s="7">
        <f>IF(ISNUMBER(N2022),+G2022*_xll.BDP($C2022, "PX_POS_MULT_FACTOR")*P2022/K2022," ")</f>
        <v>-0.8790551177343795</v>
      </c>
      <c r="R2022" s="8" t="str">
        <f>IF(OR($A2022="TUA",$A2022="TYA"),"",IF(ISNUMBER(_xll.BDP($C2022,"DUR_ADJ_OAS_MID")),_xll.BDP($C2022,"DUR_ADJ_OAS_MID"),IF(ISNUMBER(_xll.BDP($E2022&amp;" ISIN","DUR_ADJ_OAS_MID")),_xll.BDP($E2022&amp;" ISIN","DUR_ADJ_OAS_MID")," ")))</f>
        <v xml:space="preserve"> </v>
      </c>
      <c r="S2022" s="7">
        <f t="shared" si="31"/>
        <v>2.6085081563649977E-2</v>
      </c>
      <c r="T2022" t="s">
        <v>5652</v>
      </c>
      <c r="U2022" t="s">
        <v>52</v>
      </c>
      <c r="AG2022">
        <v>4.0400000000000002E-3</v>
      </c>
    </row>
    <row r="2023" spans="1:33" x14ac:dyDescent="0.25">
      <c r="A2023" t="s">
        <v>5662</v>
      </c>
      <c r="B2023" t="s">
        <v>5653</v>
      </c>
      <c r="C2023" t="s">
        <v>5653</v>
      </c>
      <c r="F2023" t="s">
        <v>5654</v>
      </c>
      <c r="G2023" s="1">
        <v>124</v>
      </c>
      <c r="H2023" s="1">
        <v>16.350000000000001</v>
      </c>
      <c r="I2023" s="2">
        <v>202740</v>
      </c>
      <c r="J2023" s="3">
        <v>2.0903599999999999E-3</v>
      </c>
      <c r="K2023" s="4">
        <v>96987875.140000001</v>
      </c>
      <c r="L2023" s="5">
        <v>2275001</v>
      </c>
      <c r="M2023" s="6">
        <v>42.632014290000001</v>
      </c>
      <c r="N2023" s="7">
        <f>IF(ISNUMBER(_xll.BDP($C2023, "DELTA_MID")),_xll.BDP($C2023, "DELTA_MID")," ")</f>
        <v>-4.8147000000000002E-2</v>
      </c>
      <c r="O2023" s="7" t="str">
        <f>IF(ISNUMBER(N2023),_xll.BDP($C2023, "OPT_UNDL_TICKER"),"")</f>
        <v>SPX</v>
      </c>
      <c r="P2023" s="8">
        <f>IF(ISNUMBER(N2023),_xll.BDP($C2023, "OPT_UNDL_PX")," ")</f>
        <v>6875.62</v>
      </c>
      <c r="Q2023" s="7">
        <f>IF(ISNUMBER(N2023),+G2023*_xll.BDP($C2023, "PX_POS_MULT_FACTOR")*P2023/K2023," ")</f>
        <v>0.8790551177343795</v>
      </c>
      <c r="R2023" s="8" t="str">
        <f>IF(OR($A2023="TUA",$A2023="TYA"),"",IF(ISNUMBER(_xll.BDP($C2023,"DUR_ADJ_OAS_MID")),_xll.BDP($C2023,"DUR_ADJ_OAS_MID"),IF(ISNUMBER(_xll.BDP($E2023&amp;" ISIN","DUR_ADJ_OAS_MID")),_xll.BDP($E2023&amp;" ISIN","DUR_ADJ_OAS_MID")," ")))</f>
        <v xml:space="preserve"> </v>
      </c>
      <c r="S2023" s="7">
        <f t="shared" si="31"/>
        <v>-4.232386675355717E-2</v>
      </c>
      <c r="T2023" t="s">
        <v>5654</v>
      </c>
      <c r="U2023" t="s">
        <v>52</v>
      </c>
      <c r="AG2023">
        <v>4.0400000000000002E-3</v>
      </c>
    </row>
    <row r="2024" spans="1:33" x14ac:dyDescent="0.25">
      <c r="A2024" t="s">
        <v>5662</v>
      </c>
      <c r="B2024" t="s">
        <v>133</v>
      </c>
      <c r="C2024" t="s">
        <v>133</v>
      </c>
      <c r="F2024" t="s">
        <v>134</v>
      </c>
      <c r="G2024" s="1">
        <v>67</v>
      </c>
      <c r="H2024" s="1">
        <v>17.05</v>
      </c>
      <c r="I2024" s="2">
        <v>114235</v>
      </c>
      <c r="J2024" s="3">
        <v>1.1778299999999999E-3</v>
      </c>
      <c r="K2024" s="4">
        <v>96987875.140000001</v>
      </c>
      <c r="L2024" s="5">
        <v>2275001</v>
      </c>
      <c r="M2024" s="6">
        <v>42.632014290000001</v>
      </c>
      <c r="N2024" s="7">
        <f>IF(ISNUMBER(_xll.BDP($C2024, "DELTA_MID")),_xll.BDP($C2024, "DELTA_MID")," ")</f>
        <v>0.11720800000000001</v>
      </c>
      <c r="O2024" s="7" t="str">
        <f>IF(ISNUMBER(N2024),_xll.BDP($C2024, "OPT_UNDL_TICKER"),"")</f>
        <v>SPX</v>
      </c>
      <c r="P2024" s="8">
        <f>IF(ISNUMBER(N2024),_xll.BDP($C2024, "OPT_UNDL_PX")," ")</f>
        <v>6875.62</v>
      </c>
      <c r="Q2024" s="7">
        <f>IF(ISNUMBER(N2024),+G2024*_xll.BDP($C2024, "PX_POS_MULT_FACTOR")*P2024/K2024," ")</f>
        <v>0.47497332974357603</v>
      </c>
      <c r="R2024" s="8" t="str">
        <f>IF(OR($A2024="TUA",$A2024="TYA"),"",IF(ISNUMBER(_xll.BDP($C2024,"DUR_ADJ_OAS_MID")),_xll.BDP($C2024,"DUR_ADJ_OAS_MID"),IF(ISNUMBER(_xll.BDP($E2024&amp;" ISIN","DUR_ADJ_OAS_MID")),_xll.BDP($E2024&amp;" ISIN","DUR_ADJ_OAS_MID")," ")))</f>
        <v xml:space="preserve"> </v>
      </c>
      <c r="S2024" s="7">
        <f t="shared" si="31"/>
        <v>5.5670674032585063E-2</v>
      </c>
      <c r="T2024" t="s">
        <v>134</v>
      </c>
      <c r="U2024" t="s">
        <v>52</v>
      </c>
      <c r="AG2024">
        <v>4.0400000000000002E-3</v>
      </c>
    </row>
    <row r="2025" spans="1:33" x14ac:dyDescent="0.25">
      <c r="A2025" t="s">
        <v>5662</v>
      </c>
      <c r="B2025" t="s">
        <v>5655</v>
      </c>
      <c r="C2025" t="s">
        <v>5655</v>
      </c>
      <c r="F2025" t="s">
        <v>5656</v>
      </c>
      <c r="G2025" s="1">
        <v>-83</v>
      </c>
      <c r="H2025" s="1">
        <v>22.4</v>
      </c>
      <c r="I2025" s="2">
        <v>-185920</v>
      </c>
      <c r="J2025" s="3">
        <v>-1.91694E-3</v>
      </c>
      <c r="K2025" s="4">
        <v>96987875.140000001</v>
      </c>
      <c r="L2025" s="5">
        <v>2275001</v>
      </c>
      <c r="M2025" s="6">
        <v>42.632014290000001</v>
      </c>
      <c r="N2025" s="7">
        <f>IF(ISNUMBER(_xll.BDP($C2025, "DELTA_MID")),_xll.BDP($C2025, "DELTA_MID")," ")</f>
        <v>-5.1679000000000003E-2</v>
      </c>
      <c r="O2025" s="7" t="str">
        <f>IF(ISNUMBER(N2025),_xll.BDP($C2025, "OPT_UNDL_TICKER"),"")</f>
        <v>SPX</v>
      </c>
      <c r="P2025" s="8">
        <f>IF(ISNUMBER(N2025),_xll.BDP($C2025, "OPT_UNDL_PX")," ")</f>
        <v>6875.62</v>
      </c>
      <c r="Q2025" s="7">
        <f>IF(ISNUMBER(N2025),+G2025*_xll.BDP($C2025, "PX_POS_MULT_FACTOR")*P2025/K2025," ")</f>
        <v>-0.58839979654801211</v>
      </c>
      <c r="R2025" s="8" t="str">
        <f>IF(OR($A2025="TUA",$A2025="TYA"),"",IF(ISNUMBER(_xll.BDP($C2025,"DUR_ADJ_OAS_MID")),_xll.BDP($C2025,"DUR_ADJ_OAS_MID"),IF(ISNUMBER(_xll.BDP($E2025&amp;" ISIN","DUR_ADJ_OAS_MID")),_xll.BDP($E2025&amp;" ISIN","DUR_ADJ_OAS_MID")," ")))</f>
        <v xml:space="preserve"> </v>
      </c>
      <c r="S2025" s="7">
        <f t="shared" si="31"/>
        <v>3.0407913085804719E-2</v>
      </c>
      <c r="T2025" t="s">
        <v>5656</v>
      </c>
      <c r="U2025" t="s">
        <v>52</v>
      </c>
      <c r="AG2025">
        <v>4.0400000000000002E-3</v>
      </c>
    </row>
    <row r="2026" spans="1:33" x14ac:dyDescent="0.25">
      <c r="A2026" t="s">
        <v>5662</v>
      </c>
      <c r="B2026" t="s">
        <v>5657</v>
      </c>
      <c r="C2026" t="s">
        <v>5657</v>
      </c>
      <c r="F2026" t="s">
        <v>5658</v>
      </c>
      <c r="G2026" s="1">
        <v>83</v>
      </c>
      <c r="H2026" s="1">
        <v>33.799999999999997</v>
      </c>
      <c r="I2026" s="2">
        <v>280540</v>
      </c>
      <c r="J2026" s="3">
        <v>2.8925299999999999E-3</v>
      </c>
      <c r="K2026" s="4">
        <v>96987875.140000001</v>
      </c>
      <c r="L2026" s="5">
        <v>2275001</v>
      </c>
      <c r="M2026" s="6">
        <v>42.632014290000001</v>
      </c>
      <c r="N2026" s="7">
        <f>IF(ISNUMBER(_xll.BDP($C2026, "DELTA_MID")),_xll.BDP($C2026, "DELTA_MID")," ")</f>
        <v>-8.1130999999999995E-2</v>
      </c>
      <c r="O2026" s="7" t="str">
        <f>IF(ISNUMBER(N2026),_xll.BDP($C2026, "OPT_UNDL_TICKER"),"")</f>
        <v>SPX</v>
      </c>
      <c r="P2026" s="8">
        <f>IF(ISNUMBER(N2026),_xll.BDP($C2026, "OPT_UNDL_PX")," ")</f>
        <v>6875.62</v>
      </c>
      <c r="Q2026" s="7">
        <f>IF(ISNUMBER(N2026),+G2026*_xll.BDP($C2026, "PX_POS_MULT_FACTOR")*P2026/K2026," ")</f>
        <v>0.58839979654801211</v>
      </c>
      <c r="R2026" s="8" t="str">
        <f>IF(OR($A2026="TUA",$A2026="TYA"),"",IF(ISNUMBER(_xll.BDP($C2026,"DUR_ADJ_OAS_MID")),_xll.BDP($C2026,"DUR_ADJ_OAS_MID"),IF(ISNUMBER(_xll.BDP($E2026&amp;" ISIN","DUR_ADJ_OAS_MID")),_xll.BDP($E2026&amp;" ISIN","DUR_ADJ_OAS_MID")," ")))</f>
        <v xml:space="preserve"> </v>
      </c>
      <c r="S2026" s="7">
        <f t="shared" si="31"/>
        <v>-4.7737463893736766E-2</v>
      </c>
      <c r="T2026" t="s">
        <v>5658</v>
      </c>
      <c r="U2026" t="s">
        <v>52</v>
      </c>
      <c r="AG2026">
        <v>4.0400000000000002E-3</v>
      </c>
    </row>
    <row r="2027" spans="1:33" x14ac:dyDescent="0.25">
      <c r="A2027" t="s">
        <v>5662</v>
      </c>
      <c r="B2027" t="s">
        <v>99</v>
      </c>
      <c r="C2027" t="s">
        <v>99</v>
      </c>
      <c r="G2027" s="1">
        <v>40077.18</v>
      </c>
      <c r="H2027" s="1">
        <v>1</v>
      </c>
      <c r="I2027" s="2">
        <v>40077.18</v>
      </c>
      <c r="J2027" s="3">
        <v>4.1322E-4</v>
      </c>
      <c r="K2027" s="4">
        <v>96987875.140000001</v>
      </c>
      <c r="L2027" s="5">
        <v>2275001</v>
      </c>
      <c r="M2027" s="6">
        <v>42.632014290000001</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T2027" t="s">
        <v>99</v>
      </c>
      <c r="U2027" t="s">
        <v>99</v>
      </c>
      <c r="AG2027">
        <v>4.0400000000000002E-3</v>
      </c>
    </row>
    <row r="2028" spans="1:33" x14ac:dyDescent="0.25">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row>
    <row r="2029" spans="1:33" x14ac:dyDescent="0.25">
      <c r="A2029" t="s">
        <v>5663</v>
      </c>
      <c r="B2029" t="s">
        <v>5664</v>
      </c>
      <c r="C2029" t="s">
        <v>5665</v>
      </c>
      <c r="D2029" t="s">
        <v>5666</v>
      </c>
      <c r="E2029" t="s">
        <v>5667</v>
      </c>
      <c r="F2029" t="s">
        <v>5668</v>
      </c>
      <c r="G2029" s="1">
        <v>16160</v>
      </c>
      <c r="H2029" s="1">
        <v>15.82</v>
      </c>
      <c r="I2029" s="2">
        <v>255651.20000000001</v>
      </c>
      <c r="J2029" s="3">
        <v>3.2988700000000002E-3</v>
      </c>
      <c r="K2029" s="4">
        <v>77496620.549999997</v>
      </c>
      <c r="L2029" s="5">
        <v>4490001</v>
      </c>
      <c r="M2029" s="6">
        <v>17.25982256</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T2029" t="s">
        <v>5668</v>
      </c>
      <c r="U2029" t="s">
        <v>1147</v>
      </c>
      <c r="AG2029">
        <v>9.3899999999999995E-4</v>
      </c>
    </row>
    <row r="2030" spans="1:33" x14ac:dyDescent="0.25">
      <c r="A2030" t="s">
        <v>5663</v>
      </c>
      <c r="B2030" t="s">
        <v>5669</v>
      </c>
      <c r="C2030" t="s">
        <v>5670</v>
      </c>
      <c r="D2030" t="s">
        <v>5671</v>
      </c>
      <c r="E2030" t="s">
        <v>5672</v>
      </c>
      <c r="F2030" t="s">
        <v>5673</v>
      </c>
      <c r="G2030" s="1">
        <v>500342</v>
      </c>
      <c r="H2030" s="1">
        <v>5.31</v>
      </c>
      <c r="I2030" s="2">
        <v>2656816.02</v>
      </c>
      <c r="J2030" s="3">
        <v>3.4282989999999999E-2</v>
      </c>
      <c r="K2030" s="4">
        <v>77496620.549999997</v>
      </c>
      <c r="L2030" s="5">
        <v>4490001</v>
      </c>
      <c r="M2030" s="6">
        <v>17.25982256</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T2030" t="s">
        <v>5673</v>
      </c>
      <c r="U2030" t="s">
        <v>1147</v>
      </c>
      <c r="AG2030">
        <v>9.3899999999999995E-4</v>
      </c>
    </row>
    <row r="2031" spans="1:33" x14ac:dyDescent="0.25">
      <c r="A2031" t="s">
        <v>5663</v>
      </c>
      <c r="B2031" t="s">
        <v>5674</v>
      </c>
      <c r="C2031" t="s">
        <v>5675</v>
      </c>
      <c r="D2031" t="s">
        <v>5676</v>
      </c>
      <c r="E2031" t="s">
        <v>5677</v>
      </c>
      <c r="F2031" t="s">
        <v>5678</v>
      </c>
      <c r="G2031" s="1">
        <v>1184512</v>
      </c>
      <c r="H2031" s="1">
        <v>5.42</v>
      </c>
      <c r="I2031" s="2">
        <v>6420055.04</v>
      </c>
      <c r="J2031" s="3">
        <v>8.2843029999999998E-2</v>
      </c>
      <c r="K2031" s="4">
        <v>77496620.549999997</v>
      </c>
      <c r="L2031" s="5">
        <v>4490001</v>
      </c>
      <c r="M2031" s="6">
        <v>17.25982256</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T2031" t="s">
        <v>5678</v>
      </c>
      <c r="U2031" t="s">
        <v>1147</v>
      </c>
      <c r="AG2031">
        <v>9.3899999999999995E-4</v>
      </c>
    </row>
    <row r="2032" spans="1:33" x14ac:dyDescent="0.25">
      <c r="A2032" t="s">
        <v>5663</v>
      </c>
      <c r="B2032" t="s">
        <v>5679</v>
      </c>
      <c r="C2032" t="s">
        <v>5679</v>
      </c>
      <c r="D2032" t="s">
        <v>5680</v>
      </c>
      <c r="F2032" t="s">
        <v>5681</v>
      </c>
      <c r="G2032" s="1">
        <v>145609</v>
      </c>
      <c r="H2032" s="1">
        <v>2.93</v>
      </c>
      <c r="I2032" s="2">
        <v>426634.37</v>
      </c>
      <c r="J2032" s="3">
        <v>5.5052E-3</v>
      </c>
      <c r="K2032" s="4">
        <v>77496620.549999997</v>
      </c>
      <c r="L2032" s="5">
        <v>4490001</v>
      </c>
      <c r="M2032" s="6">
        <v>17.25982256</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T2032" t="s">
        <v>5681</v>
      </c>
      <c r="U2032" t="s">
        <v>1147</v>
      </c>
      <c r="AG2032">
        <v>9.3899999999999995E-4</v>
      </c>
    </row>
    <row r="2033" spans="1:33" x14ac:dyDescent="0.25">
      <c r="A2033" t="s">
        <v>5663</v>
      </c>
      <c r="B2033" t="s">
        <v>5682</v>
      </c>
      <c r="C2033" t="s">
        <v>5683</v>
      </c>
      <c r="D2033" t="s">
        <v>5684</v>
      </c>
      <c r="E2033" t="s">
        <v>5685</v>
      </c>
      <c r="F2033" t="s">
        <v>5686</v>
      </c>
      <c r="G2033" s="1">
        <v>149279</v>
      </c>
      <c r="H2033" s="1">
        <v>6.26</v>
      </c>
      <c r="I2033" s="2">
        <v>934486.54</v>
      </c>
      <c r="J2033" s="3">
        <v>1.205842E-2</v>
      </c>
      <c r="K2033" s="4">
        <v>77496620.549999997</v>
      </c>
      <c r="L2033" s="5">
        <v>4490001</v>
      </c>
      <c r="M2033" s="6">
        <v>17.25982256</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T2033" t="s">
        <v>5686</v>
      </c>
      <c r="U2033" t="s">
        <v>1147</v>
      </c>
      <c r="AG2033">
        <v>9.3899999999999995E-4</v>
      </c>
    </row>
    <row r="2034" spans="1:33" x14ac:dyDescent="0.25">
      <c r="A2034" t="s">
        <v>5663</v>
      </c>
      <c r="B2034" t="s">
        <v>5687</v>
      </c>
      <c r="C2034" t="s">
        <v>5688</v>
      </c>
      <c r="D2034" t="s">
        <v>5689</v>
      </c>
      <c r="E2034" t="s">
        <v>5690</v>
      </c>
      <c r="F2034" t="s">
        <v>5691</v>
      </c>
      <c r="G2034" s="1">
        <v>85000</v>
      </c>
      <c r="H2034" s="1">
        <v>26.17</v>
      </c>
      <c r="I2034" s="2">
        <v>2224450</v>
      </c>
      <c r="J2034" s="3">
        <v>2.870383E-2</v>
      </c>
      <c r="K2034" s="4">
        <v>77496620.549999997</v>
      </c>
      <c r="L2034" s="5">
        <v>4490001</v>
      </c>
      <c r="M2034" s="6">
        <v>17.25982256</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c r="T2034" t="s">
        <v>5691</v>
      </c>
      <c r="U2034" t="s">
        <v>1147</v>
      </c>
      <c r="AG2034">
        <v>9.3899999999999995E-4</v>
      </c>
    </row>
    <row r="2035" spans="1:33" x14ac:dyDescent="0.25">
      <c r="A2035" t="s">
        <v>5663</v>
      </c>
      <c r="B2035" t="s">
        <v>5692</v>
      </c>
      <c r="C2035" t="s">
        <v>5693</v>
      </c>
      <c r="D2035" t="s">
        <v>5694</v>
      </c>
      <c r="E2035" t="s">
        <v>5695</v>
      </c>
      <c r="F2035" t="s">
        <v>5696</v>
      </c>
      <c r="G2035" s="1">
        <v>290000</v>
      </c>
      <c r="H2035" s="1">
        <v>7</v>
      </c>
      <c r="I2035" s="2">
        <v>2030000</v>
      </c>
      <c r="J2035" s="3">
        <v>2.619469E-2</v>
      </c>
      <c r="K2035" s="4">
        <v>77496620.549999997</v>
      </c>
      <c r="L2035" s="5">
        <v>4490001</v>
      </c>
      <c r="M2035" s="6">
        <v>17.25982256</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T2035" t="s">
        <v>5696</v>
      </c>
      <c r="U2035" t="s">
        <v>1147</v>
      </c>
      <c r="AG2035">
        <v>9.3899999999999995E-4</v>
      </c>
    </row>
    <row r="2036" spans="1:33" x14ac:dyDescent="0.25">
      <c r="A2036" t="s">
        <v>5663</v>
      </c>
      <c r="B2036" t="s">
        <v>5697</v>
      </c>
      <c r="C2036" t="s">
        <v>5698</v>
      </c>
      <c r="D2036" t="s">
        <v>5699</v>
      </c>
      <c r="E2036" t="s">
        <v>5700</v>
      </c>
      <c r="F2036" t="s">
        <v>5701</v>
      </c>
      <c r="G2036" s="1">
        <v>261126</v>
      </c>
      <c r="H2036" s="1">
        <v>10.34</v>
      </c>
      <c r="I2036" s="2">
        <v>2700042.84</v>
      </c>
      <c r="J2036" s="3">
        <v>3.4840780000000002E-2</v>
      </c>
      <c r="K2036" s="4">
        <v>77496620.549999997</v>
      </c>
      <c r="L2036" s="5">
        <v>4490001</v>
      </c>
      <c r="M2036" s="6">
        <v>17.25982256</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T2036" t="s">
        <v>5701</v>
      </c>
      <c r="U2036" t="s">
        <v>1147</v>
      </c>
      <c r="AG2036">
        <v>9.3899999999999995E-4</v>
      </c>
    </row>
    <row r="2037" spans="1:33" x14ac:dyDescent="0.25">
      <c r="A2037" t="s">
        <v>5663</v>
      </c>
      <c r="B2037" t="s">
        <v>5702</v>
      </c>
      <c r="C2037" t="s">
        <v>5703</v>
      </c>
      <c r="D2037" t="s">
        <v>5704</v>
      </c>
      <c r="E2037" t="s">
        <v>5705</v>
      </c>
      <c r="F2037" t="s">
        <v>5706</v>
      </c>
      <c r="G2037" s="1">
        <v>90000</v>
      </c>
      <c r="H2037" s="1">
        <v>0.01</v>
      </c>
      <c r="I2037" s="2">
        <v>900</v>
      </c>
      <c r="J2037" s="3">
        <v>1.1610000000000001E-5</v>
      </c>
      <c r="K2037" s="4">
        <v>77496620.549999997</v>
      </c>
      <c r="L2037" s="5">
        <v>4490001</v>
      </c>
      <c r="M2037" s="6">
        <v>17.25982256</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T2037" t="s">
        <v>5706</v>
      </c>
      <c r="U2037" t="s">
        <v>1147</v>
      </c>
      <c r="AG2037">
        <v>9.3899999999999995E-4</v>
      </c>
    </row>
    <row r="2038" spans="1:33" x14ac:dyDescent="0.25">
      <c r="A2038" t="s">
        <v>5663</v>
      </c>
      <c r="B2038" t="s">
        <v>5707</v>
      </c>
      <c r="C2038" t="s">
        <v>5708</v>
      </c>
      <c r="D2038" t="s">
        <v>5709</v>
      </c>
      <c r="E2038" t="s">
        <v>5710</v>
      </c>
      <c r="F2038" t="s">
        <v>5711</v>
      </c>
      <c r="G2038" s="1">
        <v>116659</v>
      </c>
      <c r="H2038" s="1">
        <v>7.69</v>
      </c>
      <c r="I2038" s="2">
        <v>897107.71</v>
      </c>
      <c r="J2038" s="3">
        <v>1.1576090000000001E-2</v>
      </c>
      <c r="K2038" s="4">
        <v>77496620.549999997</v>
      </c>
      <c r="L2038" s="5">
        <v>4490001</v>
      </c>
      <c r="M2038" s="6">
        <v>17.25982256</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1"/>
        <v xml:space="preserve"> </v>
      </c>
      <c r="T2038" t="s">
        <v>5711</v>
      </c>
      <c r="U2038" t="s">
        <v>1147</v>
      </c>
      <c r="AG2038">
        <v>9.3899999999999995E-4</v>
      </c>
    </row>
    <row r="2039" spans="1:33" x14ac:dyDescent="0.25">
      <c r="A2039" t="s">
        <v>5663</v>
      </c>
      <c r="B2039" t="s">
        <v>5712</v>
      </c>
      <c r="C2039" t="s">
        <v>5713</v>
      </c>
      <c r="D2039" t="s">
        <v>5714</v>
      </c>
      <c r="E2039" t="s">
        <v>5715</v>
      </c>
      <c r="F2039" t="s">
        <v>5716</v>
      </c>
      <c r="G2039" s="1">
        <v>337662</v>
      </c>
      <c r="H2039" s="1">
        <v>6.58</v>
      </c>
      <c r="I2039" s="2">
        <v>2221815.96</v>
      </c>
      <c r="J2039" s="3">
        <v>2.8669839999999999E-2</v>
      </c>
      <c r="K2039" s="4">
        <v>77496620.549999997</v>
      </c>
      <c r="L2039" s="5">
        <v>4490001</v>
      </c>
      <c r="M2039" s="6">
        <v>17.25982256</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1"/>
        <v xml:space="preserve"> </v>
      </c>
      <c r="T2039" t="s">
        <v>5716</v>
      </c>
      <c r="U2039" t="s">
        <v>1147</v>
      </c>
      <c r="AG2039">
        <v>9.3899999999999995E-4</v>
      </c>
    </row>
    <row r="2040" spans="1:33" x14ac:dyDescent="0.25">
      <c r="A2040" t="s">
        <v>5663</v>
      </c>
      <c r="B2040" t="s">
        <v>5717</v>
      </c>
      <c r="C2040" t="s">
        <v>5718</v>
      </c>
      <c r="D2040" t="s">
        <v>5719</v>
      </c>
      <c r="E2040" t="s">
        <v>5720</v>
      </c>
      <c r="F2040" t="s">
        <v>5721</v>
      </c>
      <c r="G2040" s="1">
        <v>87426</v>
      </c>
      <c r="H2040" s="1">
        <v>9.7899999999999991</v>
      </c>
      <c r="I2040" s="2">
        <v>855900.54</v>
      </c>
      <c r="J2040" s="3">
        <v>1.104436E-2</v>
      </c>
      <c r="K2040" s="4">
        <v>77496620.549999997</v>
      </c>
      <c r="L2040" s="5">
        <v>4490001</v>
      </c>
      <c r="M2040" s="6">
        <v>17.25982256</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1"/>
        <v xml:space="preserve"> </v>
      </c>
      <c r="T2040" t="s">
        <v>5721</v>
      </c>
      <c r="U2040" t="s">
        <v>1147</v>
      </c>
      <c r="AG2040">
        <v>9.3899999999999995E-4</v>
      </c>
    </row>
    <row r="2041" spans="1:33" x14ac:dyDescent="0.25">
      <c r="A2041" t="s">
        <v>5663</v>
      </c>
      <c r="B2041" t="s">
        <v>5722</v>
      </c>
      <c r="C2041" t="s">
        <v>5723</v>
      </c>
      <c r="D2041" t="s">
        <v>5724</v>
      </c>
      <c r="E2041" t="s">
        <v>5725</v>
      </c>
      <c r="F2041" t="s">
        <v>5726</v>
      </c>
      <c r="G2041" s="1">
        <v>192339</v>
      </c>
      <c r="H2041" s="1">
        <v>9.48</v>
      </c>
      <c r="I2041" s="2">
        <v>1823373.72</v>
      </c>
      <c r="J2041" s="3">
        <v>2.3528429999999999E-2</v>
      </c>
      <c r="K2041" s="4">
        <v>77496620.549999997</v>
      </c>
      <c r="L2041" s="5">
        <v>4490001</v>
      </c>
      <c r="M2041" s="6">
        <v>17.25982256</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1"/>
        <v xml:space="preserve"> </v>
      </c>
      <c r="T2041" t="s">
        <v>5726</v>
      </c>
      <c r="U2041" t="s">
        <v>1147</v>
      </c>
      <c r="AG2041">
        <v>9.3899999999999995E-4</v>
      </c>
    </row>
    <row r="2042" spans="1:33" x14ac:dyDescent="0.25">
      <c r="A2042" t="s">
        <v>5663</v>
      </c>
      <c r="B2042" t="s">
        <v>5727</v>
      </c>
      <c r="C2042" t="s">
        <v>5728</v>
      </c>
      <c r="D2042" t="s">
        <v>5729</v>
      </c>
      <c r="E2042" t="s">
        <v>5730</v>
      </c>
      <c r="F2042" t="s">
        <v>5731</v>
      </c>
      <c r="G2042" s="1">
        <v>43509</v>
      </c>
      <c r="H2042" s="1">
        <v>19.48</v>
      </c>
      <c r="I2042" s="2">
        <v>847555.32</v>
      </c>
      <c r="J2042" s="3">
        <v>1.0936670000000001E-2</v>
      </c>
      <c r="K2042" s="4">
        <v>77496620.549999997</v>
      </c>
      <c r="L2042" s="5">
        <v>4490001</v>
      </c>
      <c r="M2042" s="6">
        <v>17.25982256</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31"/>
        <v xml:space="preserve"> </v>
      </c>
      <c r="T2042" t="s">
        <v>5731</v>
      </c>
      <c r="U2042" t="s">
        <v>1147</v>
      </c>
      <c r="AG2042">
        <v>9.3899999999999995E-4</v>
      </c>
    </row>
    <row r="2043" spans="1:33" x14ac:dyDescent="0.25">
      <c r="A2043" t="s">
        <v>5663</v>
      </c>
      <c r="B2043" t="s">
        <v>5732</v>
      </c>
      <c r="C2043" t="s">
        <v>5733</v>
      </c>
      <c r="D2043" t="s">
        <v>5734</v>
      </c>
      <c r="E2043" t="s">
        <v>5735</v>
      </c>
      <c r="F2043" t="s">
        <v>5736</v>
      </c>
      <c r="G2043" s="1">
        <v>1506405</v>
      </c>
      <c r="H2043" s="1">
        <v>2.0099999999999998</v>
      </c>
      <c r="I2043" s="2">
        <v>3027874.05</v>
      </c>
      <c r="J2043" s="3">
        <v>3.9071050000000003E-2</v>
      </c>
      <c r="K2043" s="4">
        <v>77496620.549999997</v>
      </c>
      <c r="L2043" s="5">
        <v>4490001</v>
      </c>
      <c r="M2043" s="6">
        <v>17.25982256</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1"/>
        <v xml:space="preserve"> </v>
      </c>
      <c r="T2043" t="s">
        <v>5736</v>
      </c>
      <c r="U2043" t="s">
        <v>1147</v>
      </c>
      <c r="AG2043">
        <v>9.3899999999999995E-4</v>
      </c>
    </row>
    <row r="2044" spans="1:33" x14ac:dyDescent="0.25">
      <c r="A2044" t="s">
        <v>5663</v>
      </c>
      <c r="B2044" t="s">
        <v>5737</v>
      </c>
      <c r="C2044" t="s">
        <v>5738</v>
      </c>
      <c r="D2044" t="s">
        <v>5739</v>
      </c>
      <c r="E2044" t="s">
        <v>5740</v>
      </c>
      <c r="F2044" t="s">
        <v>5741</v>
      </c>
      <c r="G2044" s="1">
        <v>28000</v>
      </c>
      <c r="H2044" s="1">
        <v>36.92</v>
      </c>
      <c r="I2044" s="2">
        <v>1033760</v>
      </c>
      <c r="J2044" s="3">
        <v>1.3339419999999999E-2</v>
      </c>
      <c r="K2044" s="4">
        <v>77496620.549999997</v>
      </c>
      <c r="L2044" s="5">
        <v>4490001</v>
      </c>
      <c r="M2044" s="6">
        <v>17.25982256</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31"/>
        <v xml:space="preserve"> </v>
      </c>
      <c r="T2044" t="s">
        <v>5741</v>
      </c>
      <c r="U2044" t="s">
        <v>1147</v>
      </c>
      <c r="AG2044">
        <v>9.3899999999999995E-4</v>
      </c>
    </row>
    <row r="2045" spans="1:33" x14ac:dyDescent="0.25">
      <c r="A2045" t="s">
        <v>5663</v>
      </c>
      <c r="B2045" t="s">
        <v>5742</v>
      </c>
      <c r="C2045" t="s">
        <v>5743</v>
      </c>
      <c r="D2045" t="s">
        <v>5744</v>
      </c>
      <c r="E2045" t="s">
        <v>5745</v>
      </c>
      <c r="F2045" t="s">
        <v>5746</v>
      </c>
      <c r="G2045" s="1">
        <v>98765</v>
      </c>
      <c r="H2045" s="1">
        <v>26.04</v>
      </c>
      <c r="I2045" s="2">
        <v>2571840.6</v>
      </c>
      <c r="J2045" s="3">
        <v>3.3186489999999999E-2</v>
      </c>
      <c r="K2045" s="4">
        <v>77496620.549999997</v>
      </c>
      <c r="L2045" s="5">
        <v>4490001</v>
      </c>
      <c r="M2045" s="6">
        <v>17.25982256</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si="31"/>
        <v xml:space="preserve"> </v>
      </c>
      <c r="T2045" t="s">
        <v>5746</v>
      </c>
      <c r="U2045" t="s">
        <v>1147</v>
      </c>
      <c r="AG2045">
        <v>9.3899999999999995E-4</v>
      </c>
    </row>
    <row r="2046" spans="1:33" x14ac:dyDescent="0.25">
      <c r="A2046" t="s">
        <v>5663</v>
      </c>
      <c r="B2046" t="s">
        <v>5747</v>
      </c>
      <c r="C2046" t="s">
        <v>5748</v>
      </c>
      <c r="D2046" t="s">
        <v>5749</v>
      </c>
      <c r="E2046" t="s">
        <v>5750</v>
      </c>
      <c r="F2046" t="s">
        <v>5751</v>
      </c>
      <c r="G2046" s="1">
        <v>1272360</v>
      </c>
      <c r="H2046" s="1">
        <v>20.27</v>
      </c>
      <c r="I2046" s="2">
        <v>25790737.199999999</v>
      </c>
      <c r="J2046" s="3">
        <v>0.33279821999999998</v>
      </c>
      <c r="K2046" s="4">
        <v>77496620.549999997</v>
      </c>
      <c r="L2046" s="5">
        <v>4490001</v>
      </c>
      <c r="M2046" s="6">
        <v>17.25982256</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1"/>
        <v xml:space="preserve"> </v>
      </c>
      <c r="T2046" t="s">
        <v>5751</v>
      </c>
      <c r="U2046" t="s">
        <v>1147</v>
      </c>
      <c r="AG2046">
        <v>9.3899999999999995E-4</v>
      </c>
    </row>
    <row r="2047" spans="1:33" x14ac:dyDescent="0.25">
      <c r="A2047" t="s">
        <v>5663</v>
      </c>
      <c r="B2047" t="s">
        <v>5752</v>
      </c>
      <c r="C2047" t="s">
        <v>5753</v>
      </c>
      <c r="D2047" t="s">
        <v>5754</v>
      </c>
      <c r="E2047" t="s">
        <v>5755</v>
      </c>
      <c r="F2047" t="s">
        <v>5756</v>
      </c>
      <c r="G2047" s="1">
        <v>321935</v>
      </c>
      <c r="H2047" s="1">
        <v>13.61</v>
      </c>
      <c r="I2047" s="2">
        <v>4381535.3499999996</v>
      </c>
      <c r="J2047" s="3">
        <v>5.6538409999999997E-2</v>
      </c>
      <c r="K2047" s="4">
        <v>77496620.549999997</v>
      </c>
      <c r="L2047" s="5">
        <v>4490001</v>
      </c>
      <c r="M2047" s="6">
        <v>17.25982256</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1"/>
        <v xml:space="preserve"> </v>
      </c>
      <c r="T2047" t="s">
        <v>5756</v>
      </c>
      <c r="U2047" t="s">
        <v>1147</v>
      </c>
      <c r="AG2047">
        <v>9.3899999999999995E-4</v>
      </c>
    </row>
    <row r="2048" spans="1:33" x14ac:dyDescent="0.25">
      <c r="A2048" t="s">
        <v>5663</v>
      </c>
      <c r="B2048" t="s">
        <v>5757</v>
      </c>
      <c r="C2048" t="s">
        <v>5758</v>
      </c>
      <c r="D2048" t="s">
        <v>5759</v>
      </c>
      <c r="E2048" t="s">
        <v>5760</v>
      </c>
      <c r="F2048" t="s">
        <v>5761</v>
      </c>
      <c r="G2048" s="1">
        <v>38000</v>
      </c>
      <c r="H2048" s="1">
        <v>15.02</v>
      </c>
      <c r="I2048" s="2">
        <v>570760</v>
      </c>
      <c r="J2048" s="3">
        <v>7.3649700000000002E-3</v>
      </c>
      <c r="K2048" s="4">
        <v>77496620.549999997</v>
      </c>
      <c r="L2048" s="5">
        <v>4490001</v>
      </c>
      <c r="M2048" s="6">
        <v>17.25982256</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1"/>
        <v xml:space="preserve"> </v>
      </c>
      <c r="T2048" t="s">
        <v>5761</v>
      </c>
      <c r="U2048" t="s">
        <v>1147</v>
      </c>
      <c r="AG2048">
        <v>9.3899999999999995E-4</v>
      </c>
    </row>
    <row r="2049" spans="1:33" x14ac:dyDescent="0.25">
      <c r="A2049" t="s">
        <v>5663</v>
      </c>
      <c r="B2049" t="s">
        <v>5762</v>
      </c>
      <c r="C2049" t="s">
        <v>5763</v>
      </c>
      <c r="D2049" t="s">
        <v>5764</v>
      </c>
      <c r="E2049" t="s">
        <v>5765</v>
      </c>
      <c r="F2049" t="s">
        <v>5766</v>
      </c>
      <c r="G2049" s="1">
        <v>208227</v>
      </c>
      <c r="H2049" s="1">
        <v>4.03</v>
      </c>
      <c r="I2049" s="2">
        <v>839154.81</v>
      </c>
      <c r="J2049" s="3">
        <v>1.0828279999999999E-2</v>
      </c>
      <c r="K2049" s="4">
        <v>77496620.549999997</v>
      </c>
      <c r="L2049" s="5">
        <v>4490001</v>
      </c>
      <c r="M2049" s="6">
        <v>17.25982256</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1"/>
        <v xml:space="preserve"> </v>
      </c>
      <c r="T2049" t="s">
        <v>5766</v>
      </c>
      <c r="U2049" t="s">
        <v>1147</v>
      </c>
      <c r="AG2049">
        <v>9.3899999999999995E-4</v>
      </c>
    </row>
    <row r="2050" spans="1:33" x14ac:dyDescent="0.25">
      <c r="A2050" t="s">
        <v>5663</v>
      </c>
      <c r="B2050" t="s">
        <v>5767</v>
      </c>
      <c r="C2050" t="s">
        <v>5768</v>
      </c>
      <c r="D2050" t="s">
        <v>5769</v>
      </c>
      <c r="E2050" t="s">
        <v>5770</v>
      </c>
      <c r="F2050" t="s">
        <v>5771</v>
      </c>
      <c r="G2050" s="1">
        <v>103531</v>
      </c>
      <c r="H2050" s="1">
        <v>32.29</v>
      </c>
      <c r="I2050" s="2">
        <v>3343015.99</v>
      </c>
      <c r="J2050" s="3">
        <v>4.313757E-2</v>
      </c>
      <c r="K2050" s="4">
        <v>77496620.549999997</v>
      </c>
      <c r="L2050" s="5">
        <v>4490001</v>
      </c>
      <c r="M2050" s="6">
        <v>17.25982256</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5771</v>
      </c>
      <c r="U2050" t="s">
        <v>1147</v>
      </c>
      <c r="AG2050">
        <v>9.3899999999999995E-4</v>
      </c>
    </row>
    <row r="2051" spans="1:33" x14ac:dyDescent="0.25">
      <c r="A2051" t="s">
        <v>5663</v>
      </c>
      <c r="B2051" t="s">
        <v>3144</v>
      </c>
      <c r="C2051" t="s">
        <v>3145</v>
      </c>
      <c r="D2051" t="s">
        <v>3146</v>
      </c>
      <c r="E2051" t="s">
        <v>3147</v>
      </c>
      <c r="F2051" t="s">
        <v>3148</v>
      </c>
      <c r="G2051" s="1">
        <v>37821</v>
      </c>
      <c r="H2051" s="1">
        <v>9.0299999999999994</v>
      </c>
      <c r="I2051" s="2">
        <v>341523.63</v>
      </c>
      <c r="J2051" s="3">
        <v>4.4069499999999998E-3</v>
      </c>
      <c r="K2051" s="4">
        <v>77496620.549999997</v>
      </c>
      <c r="L2051" s="5">
        <v>4490001</v>
      </c>
      <c r="M2051" s="6">
        <v>17.25982256</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3148</v>
      </c>
      <c r="U2051" t="s">
        <v>1147</v>
      </c>
      <c r="AG2051">
        <v>9.3899999999999995E-4</v>
      </c>
    </row>
    <row r="2052" spans="1:33" x14ac:dyDescent="0.25">
      <c r="A2052" t="s">
        <v>5663</v>
      </c>
      <c r="B2052" t="s">
        <v>5772</v>
      </c>
      <c r="D2052" t="s">
        <v>5773</v>
      </c>
      <c r="E2052" t="s">
        <v>5774</v>
      </c>
      <c r="F2052" t="s">
        <v>5775</v>
      </c>
      <c r="G2052" s="1">
        <v>25000</v>
      </c>
      <c r="H2052" s="1">
        <v>0.1</v>
      </c>
      <c r="I2052" s="2">
        <v>2500</v>
      </c>
      <c r="J2052" s="3">
        <v>3.2259999999999999E-5</v>
      </c>
      <c r="K2052" s="4">
        <v>77496620.549999997</v>
      </c>
      <c r="L2052" s="5">
        <v>4490001</v>
      </c>
      <c r="M2052" s="6">
        <v>17.25982256</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5775</v>
      </c>
      <c r="U2052" t="s">
        <v>1147</v>
      </c>
      <c r="AG2052">
        <v>9.3899999999999995E-4</v>
      </c>
    </row>
    <row r="2053" spans="1:33" x14ac:dyDescent="0.25">
      <c r="A2053" t="s">
        <v>5663</v>
      </c>
      <c r="B2053" t="s">
        <v>5776</v>
      </c>
      <c r="F2053" t="s">
        <v>5777</v>
      </c>
      <c r="G2053" s="1">
        <v>34895</v>
      </c>
      <c r="H2053" s="1">
        <v>0</v>
      </c>
      <c r="I2053" s="2">
        <v>0</v>
      </c>
      <c r="J2053" s="3">
        <v>0</v>
      </c>
      <c r="K2053" s="4">
        <v>77496620.549999997</v>
      </c>
      <c r="L2053" s="5">
        <v>4490001</v>
      </c>
      <c r="M2053" s="6">
        <v>17.25982256</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5777</v>
      </c>
      <c r="U2053" t="s">
        <v>5778</v>
      </c>
      <c r="AG2053">
        <v>9.3899999999999995E-4</v>
      </c>
    </row>
    <row r="2054" spans="1:33" x14ac:dyDescent="0.25">
      <c r="A2054" t="s">
        <v>5663</v>
      </c>
      <c r="B2054" t="s">
        <v>5779</v>
      </c>
      <c r="F2054" t="s">
        <v>5780</v>
      </c>
      <c r="G2054" s="1">
        <v>560000</v>
      </c>
      <c r="H2054" s="1">
        <v>0</v>
      </c>
      <c r="I2054" s="2">
        <v>0</v>
      </c>
      <c r="J2054" s="3">
        <v>0</v>
      </c>
      <c r="K2054" s="4">
        <v>77496620.549999997</v>
      </c>
      <c r="L2054" s="5">
        <v>4490001</v>
      </c>
      <c r="M2054" s="6">
        <v>17.25982256</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5780</v>
      </c>
      <c r="U2054" t="s">
        <v>5778</v>
      </c>
      <c r="AG2054">
        <v>9.3899999999999995E-4</v>
      </c>
    </row>
    <row r="2055" spans="1:33" x14ac:dyDescent="0.25">
      <c r="A2055" t="s">
        <v>5663</v>
      </c>
      <c r="B2055" t="s">
        <v>5781</v>
      </c>
      <c r="F2055" t="s">
        <v>5782</v>
      </c>
      <c r="G2055" s="1">
        <v>17447</v>
      </c>
      <c r="H2055" s="1">
        <v>9.9699000000000009</v>
      </c>
      <c r="I2055" s="2">
        <v>173944.85</v>
      </c>
      <c r="J2055" s="3">
        <v>2.2445500000000001E-3</v>
      </c>
      <c r="K2055" s="4">
        <v>77496620.549999997</v>
      </c>
      <c r="L2055" s="5">
        <v>4490001</v>
      </c>
      <c r="M2055" s="6">
        <v>17.25982256</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T2055" t="s">
        <v>5782</v>
      </c>
      <c r="U2055" t="s">
        <v>5778</v>
      </c>
      <c r="AG2055">
        <v>9.3899999999999995E-4</v>
      </c>
    </row>
    <row r="2056" spans="1:33" x14ac:dyDescent="0.25">
      <c r="A2056" t="s">
        <v>5663</v>
      </c>
      <c r="B2056" t="s">
        <v>5783</v>
      </c>
      <c r="F2056" t="s">
        <v>5784</v>
      </c>
      <c r="G2056" s="1">
        <v>34895</v>
      </c>
      <c r="H2056" s="1">
        <v>0</v>
      </c>
      <c r="I2056" s="2">
        <v>0</v>
      </c>
      <c r="J2056" s="3">
        <v>0</v>
      </c>
      <c r="K2056" s="4">
        <v>77496620.549999997</v>
      </c>
      <c r="L2056" s="5">
        <v>4490001</v>
      </c>
      <c r="M2056" s="6">
        <v>17.25982256</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5784</v>
      </c>
      <c r="U2056" t="s">
        <v>5778</v>
      </c>
      <c r="AG2056">
        <v>9.3899999999999995E-4</v>
      </c>
    </row>
    <row r="2057" spans="1:33" x14ac:dyDescent="0.25">
      <c r="A2057" t="s">
        <v>5663</v>
      </c>
      <c r="B2057" t="s">
        <v>5785</v>
      </c>
      <c r="F2057" t="s">
        <v>5786</v>
      </c>
      <c r="G2057" s="1">
        <v>34895</v>
      </c>
      <c r="H2057" s="1">
        <v>0.89500000000000002</v>
      </c>
      <c r="I2057" s="2">
        <v>31231.03</v>
      </c>
      <c r="J2057" s="3">
        <v>4.0299999999999998E-4</v>
      </c>
      <c r="K2057" s="4">
        <v>77496620.549999997</v>
      </c>
      <c r="L2057" s="5">
        <v>4490001</v>
      </c>
      <c r="M2057" s="6">
        <v>17.25982256</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5786</v>
      </c>
      <c r="U2057" t="s">
        <v>5778</v>
      </c>
      <c r="AG2057">
        <v>9.3899999999999995E-4</v>
      </c>
    </row>
    <row r="2058" spans="1:33" x14ac:dyDescent="0.25">
      <c r="A2058" t="s">
        <v>5663</v>
      </c>
      <c r="B2058" t="s">
        <v>5787</v>
      </c>
      <c r="F2058" t="s">
        <v>5788</v>
      </c>
      <c r="G2058" s="1">
        <v>609053</v>
      </c>
      <c r="H2058" s="1">
        <v>0</v>
      </c>
      <c r="I2058" s="2">
        <v>0</v>
      </c>
      <c r="J2058" s="3">
        <v>0</v>
      </c>
      <c r="K2058" s="4">
        <v>77496620.549999997</v>
      </c>
      <c r="L2058" s="5">
        <v>4490001</v>
      </c>
      <c r="M2058" s="6">
        <v>17.25982256</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T2058" t="s">
        <v>5788</v>
      </c>
      <c r="U2058" t="s">
        <v>5778</v>
      </c>
      <c r="AG2058">
        <v>9.3899999999999995E-4</v>
      </c>
    </row>
    <row r="2059" spans="1:33" x14ac:dyDescent="0.25">
      <c r="A2059" t="s">
        <v>5663</v>
      </c>
      <c r="B2059" t="s">
        <v>5789</v>
      </c>
      <c r="D2059" t="s">
        <v>5790</v>
      </c>
      <c r="E2059" t="s">
        <v>5791</v>
      </c>
      <c r="F2059" t="s">
        <v>5792</v>
      </c>
      <c r="G2059" s="1">
        <v>966667</v>
      </c>
      <c r="H2059" s="1">
        <v>2.42</v>
      </c>
      <c r="I2059" s="2">
        <v>2339334.14</v>
      </c>
      <c r="J2059" s="3">
        <v>3.0186270000000001E-2</v>
      </c>
      <c r="K2059" s="4">
        <v>77496620.549999997</v>
      </c>
      <c r="L2059" s="5">
        <v>4490001</v>
      </c>
      <c r="M2059" s="6">
        <v>17.25982256</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5792</v>
      </c>
      <c r="U2059" t="s">
        <v>5778</v>
      </c>
      <c r="AG2059">
        <v>9.3899999999999995E-4</v>
      </c>
    </row>
    <row r="2060" spans="1:33" x14ac:dyDescent="0.25">
      <c r="A2060" t="s">
        <v>5663</v>
      </c>
      <c r="B2060" t="s">
        <v>5793</v>
      </c>
      <c r="F2060" t="s">
        <v>5794</v>
      </c>
      <c r="G2060" s="1">
        <v>1842974</v>
      </c>
      <c r="H2060" s="1">
        <v>0.51</v>
      </c>
      <c r="I2060" s="2">
        <v>939916.74</v>
      </c>
      <c r="J2060" s="3">
        <v>1.212849E-2</v>
      </c>
      <c r="K2060" s="4">
        <v>77496620.549999997</v>
      </c>
      <c r="L2060" s="5">
        <v>4490001</v>
      </c>
      <c r="M2060" s="6">
        <v>17.25982256</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5794</v>
      </c>
      <c r="U2060" t="s">
        <v>5778</v>
      </c>
      <c r="AG2060">
        <v>9.3899999999999995E-4</v>
      </c>
    </row>
    <row r="2061" spans="1:33" x14ac:dyDescent="0.25">
      <c r="A2061" t="s">
        <v>5663</v>
      </c>
      <c r="B2061" t="s">
        <v>5795</v>
      </c>
      <c r="F2061" t="s">
        <v>5796</v>
      </c>
      <c r="G2061" s="1">
        <v>1842974</v>
      </c>
      <c r="H2061" s="1">
        <v>0.13500000000000001</v>
      </c>
      <c r="I2061" s="2">
        <v>248801.49</v>
      </c>
      <c r="J2061" s="3">
        <v>3.2104799999999999E-3</v>
      </c>
      <c r="K2061" s="4">
        <v>77496620.549999997</v>
      </c>
      <c r="L2061" s="5">
        <v>4490001</v>
      </c>
      <c r="M2061" s="6">
        <v>17.25982256</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T2061" t="s">
        <v>5796</v>
      </c>
      <c r="U2061" t="s">
        <v>5778</v>
      </c>
      <c r="AG2061">
        <v>9.3899999999999995E-4</v>
      </c>
    </row>
    <row r="2062" spans="1:33" x14ac:dyDescent="0.25">
      <c r="A2062" t="s">
        <v>5663</v>
      </c>
      <c r="B2062" t="s">
        <v>5797</v>
      </c>
      <c r="F2062" t="s">
        <v>5798</v>
      </c>
      <c r="G2062" s="1">
        <v>34895</v>
      </c>
      <c r="H2062" s="1">
        <v>0</v>
      </c>
      <c r="I2062" s="2">
        <v>0</v>
      </c>
      <c r="J2062" s="3">
        <v>0</v>
      </c>
      <c r="K2062" s="4">
        <v>77496620.549999997</v>
      </c>
      <c r="L2062" s="5">
        <v>4490001</v>
      </c>
      <c r="M2062" s="6">
        <v>17.25982256</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5798</v>
      </c>
      <c r="U2062" t="s">
        <v>5778</v>
      </c>
      <c r="AG2062">
        <v>9.3899999999999995E-4</v>
      </c>
    </row>
    <row r="2063" spans="1:33" x14ac:dyDescent="0.25">
      <c r="A2063" t="s">
        <v>5663</v>
      </c>
      <c r="B2063" t="s">
        <v>5799</v>
      </c>
      <c r="C2063" t="s">
        <v>5799</v>
      </c>
      <c r="D2063" t="s">
        <v>5800</v>
      </c>
      <c r="E2063" t="s">
        <v>5801</v>
      </c>
      <c r="F2063" t="s">
        <v>5802</v>
      </c>
      <c r="G2063" s="1">
        <v>1000000</v>
      </c>
      <c r="H2063" s="1">
        <v>80.78125</v>
      </c>
      <c r="I2063" s="2">
        <v>807812.5</v>
      </c>
      <c r="J2063" s="3">
        <v>1.042384E-2</v>
      </c>
      <c r="K2063" s="4">
        <v>77496620.549999997</v>
      </c>
      <c r="L2063" s="5">
        <v>4490001</v>
      </c>
      <c r="M2063" s="6">
        <v>17.25982256</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0.73429202518517089</v>
      </c>
      <c r="S2063" s="7">
        <f t="shared" si="32"/>
        <v>7.6541425838061918E-3</v>
      </c>
      <c r="T2063" t="s">
        <v>5802</v>
      </c>
      <c r="U2063" t="s">
        <v>1190</v>
      </c>
      <c r="AG2063">
        <v>9.3899999999999995E-4</v>
      </c>
    </row>
    <row r="2064" spans="1:33" x14ac:dyDescent="0.25">
      <c r="A2064" t="s">
        <v>5663</v>
      </c>
      <c r="B2064" t="s">
        <v>99</v>
      </c>
      <c r="C2064" t="s">
        <v>99</v>
      </c>
      <c r="G2064" s="1">
        <v>6758087.6500000004</v>
      </c>
      <c r="H2064" s="1">
        <v>1</v>
      </c>
      <c r="I2064" s="2">
        <v>6758087.6500000004</v>
      </c>
      <c r="J2064" s="3">
        <v>8.720493E-2</v>
      </c>
      <c r="K2064" s="4">
        <v>77496620.549999997</v>
      </c>
      <c r="L2064" s="5">
        <v>4490001</v>
      </c>
      <c r="M2064" s="6">
        <v>17.25982256</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99</v>
      </c>
      <c r="U2064" t="s">
        <v>99</v>
      </c>
      <c r="AG2064">
        <v>9.3899999999999995E-4</v>
      </c>
    </row>
    <row r="2065" spans="1:33" x14ac:dyDescent="0.25">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row>
    <row r="2066" spans="1:33" x14ac:dyDescent="0.25">
      <c r="A2066" t="s">
        <v>5803</v>
      </c>
      <c r="B2066" t="s">
        <v>5804</v>
      </c>
      <c r="C2066" t="s">
        <v>35</v>
      </c>
      <c r="D2066" t="s">
        <v>5805</v>
      </c>
      <c r="E2066" t="s">
        <v>5806</v>
      </c>
      <c r="F2066" t="s">
        <v>5807</v>
      </c>
      <c r="G2066" s="1">
        <v>2109127</v>
      </c>
      <c r="H2066" s="1">
        <v>20.765000000000001</v>
      </c>
      <c r="I2066" s="2">
        <v>43796022.159999996</v>
      </c>
      <c r="J2066" s="3">
        <v>6.9834400000000005E-2</v>
      </c>
      <c r="K2066" s="4">
        <v>627141052.65999997</v>
      </c>
      <c r="L2066" s="5">
        <v>35325001</v>
      </c>
      <c r="M2066" s="6">
        <v>17.75346171</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5807</v>
      </c>
      <c r="U2066" t="s">
        <v>41</v>
      </c>
      <c r="AG2066">
        <v>1.0768E-2</v>
      </c>
    </row>
    <row r="2067" spans="1:33" x14ac:dyDescent="0.25">
      <c r="A2067" t="s">
        <v>5803</v>
      </c>
      <c r="B2067" t="s">
        <v>5808</v>
      </c>
      <c r="C2067" t="s">
        <v>2348</v>
      </c>
      <c r="D2067" t="s">
        <v>5809</v>
      </c>
      <c r="E2067" t="s">
        <v>5810</v>
      </c>
      <c r="F2067" t="s">
        <v>5811</v>
      </c>
      <c r="G2067" s="1">
        <v>91464</v>
      </c>
      <c r="H2067" s="1">
        <v>30.846599999999999</v>
      </c>
      <c r="I2067" s="2">
        <v>2821353.42</v>
      </c>
      <c r="J2067" s="3">
        <v>4.4987500000000001E-3</v>
      </c>
      <c r="K2067" s="4">
        <v>627141052.65999997</v>
      </c>
      <c r="L2067" s="5">
        <v>35325001</v>
      </c>
      <c r="M2067" s="6">
        <v>17.75346171</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c r="T2067" t="s">
        <v>5811</v>
      </c>
      <c r="U2067" t="s">
        <v>41</v>
      </c>
      <c r="AG2067">
        <v>1.0768E-2</v>
      </c>
    </row>
    <row r="2068" spans="1:33" x14ac:dyDescent="0.25">
      <c r="A2068" t="s">
        <v>5803</v>
      </c>
      <c r="B2068" t="s">
        <v>5812</v>
      </c>
      <c r="C2068" t="s">
        <v>3171</v>
      </c>
      <c r="D2068" t="s">
        <v>5813</v>
      </c>
      <c r="E2068" t="s">
        <v>5814</v>
      </c>
      <c r="F2068" t="s">
        <v>5815</v>
      </c>
      <c r="G2068" s="1">
        <v>1553376</v>
      </c>
      <c r="H2068" s="1">
        <v>24.950399999999998</v>
      </c>
      <c r="I2068" s="2">
        <v>38757352.549999997</v>
      </c>
      <c r="J2068" s="3">
        <v>6.1800059999999997E-2</v>
      </c>
      <c r="K2068" s="4">
        <v>627141052.65999997</v>
      </c>
      <c r="L2068" s="5">
        <v>35325001</v>
      </c>
      <c r="M2068" s="6">
        <v>17.75346171</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5815</v>
      </c>
      <c r="U2068" t="s">
        <v>41</v>
      </c>
      <c r="AG2068">
        <v>1.0768E-2</v>
      </c>
    </row>
    <row r="2069" spans="1:33" x14ac:dyDescent="0.25">
      <c r="A2069" t="s">
        <v>5803</v>
      </c>
      <c r="B2069" t="s">
        <v>5816</v>
      </c>
      <c r="C2069" t="s">
        <v>3299</v>
      </c>
      <c r="D2069" t="s">
        <v>5817</v>
      </c>
      <c r="E2069" t="s">
        <v>5818</v>
      </c>
      <c r="F2069" t="s">
        <v>5819</v>
      </c>
      <c r="G2069" s="1">
        <v>822303</v>
      </c>
      <c r="H2069" s="1">
        <v>31.94</v>
      </c>
      <c r="I2069" s="2">
        <v>26264357.82</v>
      </c>
      <c r="J2069" s="3">
        <v>4.1879510000000002E-2</v>
      </c>
      <c r="K2069" s="4">
        <v>627141052.65999997</v>
      </c>
      <c r="L2069" s="5">
        <v>35325001</v>
      </c>
      <c r="M2069" s="6">
        <v>17.75346171</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5819</v>
      </c>
      <c r="U2069" t="s">
        <v>41</v>
      </c>
      <c r="AG2069">
        <v>1.0768E-2</v>
      </c>
    </row>
    <row r="2070" spans="1:33" x14ac:dyDescent="0.25">
      <c r="A2070" t="s">
        <v>5803</v>
      </c>
      <c r="B2070" t="s">
        <v>5820</v>
      </c>
      <c r="C2070" t="s">
        <v>5175</v>
      </c>
      <c r="D2070" t="s">
        <v>5821</v>
      </c>
      <c r="E2070" t="s">
        <v>5822</v>
      </c>
      <c r="F2070" t="s">
        <v>5823</v>
      </c>
      <c r="G2070" s="1">
        <v>3777620</v>
      </c>
      <c r="H2070" s="1">
        <v>15.0015</v>
      </c>
      <c r="I2070" s="2">
        <v>56669966.43</v>
      </c>
      <c r="J2070" s="3">
        <v>9.0362390000000001E-2</v>
      </c>
      <c r="K2070" s="4">
        <v>627141052.65999997</v>
      </c>
      <c r="L2070" s="5">
        <v>35325001</v>
      </c>
      <c r="M2070" s="6">
        <v>17.75346171</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5823</v>
      </c>
      <c r="U2070" t="s">
        <v>41</v>
      </c>
      <c r="AG2070">
        <v>1.0768E-2</v>
      </c>
    </row>
    <row r="2071" spans="1:33" x14ac:dyDescent="0.25">
      <c r="A2071" t="s">
        <v>5803</v>
      </c>
      <c r="B2071" t="s">
        <v>5824</v>
      </c>
      <c r="C2071" t="s">
        <v>5659</v>
      </c>
      <c r="D2071" t="s">
        <v>5825</v>
      </c>
      <c r="E2071" t="s">
        <v>5826</v>
      </c>
      <c r="F2071" t="s">
        <v>5827</v>
      </c>
      <c r="G2071" s="1">
        <v>1634812</v>
      </c>
      <c r="H2071" s="1">
        <v>46.904699999999998</v>
      </c>
      <c r="I2071" s="2">
        <v>76680366.420000002</v>
      </c>
      <c r="J2071" s="3">
        <v>0.12226972999999999</v>
      </c>
      <c r="K2071" s="4">
        <v>627141052.65999997</v>
      </c>
      <c r="L2071" s="5">
        <v>35325001</v>
      </c>
      <c r="M2071" s="6">
        <v>17.75346171</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5827</v>
      </c>
      <c r="U2071" t="s">
        <v>41</v>
      </c>
      <c r="AG2071">
        <v>1.0768E-2</v>
      </c>
    </row>
    <row r="2072" spans="1:33" x14ac:dyDescent="0.25">
      <c r="A2072" t="s">
        <v>5803</v>
      </c>
      <c r="B2072" t="s">
        <v>5828</v>
      </c>
      <c r="C2072" t="s">
        <v>5829</v>
      </c>
      <c r="D2072" t="s">
        <v>5830</v>
      </c>
      <c r="E2072" t="s">
        <v>5831</v>
      </c>
      <c r="F2072" t="s">
        <v>5832</v>
      </c>
      <c r="G2072" s="1">
        <v>624406</v>
      </c>
      <c r="H2072" s="1">
        <v>25.46</v>
      </c>
      <c r="I2072" s="2">
        <v>15897376.76</v>
      </c>
      <c r="J2072" s="3">
        <v>2.5348969999999998E-2</v>
      </c>
      <c r="K2072" s="4">
        <v>627141052.65999997</v>
      </c>
      <c r="L2072" s="5">
        <v>35325001</v>
      </c>
      <c r="M2072" s="6">
        <v>17.75346171</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5832</v>
      </c>
      <c r="U2072" t="s">
        <v>41</v>
      </c>
      <c r="AG2072">
        <v>1.0768E-2</v>
      </c>
    </row>
    <row r="2073" spans="1:33" x14ac:dyDescent="0.25">
      <c r="A2073" t="s">
        <v>5803</v>
      </c>
      <c r="B2073" t="s">
        <v>46</v>
      </c>
      <c r="C2073" t="s">
        <v>47</v>
      </c>
      <c r="F2073" t="s">
        <v>46</v>
      </c>
      <c r="G2073" s="1">
        <v>1756</v>
      </c>
      <c r="H2073" s="1">
        <v>114.96875</v>
      </c>
      <c r="I2073" s="2">
        <v>201885125</v>
      </c>
      <c r="J2073" s="3">
        <v>0.32191343</v>
      </c>
      <c r="K2073" s="4">
        <v>627141052.65999997</v>
      </c>
      <c r="L2073" s="5">
        <v>35325001</v>
      </c>
      <c r="M2073" s="6">
        <v>17.75346171</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12.118450469575734</v>
      </c>
      <c r="S2073" s="7">
        <f t="shared" si="32"/>
        <v>3.9010919569462352</v>
      </c>
      <c r="T2073" t="s">
        <v>48</v>
      </c>
      <c r="U2073" t="s">
        <v>45</v>
      </c>
      <c r="AG2073">
        <v>1.0768E-2</v>
      </c>
    </row>
    <row r="2074" spans="1:33" x14ac:dyDescent="0.25">
      <c r="A2074" t="s">
        <v>5803</v>
      </c>
      <c r="B2074" t="s">
        <v>5833</v>
      </c>
      <c r="C2074" t="s">
        <v>5834</v>
      </c>
      <c r="F2074" t="s">
        <v>5833</v>
      </c>
      <c r="G2074" s="1">
        <v>-8624</v>
      </c>
      <c r="H2074" s="1">
        <v>18.409500000000001</v>
      </c>
      <c r="I2074" s="2">
        <v>-158763528</v>
      </c>
      <c r="J2074" s="3">
        <v>-0.25315441999999999</v>
      </c>
      <c r="K2074" s="4">
        <v>627141052.65999997</v>
      </c>
      <c r="L2074" s="5">
        <v>35325001</v>
      </c>
      <c r="M2074" s="6">
        <v>17.75346171</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5835</v>
      </c>
      <c r="U2074" t="s">
        <v>45</v>
      </c>
      <c r="AG2074">
        <v>1.0768E-2</v>
      </c>
    </row>
    <row r="2075" spans="1:33" x14ac:dyDescent="0.25">
      <c r="A2075" t="s">
        <v>5803</v>
      </c>
      <c r="B2075" t="s">
        <v>5836</v>
      </c>
      <c r="C2075" t="s">
        <v>5837</v>
      </c>
      <c r="F2075" t="s">
        <v>5836</v>
      </c>
      <c r="G2075" s="1">
        <v>-500</v>
      </c>
      <c r="H2075" s="1">
        <v>19.299800000000001</v>
      </c>
      <c r="I2075" s="2">
        <v>-9649900</v>
      </c>
      <c r="J2075" s="3">
        <v>-1.5387130000000001E-2</v>
      </c>
      <c r="K2075" s="4">
        <v>627141052.65999997</v>
      </c>
      <c r="L2075" s="5">
        <v>35325001</v>
      </c>
      <c r="M2075" s="6">
        <v>17.75346171</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5838</v>
      </c>
      <c r="U2075" t="s">
        <v>45</v>
      </c>
      <c r="AG2075">
        <v>1.0768E-2</v>
      </c>
    </row>
    <row r="2076" spans="1:33" x14ac:dyDescent="0.25">
      <c r="A2076" t="s">
        <v>5803</v>
      </c>
      <c r="B2076" t="s">
        <v>49</v>
      </c>
      <c r="C2076" t="s">
        <v>50</v>
      </c>
      <c r="F2076" t="s">
        <v>51</v>
      </c>
      <c r="G2076" s="1">
        <v>-800</v>
      </c>
      <c r="H2076" s="1">
        <v>9.375E-2</v>
      </c>
      <c r="I2076" s="2">
        <v>-75000</v>
      </c>
      <c r="J2076" s="3">
        <v>-1.1959E-4</v>
      </c>
      <c r="K2076" s="4">
        <v>627141052.65999997</v>
      </c>
      <c r="L2076" s="5">
        <v>35325001</v>
      </c>
      <c r="M2076" s="6">
        <v>17.75346171</v>
      </c>
      <c r="N2076" s="7">
        <f>IF(ISNUMBER(_xll.BDP($C2076, "DELTA_MID")),_xll.BDP($C2076, "DELTA_MID")," ")</f>
        <v>8.6890999999999996E-2</v>
      </c>
      <c r="O2076" s="7" t="str">
        <f>IF(ISNUMBER(N2076),_xll.BDP($C2076, "OPT_UNDL_TICKER"),"")</f>
        <v>1CH6</v>
      </c>
      <c r="P2076" s="8">
        <f>IF(ISNUMBER(N2076),_xll.BDP($C2076, "OPT_UNDL_PX")," ")</f>
        <v>115</v>
      </c>
      <c r="Q2076" s="7">
        <f>IF(ISNUMBER(N2076),+G2076*_xll.BDP($C2076, "PX_POS_MULT_FACTOR")*P2076/K2076," ")</f>
        <v>-0.14669746081808033</v>
      </c>
      <c r="R2076" s="8">
        <f>IF(OR($A2076="TUA",$A2076="TYA"),"",IF(ISNUMBER(_xll.BDP($C2076,"DUR_ADJ_OAS_MID")),_xll.BDP($C2076,"DUR_ADJ_OAS_MID"),IF(ISNUMBER(_xll.BDP($E2076&amp;" ISIN","DUR_ADJ_OAS_MID")),_xll.BDP($E2076&amp;" ISIN","DUR_ADJ_OAS_MID")," ")))</f>
        <v>12.118450469575734</v>
      </c>
      <c r="S2076" s="7">
        <f t="shared" si="32"/>
        <v>-1.2746689067943818E-2</v>
      </c>
      <c r="T2076" t="s">
        <v>51</v>
      </c>
      <c r="U2076" t="s">
        <v>52</v>
      </c>
      <c r="AG2076">
        <v>1.0768E-2</v>
      </c>
    </row>
    <row r="2077" spans="1:33" x14ac:dyDescent="0.25">
      <c r="A2077" t="s">
        <v>5803</v>
      </c>
      <c r="B2077" t="s">
        <v>5660</v>
      </c>
      <c r="C2077" t="s">
        <v>5660</v>
      </c>
      <c r="F2077" t="s">
        <v>5661</v>
      </c>
      <c r="G2077" s="1">
        <v>450</v>
      </c>
      <c r="H2077" s="1">
        <v>79.099999999999994</v>
      </c>
      <c r="I2077" s="2">
        <v>3559500</v>
      </c>
      <c r="J2077" s="3">
        <v>5.6757600000000002E-3</v>
      </c>
      <c r="K2077" s="4">
        <v>627141052.65999997</v>
      </c>
      <c r="L2077" s="5">
        <v>35325001</v>
      </c>
      <c r="M2077" s="6">
        <v>17.75346171</v>
      </c>
      <c r="N2077" s="7">
        <f>IF(ISNUMBER(_xll.BDP($C2077, "DELTA_MID")),_xll.BDP($C2077, "DELTA_MID")," ")</f>
        <v>0.45720499999999997</v>
      </c>
      <c r="O2077" s="7" t="str">
        <f>IF(ISNUMBER(N2077),_xll.BDP($C2077, "OPT_UNDL_TICKER"),"")</f>
        <v>SPX</v>
      </c>
      <c r="P2077" s="8">
        <f>IF(ISNUMBER(N2077),_xll.BDP($C2077, "OPT_UNDL_PX")," ")</f>
        <v>6875.62</v>
      </c>
      <c r="Q2077" s="7">
        <f>IF(ISNUMBER(N2077),+G2077*_xll.BDP($C2077, "PX_POS_MULT_FACTOR")*P2077/K2077," ")</f>
        <v>0.49335456304076553</v>
      </c>
      <c r="R2077" s="8" t="str">
        <f>IF(OR($A2077="TUA",$A2077="TYA"),"",IF(ISNUMBER(_xll.BDP($C2077,"DUR_ADJ_OAS_MID")),_xll.BDP($C2077,"DUR_ADJ_OAS_MID"),IF(ISNUMBER(_xll.BDP($E2077&amp;" ISIN","DUR_ADJ_OAS_MID")),_xll.BDP($E2077&amp;" ISIN","DUR_ADJ_OAS_MID")," ")))</f>
        <v xml:space="preserve"> </v>
      </c>
      <c r="S2077" s="7">
        <f t="shared" si="32"/>
        <v>0.22556417299505319</v>
      </c>
      <c r="T2077" t="s">
        <v>5661</v>
      </c>
      <c r="U2077" t="s">
        <v>52</v>
      </c>
      <c r="AG2077">
        <v>1.0768E-2</v>
      </c>
    </row>
    <row r="2078" spans="1:33" x14ac:dyDescent="0.25">
      <c r="A2078" t="s">
        <v>5803</v>
      </c>
      <c r="B2078" t="s">
        <v>5839</v>
      </c>
      <c r="C2078" t="s">
        <v>5839</v>
      </c>
      <c r="F2078" t="s">
        <v>5840</v>
      </c>
      <c r="G2078" s="1">
        <v>200</v>
      </c>
      <c r="H2078" s="1">
        <v>7.0000000000000007E-2</v>
      </c>
      <c r="I2078" s="2">
        <v>1400</v>
      </c>
      <c r="J2078" s="3">
        <v>2.2299999999999998E-6</v>
      </c>
      <c r="K2078" s="4">
        <v>627141052.65999997</v>
      </c>
      <c r="L2078" s="5">
        <v>35325001</v>
      </c>
      <c r="M2078" s="6">
        <v>17.75346171</v>
      </c>
      <c r="N2078" s="7">
        <f>IF(ISNUMBER(_xll.BDP($C2078, "DELTA_MID")),_xll.BDP($C2078, "DELTA_MID")," ")</f>
        <v>-9.0200000000000002E-4</v>
      </c>
      <c r="O2078" s="7" t="str">
        <f>IF(ISNUMBER(N2078),_xll.BDP($C2078, "OPT_UNDL_TICKER"),"")</f>
        <v>SPX</v>
      </c>
      <c r="P2078" s="8">
        <f>IF(ISNUMBER(N2078),_xll.BDP($C2078, "OPT_UNDL_PX")," ")</f>
        <v>6875.62</v>
      </c>
      <c r="Q2078" s="7">
        <f>IF(ISNUMBER(N2078),+G2078*_xll.BDP($C2078, "PX_POS_MULT_FACTOR")*P2078/K2078," ")</f>
        <v>0.21926869468478469</v>
      </c>
      <c r="R2078" s="8" t="str">
        <f>IF(OR($A2078="TUA",$A2078="TYA"),"",IF(ISNUMBER(_xll.BDP($C2078,"DUR_ADJ_OAS_MID")),_xll.BDP($C2078,"DUR_ADJ_OAS_MID"),IF(ISNUMBER(_xll.BDP($E2078&amp;" ISIN","DUR_ADJ_OAS_MID")),_xll.BDP($E2078&amp;" ISIN","DUR_ADJ_OAS_MID")," ")))</f>
        <v xml:space="preserve"> </v>
      </c>
      <c r="S2078" s="7">
        <f t="shared" si="32"/>
        <v>-1.9778036260567579E-4</v>
      </c>
      <c r="T2078" t="s">
        <v>5840</v>
      </c>
      <c r="U2078" t="s">
        <v>52</v>
      </c>
      <c r="AG2078">
        <v>1.0768E-2</v>
      </c>
    </row>
    <row r="2079" spans="1:33" x14ac:dyDescent="0.25">
      <c r="A2079" t="s">
        <v>5803</v>
      </c>
      <c r="B2079" t="s">
        <v>5841</v>
      </c>
      <c r="C2079" t="s">
        <v>5841</v>
      </c>
      <c r="F2079" t="s">
        <v>5842</v>
      </c>
      <c r="G2079" s="1">
        <v>400</v>
      </c>
      <c r="H2079" s="1">
        <v>2.8</v>
      </c>
      <c r="I2079" s="2">
        <v>112000</v>
      </c>
      <c r="J2079" s="3">
        <v>1.7859000000000001E-4</v>
      </c>
      <c r="K2079" s="4">
        <v>627141052.65999997</v>
      </c>
      <c r="L2079" s="5">
        <v>35325001</v>
      </c>
      <c r="M2079" s="6">
        <v>17.75346171</v>
      </c>
      <c r="N2079" s="7">
        <f>IF(ISNUMBER(_xll.BDP($C2079, "DELTA_MID")),_xll.BDP($C2079, "DELTA_MID")," ")</f>
        <v>-5.9709999999999999E-2</v>
      </c>
      <c r="O2079" s="7" t="str">
        <f>IF(ISNUMBER(N2079),_xll.BDP($C2079, "OPT_UNDL_TICKER"),"")</f>
        <v>SPX</v>
      </c>
      <c r="P2079" s="8">
        <f>IF(ISNUMBER(N2079),_xll.BDP($C2079, "OPT_UNDL_PX")," ")</f>
        <v>6875.62</v>
      </c>
      <c r="Q2079" s="7">
        <f>IF(ISNUMBER(N2079),+G2079*_xll.BDP($C2079, "PX_POS_MULT_FACTOR")*P2079/K2079," ")</f>
        <v>0.43853738936956937</v>
      </c>
      <c r="R2079" s="8" t="str">
        <f>IF(OR($A2079="TUA",$A2079="TYA"),"",IF(ISNUMBER(_xll.BDP($C2079,"DUR_ADJ_OAS_MID")),_xll.BDP($C2079,"DUR_ADJ_OAS_MID"),IF(ISNUMBER(_xll.BDP($E2079&amp;" ISIN","DUR_ADJ_OAS_MID")),_xll.BDP($E2079&amp;" ISIN","DUR_ADJ_OAS_MID")," ")))</f>
        <v xml:space="preserve"> </v>
      </c>
      <c r="S2079" s="7">
        <f t="shared" si="32"/>
        <v>-2.6185067519256987E-2</v>
      </c>
      <c r="T2079" t="s">
        <v>5842</v>
      </c>
      <c r="U2079" t="s">
        <v>52</v>
      </c>
      <c r="AG2079">
        <v>1.0768E-2</v>
      </c>
    </row>
    <row r="2080" spans="1:33" x14ac:dyDescent="0.25">
      <c r="A2080" t="s">
        <v>5803</v>
      </c>
      <c r="B2080" t="s">
        <v>5843</v>
      </c>
      <c r="C2080" t="s">
        <v>5843</v>
      </c>
      <c r="F2080" t="s">
        <v>5844</v>
      </c>
      <c r="G2080" s="1">
        <v>200</v>
      </c>
      <c r="H2080" s="1">
        <v>0.15</v>
      </c>
      <c r="I2080" s="2">
        <v>3000</v>
      </c>
      <c r="J2080" s="3">
        <v>4.78E-6</v>
      </c>
      <c r="K2080" s="4">
        <v>627141052.65999997</v>
      </c>
      <c r="L2080" s="5">
        <v>35325001</v>
      </c>
      <c r="M2080" s="6">
        <v>17.75346171</v>
      </c>
      <c r="N2080" s="7">
        <f>IF(ISNUMBER(_xll.BDP($C2080, "DELTA_MID")),_xll.BDP($C2080, "DELTA_MID")," ")</f>
        <v>-2.2780000000000001E-3</v>
      </c>
      <c r="O2080" s="7" t="str">
        <f>IF(ISNUMBER(N2080),_xll.BDP($C2080, "OPT_UNDL_TICKER"),"")</f>
        <v>SPX</v>
      </c>
      <c r="P2080" s="8">
        <f>IF(ISNUMBER(N2080),_xll.BDP($C2080, "OPT_UNDL_PX")," ")</f>
        <v>6875.62</v>
      </c>
      <c r="Q2080" s="7">
        <f>IF(ISNUMBER(N2080),+G2080*_xll.BDP($C2080, "PX_POS_MULT_FACTOR")*P2080/K2080," ")</f>
        <v>0.21926869468478469</v>
      </c>
      <c r="R2080" s="8" t="str">
        <f>IF(OR($A2080="TUA",$A2080="TYA"),"",IF(ISNUMBER(_xll.BDP($C2080,"DUR_ADJ_OAS_MID")),_xll.BDP($C2080,"DUR_ADJ_OAS_MID"),IF(ISNUMBER(_xll.BDP($E2080&amp;" ISIN","DUR_ADJ_OAS_MID")),_xll.BDP($E2080&amp;" ISIN","DUR_ADJ_OAS_MID")," ")))</f>
        <v xml:space="preserve"> </v>
      </c>
      <c r="S2080" s="7">
        <f t="shared" si="32"/>
        <v>-4.9949408649193954E-4</v>
      </c>
      <c r="T2080" t="s">
        <v>5844</v>
      </c>
      <c r="U2080" t="s">
        <v>52</v>
      </c>
      <c r="AG2080">
        <v>1.0768E-2</v>
      </c>
    </row>
    <row r="2081" spans="1:33" x14ac:dyDescent="0.25">
      <c r="A2081" t="s">
        <v>5803</v>
      </c>
      <c r="B2081" t="s">
        <v>5845</v>
      </c>
      <c r="C2081" t="s">
        <v>5845</v>
      </c>
      <c r="F2081" t="s">
        <v>5846</v>
      </c>
      <c r="G2081" s="1">
        <v>200</v>
      </c>
      <c r="H2081" s="1">
        <v>0.17499999999999999</v>
      </c>
      <c r="I2081" s="2">
        <v>3500</v>
      </c>
      <c r="J2081" s="3">
        <v>5.5799999999999999E-6</v>
      </c>
      <c r="K2081" s="4">
        <v>627141052.65999997</v>
      </c>
      <c r="L2081" s="5">
        <v>35325001</v>
      </c>
      <c r="M2081" s="6">
        <v>17.75346171</v>
      </c>
      <c r="N2081" s="7">
        <f>IF(ISNUMBER(_xll.BDP($C2081, "DELTA_MID")),_xll.BDP($C2081, "DELTA_MID")," ")</f>
        <v>-3.186E-3</v>
      </c>
      <c r="O2081" s="7" t="str">
        <f>IF(ISNUMBER(N2081),_xll.BDP($C2081, "OPT_UNDL_TICKER"),"")</f>
        <v>SPX</v>
      </c>
      <c r="P2081" s="8">
        <f>IF(ISNUMBER(N2081),_xll.BDP($C2081, "OPT_UNDL_PX")," ")</f>
        <v>6875.62</v>
      </c>
      <c r="Q2081" s="7">
        <f>IF(ISNUMBER(N2081),+G2081*_xll.BDP($C2081, "PX_POS_MULT_FACTOR")*P2081/K2081," ")</f>
        <v>0.21926869468478469</v>
      </c>
      <c r="R2081" s="8" t="str">
        <f>IF(OR($A2081="TUA",$A2081="TYA"),"",IF(ISNUMBER(_xll.BDP($C2081,"DUR_ADJ_OAS_MID")),_xll.BDP($C2081,"DUR_ADJ_OAS_MID"),IF(ISNUMBER(_xll.BDP($E2081&amp;" ISIN","DUR_ADJ_OAS_MID")),_xll.BDP($E2081&amp;" ISIN","DUR_ADJ_OAS_MID")," ")))</f>
        <v xml:space="preserve"> </v>
      </c>
      <c r="S2081" s="7">
        <f t="shared" si="32"/>
        <v>-6.9859006126572407E-4</v>
      </c>
      <c r="T2081" t="s">
        <v>5846</v>
      </c>
      <c r="U2081" t="s">
        <v>52</v>
      </c>
      <c r="AG2081">
        <v>1.0768E-2</v>
      </c>
    </row>
    <row r="2082" spans="1:33" x14ac:dyDescent="0.25">
      <c r="A2082" t="s">
        <v>5803</v>
      </c>
      <c r="B2082" t="s">
        <v>5847</v>
      </c>
      <c r="C2082" t="s">
        <v>5847</v>
      </c>
      <c r="F2082" t="s">
        <v>5848</v>
      </c>
      <c r="G2082" s="1">
        <v>200</v>
      </c>
      <c r="H2082" s="1">
        <v>0.27500000000000002</v>
      </c>
      <c r="I2082" s="2">
        <v>5500</v>
      </c>
      <c r="J2082" s="3">
        <v>8.7700000000000007E-6</v>
      </c>
      <c r="K2082" s="4">
        <v>627141052.65999997</v>
      </c>
      <c r="L2082" s="5">
        <v>35325001</v>
      </c>
      <c r="M2082" s="6">
        <v>17.75346171</v>
      </c>
      <c r="N2082" s="7">
        <f>IF(ISNUMBER(_xll.BDP($C2082, "DELTA_MID")),_xll.BDP($C2082, "DELTA_MID")," ")</f>
        <v>-2.4599999999999999E-3</v>
      </c>
      <c r="O2082" s="7" t="str">
        <f>IF(ISNUMBER(N2082),_xll.BDP($C2082, "OPT_UNDL_TICKER"),"")</f>
        <v>SPX</v>
      </c>
      <c r="P2082" s="8">
        <f>IF(ISNUMBER(N2082),_xll.BDP($C2082, "OPT_UNDL_PX")," ")</f>
        <v>6875.62</v>
      </c>
      <c r="Q2082" s="7">
        <f>IF(ISNUMBER(N2082),+G2082*_xll.BDP($C2082, "PX_POS_MULT_FACTOR")*P2082/K2082," ")</f>
        <v>0.21926869468478469</v>
      </c>
      <c r="R2082" s="8" t="str">
        <f>IF(OR($A2082="TUA",$A2082="TYA"),"",IF(ISNUMBER(_xll.BDP($C2082,"DUR_ADJ_OAS_MID")),_xll.BDP($C2082,"DUR_ADJ_OAS_MID"),IF(ISNUMBER(_xll.BDP($E2082&amp;" ISIN","DUR_ADJ_OAS_MID")),_xll.BDP($E2082&amp;" ISIN","DUR_ADJ_OAS_MID")," ")))</f>
        <v xml:space="preserve"> </v>
      </c>
      <c r="S2082" s="7">
        <f t="shared" si="32"/>
        <v>-5.3940098892457037E-4</v>
      </c>
      <c r="T2082" t="s">
        <v>5848</v>
      </c>
      <c r="U2082" t="s">
        <v>52</v>
      </c>
      <c r="AG2082">
        <v>1.0768E-2</v>
      </c>
    </row>
    <row r="2083" spans="1:33" x14ac:dyDescent="0.25">
      <c r="A2083" t="s">
        <v>5803</v>
      </c>
      <c r="B2083" t="s">
        <v>5849</v>
      </c>
      <c r="C2083" t="s">
        <v>5849</v>
      </c>
      <c r="F2083" t="s">
        <v>5850</v>
      </c>
      <c r="G2083" s="1">
        <v>200</v>
      </c>
      <c r="H2083" s="1">
        <v>0.2</v>
      </c>
      <c r="I2083" s="2">
        <v>4000</v>
      </c>
      <c r="J2083" s="3">
        <v>6.3799999999999999E-6</v>
      </c>
      <c r="K2083" s="4">
        <v>627141052.65999997</v>
      </c>
      <c r="L2083" s="5">
        <v>35325001</v>
      </c>
      <c r="M2083" s="6">
        <v>17.75346171</v>
      </c>
      <c r="N2083" s="7">
        <f>IF(ISNUMBER(_xll.BDP($C2083, "DELTA_MID")),_xll.BDP($C2083, "DELTA_MID")," ")</f>
        <v>-1.6230000000000001E-3</v>
      </c>
      <c r="O2083" s="7" t="str">
        <f>IF(ISNUMBER(N2083),_xll.BDP($C2083, "OPT_UNDL_TICKER"),"")</f>
        <v>SPX</v>
      </c>
      <c r="P2083" s="8">
        <f>IF(ISNUMBER(N2083),_xll.BDP($C2083, "OPT_UNDL_PX")," ")</f>
        <v>6875.62</v>
      </c>
      <c r="Q2083" s="7">
        <f>IF(ISNUMBER(N2083),+G2083*_xll.BDP($C2083, "PX_POS_MULT_FACTOR")*P2083/K2083," ")</f>
        <v>0.21926869468478469</v>
      </c>
      <c r="R2083" s="8" t="str">
        <f>IF(OR($A2083="TUA",$A2083="TYA"),"",IF(ISNUMBER(_xll.BDP($C2083,"DUR_ADJ_OAS_MID")),_xll.BDP($C2083,"DUR_ADJ_OAS_MID"),IF(ISNUMBER(_xll.BDP($E2083&amp;" ISIN","DUR_ADJ_OAS_MID")),_xll.BDP($E2083&amp;" ISIN","DUR_ADJ_OAS_MID")," ")))</f>
        <v xml:space="preserve"> </v>
      </c>
      <c r="S2083" s="7">
        <f t="shared" si="32"/>
        <v>-3.5587309147340555E-4</v>
      </c>
      <c r="T2083" t="s">
        <v>5850</v>
      </c>
      <c r="U2083" t="s">
        <v>52</v>
      </c>
      <c r="AG2083">
        <v>1.0768E-2</v>
      </c>
    </row>
    <row r="2084" spans="1:33" x14ac:dyDescent="0.25">
      <c r="A2084" t="s">
        <v>5803</v>
      </c>
      <c r="B2084" t="s">
        <v>5851</v>
      </c>
      <c r="C2084" t="s">
        <v>5851</v>
      </c>
      <c r="F2084" t="s">
        <v>5852</v>
      </c>
      <c r="G2084" s="1">
        <v>200</v>
      </c>
      <c r="H2084" s="1">
        <v>0.35</v>
      </c>
      <c r="I2084" s="2">
        <v>7000</v>
      </c>
      <c r="J2084" s="3">
        <v>1.116E-5</v>
      </c>
      <c r="K2084" s="4">
        <v>627141052.65999997</v>
      </c>
      <c r="L2084" s="5">
        <v>35325001</v>
      </c>
      <c r="M2084" s="6">
        <v>17.75346171</v>
      </c>
      <c r="N2084" s="7">
        <f>IF(ISNUMBER(_xll.BDP($C2084, "DELTA_MID")),_xll.BDP($C2084, "DELTA_MID")," ")</f>
        <v>-2.8909999999999999E-3</v>
      </c>
      <c r="O2084" s="7" t="str">
        <f>IF(ISNUMBER(N2084),_xll.BDP($C2084, "OPT_UNDL_TICKER"),"")</f>
        <v>SPX</v>
      </c>
      <c r="P2084" s="8">
        <f>IF(ISNUMBER(N2084),_xll.BDP($C2084, "OPT_UNDL_PX")," ")</f>
        <v>6875.62</v>
      </c>
      <c r="Q2084" s="7">
        <f>IF(ISNUMBER(N2084),+G2084*_xll.BDP($C2084, "PX_POS_MULT_FACTOR")*P2084/K2084," ")</f>
        <v>0.21926869468478469</v>
      </c>
      <c r="R2084" s="8" t="str">
        <f>IF(OR($A2084="TUA",$A2084="TYA"),"",IF(ISNUMBER(_xll.BDP($C2084,"DUR_ADJ_OAS_MID")),_xll.BDP($C2084,"DUR_ADJ_OAS_MID"),IF(ISNUMBER(_xll.BDP($E2084&amp;" ISIN","DUR_ADJ_OAS_MID")),_xll.BDP($E2084&amp;" ISIN","DUR_ADJ_OAS_MID")," ")))</f>
        <v xml:space="preserve"> </v>
      </c>
      <c r="S2084" s="7">
        <f t="shared" si="32"/>
        <v>-6.3390579633371255E-4</v>
      </c>
      <c r="T2084" t="s">
        <v>5852</v>
      </c>
      <c r="U2084" t="s">
        <v>52</v>
      </c>
      <c r="AG2084">
        <v>1.0768E-2</v>
      </c>
    </row>
    <row r="2085" spans="1:33" x14ac:dyDescent="0.25">
      <c r="A2085" t="s">
        <v>5803</v>
      </c>
      <c r="B2085" t="s">
        <v>53</v>
      </c>
      <c r="C2085" t="s">
        <v>54</v>
      </c>
      <c r="F2085" t="s">
        <v>55</v>
      </c>
      <c r="G2085" s="1">
        <v>-800</v>
      </c>
      <c r="H2085" s="1">
        <v>0.65625</v>
      </c>
      <c r="I2085" s="2">
        <v>-525000</v>
      </c>
      <c r="J2085" s="3">
        <v>-8.3712999999999995E-4</v>
      </c>
      <c r="K2085" s="4">
        <v>627141052.65999997</v>
      </c>
      <c r="L2085" s="5">
        <v>35325001</v>
      </c>
      <c r="M2085" s="6">
        <v>17.75346171</v>
      </c>
      <c r="N2085" s="7">
        <f>IF(ISNUMBER(_xll.BDP($C2085, "DELTA_MID")),_xll.BDP($C2085, "DELTA_MID")," ")</f>
        <v>0.35996699999999998</v>
      </c>
      <c r="O2085" s="7" t="str">
        <f>IF(ISNUMBER(N2085),_xll.BDP($C2085, "OPT_UNDL_TICKER"),"")</f>
        <v>USH6</v>
      </c>
      <c r="P2085" s="8">
        <f>IF(ISNUMBER(N2085),_xll.BDP($C2085, "OPT_UNDL_PX")," ")</f>
        <v>115</v>
      </c>
      <c r="Q2085" s="7">
        <f>IF(ISNUMBER(N2085),+G2085*_xll.BDP($C2085, "PX_POS_MULT_FACTOR")*P2085/K2085," ")</f>
        <v>-0.14669746081808033</v>
      </c>
      <c r="R2085" s="8">
        <f>IF(OR($A2085="TUA",$A2085="TYA"),"",IF(ISNUMBER(_xll.BDP($C2085,"DUR_ADJ_OAS_MID")),_xll.BDP($C2085,"DUR_ADJ_OAS_MID"),IF(ISNUMBER(_xll.BDP($E2085&amp;" ISIN","DUR_ADJ_OAS_MID")),_xll.BDP($E2085&amp;" ISIN","DUR_ADJ_OAS_MID")," ")))</f>
        <v>12.11814636293385</v>
      </c>
      <c r="S2085" s="7">
        <f t="shared" si="32"/>
        <v>-5.2806244878301919E-2</v>
      </c>
      <c r="T2085" t="s">
        <v>55</v>
      </c>
      <c r="U2085" t="s">
        <v>52</v>
      </c>
      <c r="AG2085">
        <v>1.0768E-2</v>
      </c>
    </row>
    <row r="2086" spans="1:33" x14ac:dyDescent="0.25">
      <c r="A2086" t="s">
        <v>5803</v>
      </c>
      <c r="B2086" t="s">
        <v>56</v>
      </c>
      <c r="C2086" t="s">
        <v>57</v>
      </c>
      <c r="F2086" t="s">
        <v>58</v>
      </c>
      <c r="G2086" s="1">
        <v>-800</v>
      </c>
      <c r="H2086" s="1">
        <v>0.375</v>
      </c>
      <c r="I2086" s="2">
        <v>-300000</v>
      </c>
      <c r="J2086" s="3">
        <v>-4.7835999999999999E-4</v>
      </c>
      <c r="K2086" s="4">
        <v>627141052.65999997</v>
      </c>
      <c r="L2086" s="5">
        <v>35325001</v>
      </c>
      <c r="M2086" s="6">
        <v>17.75346171</v>
      </c>
      <c r="N2086" s="7">
        <f>IF(ISNUMBER(_xll.BDP($C2086, "DELTA_MID")),_xll.BDP($C2086, "DELTA_MID")," ")</f>
        <v>0.23461599999999999</v>
      </c>
      <c r="O2086" s="7" t="str">
        <f>IF(ISNUMBER(N2086),_xll.BDP($C2086, "OPT_UNDL_TICKER"),"")</f>
        <v>USH6</v>
      </c>
      <c r="P2086" s="8">
        <f>IF(ISNUMBER(N2086),_xll.BDP($C2086, "OPT_UNDL_PX")," ")</f>
        <v>115</v>
      </c>
      <c r="Q2086" s="7">
        <f>IF(ISNUMBER(N2086),+G2086*_xll.BDP($C2086, "PX_POS_MULT_FACTOR")*P2086/K2086," ")</f>
        <v>-0.14669746081808033</v>
      </c>
      <c r="R2086" s="8">
        <f>IF(OR($A2086="TUA",$A2086="TYA"),"",IF(ISNUMBER(_xll.BDP($C2086,"DUR_ADJ_OAS_MID")),_xll.BDP($C2086,"DUR_ADJ_OAS_MID"),IF(ISNUMBER(_xll.BDP($E2086&amp;" ISIN","DUR_ADJ_OAS_MID")),_xll.BDP($E2086&amp;" ISIN","DUR_ADJ_OAS_MID")," ")))</f>
        <v>12.118450469575734</v>
      </c>
      <c r="S2086" s="7">
        <f t="shared" si="32"/>
        <v>-3.4417571467294732E-2</v>
      </c>
      <c r="T2086" t="s">
        <v>58</v>
      </c>
      <c r="U2086" t="s">
        <v>52</v>
      </c>
      <c r="AG2086">
        <v>1.0768E-2</v>
      </c>
    </row>
    <row r="2087" spans="1:33" x14ac:dyDescent="0.25">
      <c r="A2087" t="s">
        <v>5803</v>
      </c>
      <c r="B2087" t="s">
        <v>5853</v>
      </c>
      <c r="C2087" t="s">
        <v>5853</v>
      </c>
      <c r="F2087" t="s">
        <v>5854</v>
      </c>
      <c r="G2087" s="1">
        <v>21503</v>
      </c>
      <c r="H2087" s="1">
        <v>0.17499999999999999</v>
      </c>
      <c r="I2087" s="2">
        <v>376302.5</v>
      </c>
      <c r="J2087" s="3">
        <v>6.0002999999999999E-4</v>
      </c>
      <c r="K2087" s="4">
        <v>627141052.65999997</v>
      </c>
      <c r="L2087" s="5">
        <v>35325001</v>
      </c>
      <c r="M2087" s="6">
        <v>17.75346171</v>
      </c>
      <c r="N2087" s="7">
        <f>IF(ISNUMBER(_xll.BDP($C2087, "DELTA_MID")),_xll.BDP($C2087, "DELTA_MID")," ")</f>
        <v>4.3971999999999997E-2</v>
      </c>
      <c r="O2087" s="7" t="str">
        <f>IF(ISNUMBER(N2087),_xll.BDP($C2087, "OPT_UNDL_TICKER"),"")</f>
        <v>VIX</v>
      </c>
      <c r="P2087" s="8">
        <f>IF(ISNUMBER(N2087),_xll.BDP($C2087, "OPT_UNDL_PX")," ")</f>
        <v>16.899999999999999</v>
      </c>
      <c r="Q2087" s="7">
        <f>IF(ISNUMBER(N2087),+G2087*_xll.BDP($C2087, "PX_POS_MULT_FACTOR")*P2087/K2087," ")</f>
        <v>5.7945608640774963E-2</v>
      </c>
      <c r="R2087" s="8" t="str">
        <f>IF(OR($A2087="TUA",$A2087="TYA"),"",IF(ISNUMBER(_xll.BDP($C2087,"DUR_ADJ_OAS_MID")),_xll.BDP($C2087,"DUR_ADJ_OAS_MID"),IF(ISNUMBER(_xll.BDP($E2087&amp;" ISIN","DUR_ADJ_OAS_MID")),_xll.BDP($E2087&amp;" ISIN","DUR_ADJ_OAS_MID")," ")))</f>
        <v xml:space="preserve"> </v>
      </c>
      <c r="S2087" s="7">
        <f t="shared" si="32"/>
        <v>2.5479843031521567E-3</v>
      </c>
      <c r="T2087" t="s">
        <v>5854</v>
      </c>
      <c r="U2087" t="s">
        <v>52</v>
      </c>
      <c r="AG2087">
        <v>1.0768E-2</v>
      </c>
    </row>
    <row r="2088" spans="1:33" x14ac:dyDescent="0.25">
      <c r="A2088" t="s">
        <v>5803</v>
      </c>
      <c r="B2088" t="s">
        <v>5855</v>
      </c>
      <c r="C2088" t="s">
        <v>5855</v>
      </c>
      <c r="F2088" t="s">
        <v>5856</v>
      </c>
      <c r="G2088" s="1">
        <v>19116</v>
      </c>
      <c r="H2088" s="1">
        <v>0.13</v>
      </c>
      <c r="I2088" s="2">
        <v>248508</v>
      </c>
      <c r="J2088" s="3">
        <v>3.9626E-4</v>
      </c>
      <c r="K2088" s="4">
        <v>627141052.65999997</v>
      </c>
      <c r="L2088" s="5">
        <v>35325001</v>
      </c>
      <c r="M2088" s="6">
        <v>17.75346171</v>
      </c>
      <c r="N2088" s="7">
        <f>IF(ISNUMBER(_xll.BDP($C2088, "DELTA_MID")),_xll.BDP($C2088, "DELTA_MID")," ")</f>
        <v>3.2830999999999999E-2</v>
      </c>
      <c r="O2088" s="7" t="str">
        <f>IF(ISNUMBER(N2088),_xll.BDP($C2088, "OPT_UNDL_TICKER"),"")</f>
        <v>VIX</v>
      </c>
      <c r="P2088" s="8">
        <f>IF(ISNUMBER(N2088),_xll.BDP($C2088, "OPT_UNDL_PX")," ")</f>
        <v>16.899999999999999</v>
      </c>
      <c r="Q2088" s="7">
        <f>IF(ISNUMBER(N2088),+G2088*_xll.BDP($C2088, "PX_POS_MULT_FACTOR")*P2088/K2088," ")</f>
        <v>5.1513196055297125E-2</v>
      </c>
      <c r="R2088" s="8" t="str">
        <f>IF(OR($A2088="TUA",$A2088="TYA"),"",IF(ISNUMBER(_xll.BDP($C2088,"DUR_ADJ_OAS_MID")),_xll.BDP($C2088,"DUR_ADJ_OAS_MID"),IF(ISNUMBER(_xll.BDP($E2088&amp;" ISIN","DUR_ADJ_OAS_MID")),_xll.BDP($E2088&amp;" ISIN","DUR_ADJ_OAS_MID")," ")))</f>
        <v xml:space="preserve"> </v>
      </c>
      <c r="S2088" s="7">
        <f t="shared" si="32"/>
        <v>1.6912297396914598E-3</v>
      </c>
      <c r="T2088" t="s">
        <v>5856</v>
      </c>
      <c r="U2088" t="s">
        <v>52</v>
      </c>
      <c r="AG2088">
        <v>1.0768E-2</v>
      </c>
    </row>
    <row r="2089" spans="1:33" x14ac:dyDescent="0.25">
      <c r="A2089" t="s">
        <v>5803</v>
      </c>
      <c r="B2089" t="s">
        <v>5857</v>
      </c>
      <c r="C2089" t="s">
        <v>5857</v>
      </c>
      <c r="F2089" t="s">
        <v>5858</v>
      </c>
      <c r="G2089" s="1">
        <v>20000</v>
      </c>
      <c r="H2089" s="1">
        <v>0.38</v>
      </c>
      <c r="I2089" s="2">
        <v>760000</v>
      </c>
      <c r="J2089" s="3">
        <v>1.21185E-3</v>
      </c>
      <c r="K2089" s="4">
        <v>627141052.65999997</v>
      </c>
      <c r="L2089" s="5">
        <v>35325001</v>
      </c>
      <c r="M2089" s="6">
        <v>17.75346171</v>
      </c>
      <c r="N2089" s="7">
        <f>IF(ISNUMBER(_xll.BDP($C2089, "DELTA_MID")),_xll.BDP($C2089, "DELTA_MID")," ")</f>
        <v>8.1450999999999996E-2</v>
      </c>
      <c r="O2089" s="7" t="str">
        <f>IF(ISNUMBER(N2089),_xll.BDP($C2089, "OPT_UNDL_TICKER"),"")</f>
        <v>VIX</v>
      </c>
      <c r="P2089" s="8">
        <f>IF(ISNUMBER(N2089),_xll.BDP($C2089, "OPT_UNDL_PX")," ")</f>
        <v>16.899999999999999</v>
      </c>
      <c r="Q2089" s="7">
        <f>IF(ISNUMBER(N2089),+G2089*_xll.BDP($C2089, "PX_POS_MULT_FACTOR")*P2089/K2089," ")</f>
        <v>5.3895371474468642E-2</v>
      </c>
      <c r="R2089" s="8" t="str">
        <f>IF(OR($A2089="TUA",$A2089="TYA"),"",IF(ISNUMBER(_xll.BDP($C2089,"DUR_ADJ_OAS_MID")),_xll.BDP($C2089,"DUR_ADJ_OAS_MID"),IF(ISNUMBER(_xll.BDP($E2089&amp;" ISIN","DUR_ADJ_OAS_MID")),_xll.BDP($E2089&amp;" ISIN","DUR_ADJ_OAS_MID")," ")))</f>
        <v xml:space="preserve"> </v>
      </c>
      <c r="S2089" s="7">
        <f t="shared" si="32"/>
        <v>4.389831901966945E-3</v>
      </c>
      <c r="T2089" t="s">
        <v>5858</v>
      </c>
      <c r="U2089" t="s">
        <v>52</v>
      </c>
      <c r="AG2089">
        <v>1.0768E-2</v>
      </c>
    </row>
    <row r="2090" spans="1:33" x14ac:dyDescent="0.25">
      <c r="A2090" t="s">
        <v>5803</v>
      </c>
      <c r="B2090" t="s">
        <v>164</v>
      </c>
      <c r="C2090" t="s">
        <v>164</v>
      </c>
      <c r="D2090" t="s">
        <v>165</v>
      </c>
      <c r="E2090" t="s">
        <v>166</v>
      </c>
      <c r="F2090" t="s">
        <v>167</v>
      </c>
      <c r="G2090" s="1">
        <v>50000000</v>
      </c>
      <c r="H2090" s="1">
        <v>99.671145999999993</v>
      </c>
      <c r="I2090" s="2">
        <v>49835573</v>
      </c>
      <c r="J2090" s="3">
        <v>7.9464699999999999E-2</v>
      </c>
      <c r="K2090" s="4">
        <v>627141052.65999997</v>
      </c>
      <c r="L2090" s="5">
        <v>35325001</v>
      </c>
      <c r="M2090" s="6">
        <v>17.75346171</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8.7365585144934921E-2</v>
      </c>
      <c r="S2090" s="7">
        <f t="shared" si="32"/>
        <v>6.9424800138667099E-3</v>
      </c>
      <c r="T2090" t="s">
        <v>167</v>
      </c>
      <c r="U2090" t="s">
        <v>90</v>
      </c>
      <c r="AG2090">
        <v>1.0768E-2</v>
      </c>
    </row>
    <row r="2091" spans="1:33" x14ac:dyDescent="0.25">
      <c r="A2091" t="s">
        <v>5803</v>
      </c>
      <c r="B2091" t="s">
        <v>2053</v>
      </c>
      <c r="C2091" t="s">
        <v>2053</v>
      </c>
      <c r="D2091" t="s">
        <v>2054</v>
      </c>
      <c r="E2091" t="s">
        <v>2055</v>
      </c>
      <c r="F2091" t="s">
        <v>2056</v>
      </c>
      <c r="G2091" s="1">
        <v>165000000</v>
      </c>
      <c r="H2091" s="1">
        <v>99.117417000000003</v>
      </c>
      <c r="I2091" s="2">
        <v>163543738.05000001</v>
      </c>
      <c r="J2091" s="3">
        <v>0.26077664</v>
      </c>
      <c r="K2091" s="4">
        <v>627141052.65999997</v>
      </c>
      <c r="L2091" s="5">
        <v>35325001</v>
      </c>
      <c r="M2091" s="6">
        <v>17.75346171</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0.23893651033609223</v>
      </c>
      <c r="S2091" s="7">
        <f t="shared" si="32"/>
        <v>6.2309060338771406E-2</v>
      </c>
      <c r="T2091" t="s">
        <v>2056</v>
      </c>
      <c r="U2091" t="s">
        <v>90</v>
      </c>
      <c r="AG2091">
        <v>1.0768E-2</v>
      </c>
    </row>
    <row r="2092" spans="1:33" x14ac:dyDescent="0.25">
      <c r="A2092" t="s">
        <v>5803</v>
      </c>
      <c r="B2092" t="s">
        <v>5859</v>
      </c>
      <c r="C2092" t="s">
        <v>5859</v>
      </c>
      <c r="D2092" t="s">
        <v>5860</v>
      </c>
      <c r="E2092" t="s">
        <v>5861</v>
      </c>
      <c r="F2092" t="s">
        <v>5862</v>
      </c>
      <c r="G2092" s="1">
        <v>15000000</v>
      </c>
      <c r="H2092" s="1">
        <v>99.880853999999999</v>
      </c>
      <c r="I2092" s="2">
        <v>14982128.1</v>
      </c>
      <c r="J2092" s="3">
        <v>2.3889569999999999E-2</v>
      </c>
      <c r="K2092" s="4">
        <v>627141052.65999997</v>
      </c>
      <c r="L2092" s="5">
        <v>35325001</v>
      </c>
      <c r="M2092" s="6">
        <v>17.75346171</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3.0098486876976541E-2</v>
      </c>
      <c r="S2092" s="7">
        <f t="shared" si="32"/>
        <v>7.1903990914161245E-4</v>
      </c>
      <c r="T2092" t="s">
        <v>5862</v>
      </c>
      <c r="U2092" t="s">
        <v>90</v>
      </c>
      <c r="AG2092">
        <v>1.0768E-2</v>
      </c>
    </row>
    <row r="2093" spans="1:33" x14ac:dyDescent="0.25">
      <c r="A2093" t="s">
        <v>5803</v>
      </c>
      <c r="B2093" t="s">
        <v>86</v>
      </c>
      <c r="C2093" t="s">
        <v>86</v>
      </c>
      <c r="D2093" t="s">
        <v>87</v>
      </c>
      <c r="E2093" t="s">
        <v>88</v>
      </c>
      <c r="F2093" t="s">
        <v>89</v>
      </c>
      <c r="G2093" s="1">
        <v>12500000</v>
      </c>
      <c r="H2093" s="1">
        <v>99.599028000000004</v>
      </c>
      <c r="I2093" s="2">
        <v>12449878.5</v>
      </c>
      <c r="J2093" s="3">
        <v>1.9851799999999999E-2</v>
      </c>
      <c r="K2093" s="4">
        <v>627141052.65999997</v>
      </c>
      <c r="L2093" s="5">
        <v>35325001</v>
      </c>
      <c r="M2093" s="6">
        <v>17.75346171</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0.10635628752911803</v>
      </c>
      <c r="S2093" s="7">
        <f t="shared" si="32"/>
        <v>2.1113637487705453E-3</v>
      </c>
      <c r="T2093" t="s">
        <v>89</v>
      </c>
      <c r="U2093" t="s">
        <v>90</v>
      </c>
      <c r="AG2093">
        <v>1.0768E-2</v>
      </c>
    </row>
    <row r="2094" spans="1:33" x14ac:dyDescent="0.25">
      <c r="A2094" t="s">
        <v>5803</v>
      </c>
      <c r="B2094" t="s">
        <v>2077</v>
      </c>
      <c r="C2094" t="s">
        <v>2077</v>
      </c>
      <c r="D2094" t="s">
        <v>2078</v>
      </c>
      <c r="E2094" t="s">
        <v>2079</v>
      </c>
      <c r="F2094" t="s">
        <v>2080</v>
      </c>
      <c r="G2094" s="1">
        <v>7000000</v>
      </c>
      <c r="H2094" s="1">
        <v>99.049333000000004</v>
      </c>
      <c r="I2094" s="2">
        <v>6933453.3099999996</v>
      </c>
      <c r="J2094" s="3">
        <v>1.105565E-2</v>
      </c>
      <c r="K2094" s="4">
        <v>627141052.65999997</v>
      </c>
      <c r="L2094" s="5">
        <v>35325001</v>
      </c>
      <c r="M2094" s="6">
        <v>17.75346171</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0.25774284509195333</v>
      </c>
      <c r="S2094" s="7">
        <f t="shared" si="32"/>
        <v>2.849514685340854E-3</v>
      </c>
      <c r="T2094" t="s">
        <v>2080</v>
      </c>
      <c r="U2094" t="s">
        <v>90</v>
      </c>
      <c r="AG2094">
        <v>1.0768E-2</v>
      </c>
    </row>
    <row r="2095" spans="1:33" x14ac:dyDescent="0.25">
      <c r="A2095" t="s">
        <v>5803</v>
      </c>
      <c r="B2095" t="s">
        <v>1702</v>
      </c>
      <c r="C2095" t="s">
        <v>1702</v>
      </c>
      <c r="D2095" t="s">
        <v>1703</v>
      </c>
      <c r="E2095" t="s">
        <v>1704</v>
      </c>
      <c r="F2095" t="s">
        <v>1705</v>
      </c>
      <c r="G2095" s="1">
        <v>6000000</v>
      </c>
      <c r="H2095" s="1">
        <v>99.256249999999994</v>
      </c>
      <c r="I2095" s="2">
        <v>5955375</v>
      </c>
      <c r="J2095" s="3">
        <v>9.4960700000000006E-3</v>
      </c>
      <c r="K2095" s="4">
        <v>627141052.65999997</v>
      </c>
      <c r="L2095" s="5">
        <v>35325001</v>
      </c>
      <c r="M2095" s="6">
        <v>17.75346171</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0.2011545165117225</v>
      </c>
      <c r="S2095" s="7">
        <f t="shared" si="32"/>
        <v>1.9101773696114728E-3</v>
      </c>
      <c r="T2095" t="s">
        <v>1705</v>
      </c>
      <c r="U2095" t="s">
        <v>90</v>
      </c>
      <c r="AG2095">
        <v>1.0768E-2</v>
      </c>
    </row>
    <row r="2096" spans="1:33" x14ac:dyDescent="0.25">
      <c r="A2096" t="s">
        <v>5803</v>
      </c>
      <c r="B2096" t="s">
        <v>1092</v>
      </c>
      <c r="C2096" t="s">
        <v>1092</v>
      </c>
      <c r="D2096" t="s">
        <v>1093</v>
      </c>
      <c r="E2096" t="s">
        <v>1094</v>
      </c>
      <c r="F2096" t="s">
        <v>1095</v>
      </c>
      <c r="G2096" s="1">
        <v>50000000</v>
      </c>
      <c r="H2096" s="1">
        <v>99.236417000000003</v>
      </c>
      <c r="I2096" s="2">
        <v>49618208.5</v>
      </c>
      <c r="J2096" s="3">
        <v>7.9118099999999997E-2</v>
      </c>
      <c r="K2096" s="4">
        <v>627141052.65999997</v>
      </c>
      <c r="L2096" s="5">
        <v>35325001</v>
      </c>
      <c r="M2096" s="6">
        <v>17.75346171</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0.20654869889311822</v>
      </c>
      <c r="S2096" s="7">
        <f t="shared" si="32"/>
        <v>1.6341740613895615E-2</v>
      </c>
      <c r="T2096" t="s">
        <v>1095</v>
      </c>
      <c r="U2096" t="s">
        <v>90</v>
      </c>
      <c r="AG2096">
        <v>1.0768E-2</v>
      </c>
    </row>
    <row r="2097" spans="1:33" x14ac:dyDescent="0.25">
      <c r="A2097" t="s">
        <v>5803</v>
      </c>
      <c r="B2097" t="s">
        <v>99</v>
      </c>
      <c r="C2097" t="s">
        <v>99</v>
      </c>
      <c r="G2097" s="1">
        <v>58755192.130000003</v>
      </c>
      <c r="H2097" s="1">
        <v>1</v>
      </c>
      <c r="I2097" s="2">
        <v>58755192.130000003</v>
      </c>
      <c r="J2097" s="3">
        <v>9.3687359999999997E-2</v>
      </c>
      <c r="K2097" s="4">
        <v>627141052.65999997</v>
      </c>
      <c r="L2097" s="5">
        <v>35325001</v>
      </c>
      <c r="M2097" s="6">
        <v>17.75346171</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99</v>
      </c>
      <c r="U2097" t="s">
        <v>99</v>
      </c>
      <c r="AG2097">
        <v>1.0768E-2</v>
      </c>
    </row>
    <row r="2098" spans="1:33" x14ac:dyDescent="0.25">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row>
    <row r="2099" spans="1:33" x14ac:dyDescent="0.25">
      <c r="A2099" t="s">
        <v>5863</v>
      </c>
      <c r="B2099" t="s">
        <v>5864</v>
      </c>
      <c r="C2099" t="s">
        <v>5865</v>
      </c>
      <c r="D2099" t="s">
        <v>5866</v>
      </c>
      <c r="E2099" t="s">
        <v>5867</v>
      </c>
      <c r="F2099" t="s">
        <v>5868</v>
      </c>
      <c r="G2099" s="1">
        <v>13076</v>
      </c>
      <c r="H2099" s="1">
        <v>431.44</v>
      </c>
      <c r="I2099" s="2">
        <v>5641509.4400000004</v>
      </c>
      <c r="J2099" s="3">
        <v>0.24700818999999999</v>
      </c>
      <c r="K2099" s="4">
        <v>22839362.170000002</v>
      </c>
      <c r="L2099" s="5">
        <v>1400001</v>
      </c>
      <c r="M2099" s="6">
        <v>16.313818470000001</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5868</v>
      </c>
      <c r="U2099" t="s">
        <v>1147</v>
      </c>
      <c r="AG2099">
        <v>2.382E-3</v>
      </c>
    </row>
    <row r="2100" spans="1:33" x14ac:dyDescent="0.25">
      <c r="A2100" t="s">
        <v>5863</v>
      </c>
      <c r="B2100" t="s">
        <v>111</v>
      </c>
      <c r="C2100" t="s">
        <v>111</v>
      </c>
      <c r="F2100" t="s">
        <v>112</v>
      </c>
      <c r="G2100" s="1">
        <v>18</v>
      </c>
      <c r="H2100" s="1">
        <v>1.1000000000000001</v>
      </c>
      <c r="I2100" s="2">
        <v>1980</v>
      </c>
      <c r="J2100" s="3">
        <v>8.6689999999999998E-5</v>
      </c>
      <c r="K2100" s="4">
        <v>22839362.170000002</v>
      </c>
      <c r="L2100" s="5">
        <v>1400001</v>
      </c>
      <c r="M2100" s="6">
        <v>16.313818470000001</v>
      </c>
      <c r="N2100" s="7">
        <f>IF(ISNUMBER(_xll.BDP($C2100, "DELTA_MID")),_xll.BDP($C2100, "DELTA_MID")," ")</f>
        <v>-2.1708999999999999E-2</v>
      </c>
      <c r="O2100" s="7" t="str">
        <f>IF(ISNUMBER(N2100),_xll.BDP($C2100, "OPT_UNDL_TICKER"),"")</f>
        <v>RUY</v>
      </c>
      <c r="P2100" s="8">
        <f>IF(ISNUMBER(N2100),_xll.BDP($C2100, "OPT_UNDL_PX")," ")</f>
        <v>2698.172</v>
      </c>
      <c r="Q2100" s="7">
        <f>IF(ISNUMBER(N2100),+G2100*_xll.BDP($C2100, "PX_POS_MULT_FACTOR")*P2100/K2100," ")</f>
        <v>0.21264646376068214</v>
      </c>
      <c r="R2100" s="8" t="str">
        <f>IF(OR($A2100="TUA",$A2100="TYA"),"",IF(ISNUMBER(_xll.BDP($C2100,"DUR_ADJ_OAS_MID")),_xll.BDP($C2100,"DUR_ADJ_OAS_MID"),IF(ISNUMBER(_xll.BDP($E2100&amp;" ISIN","DUR_ADJ_OAS_MID")),_xll.BDP($E2100&amp;" ISIN","DUR_ADJ_OAS_MID")," ")))</f>
        <v xml:space="preserve"> </v>
      </c>
      <c r="S2100" s="7">
        <f t="shared" si="32"/>
        <v>-4.6163420817806481E-3</v>
      </c>
      <c r="T2100" t="s">
        <v>112</v>
      </c>
      <c r="U2100" t="s">
        <v>52</v>
      </c>
      <c r="AG2100">
        <v>2.382E-3</v>
      </c>
    </row>
    <row r="2101" spans="1:33" x14ac:dyDescent="0.25">
      <c r="A2101" t="s">
        <v>5863</v>
      </c>
      <c r="B2101" t="s">
        <v>113</v>
      </c>
      <c r="C2101" t="s">
        <v>113</v>
      </c>
      <c r="F2101" t="s">
        <v>114</v>
      </c>
      <c r="G2101" s="1">
        <v>-18</v>
      </c>
      <c r="H2101" s="1">
        <v>3.35</v>
      </c>
      <c r="I2101" s="2">
        <v>-6030</v>
      </c>
      <c r="J2101" s="3">
        <v>-2.6402000000000001E-4</v>
      </c>
      <c r="K2101" s="4">
        <v>22839362.170000002</v>
      </c>
      <c r="L2101" s="5">
        <v>1400001</v>
      </c>
      <c r="M2101" s="6">
        <v>16.313818470000001</v>
      </c>
      <c r="N2101" s="7">
        <f>IF(ISNUMBER(_xll.BDP($C2101, "DELTA_MID")),_xll.BDP($C2101, "DELTA_MID")," ")</f>
        <v>-6.6410999999999998E-2</v>
      </c>
      <c r="O2101" s="7" t="str">
        <f>IF(ISNUMBER(N2101),_xll.BDP($C2101, "OPT_UNDL_TICKER"),"")</f>
        <v>RUY</v>
      </c>
      <c r="P2101" s="8">
        <f>IF(ISNUMBER(N2101),_xll.BDP($C2101, "OPT_UNDL_PX")," ")</f>
        <v>2698.172</v>
      </c>
      <c r="Q2101" s="7">
        <f>IF(ISNUMBER(N2101),+G2101*_xll.BDP($C2101, "PX_POS_MULT_FACTOR")*P2101/K2101," ")</f>
        <v>-0.21264646376068214</v>
      </c>
      <c r="R2101" s="8" t="str">
        <f>IF(OR($A2101="TUA",$A2101="TYA"),"",IF(ISNUMBER(_xll.BDP($C2101,"DUR_ADJ_OAS_MID")),_xll.BDP($C2101,"DUR_ADJ_OAS_MID"),IF(ISNUMBER(_xll.BDP($E2101&amp;" ISIN","DUR_ADJ_OAS_MID")),_xll.BDP($E2101&amp;" ISIN","DUR_ADJ_OAS_MID")," ")))</f>
        <v xml:space="preserve"> </v>
      </c>
      <c r="S2101" s="7">
        <f t="shared" si="32"/>
        <v>1.4122064304810661E-2</v>
      </c>
      <c r="T2101" t="s">
        <v>114</v>
      </c>
      <c r="U2101" t="s">
        <v>52</v>
      </c>
      <c r="AG2101">
        <v>2.382E-3</v>
      </c>
    </row>
    <row r="2102" spans="1:33" x14ac:dyDescent="0.25">
      <c r="A2102" t="s">
        <v>5863</v>
      </c>
      <c r="B2102" t="s">
        <v>115</v>
      </c>
      <c r="C2102" t="s">
        <v>115</v>
      </c>
      <c r="F2102" t="s">
        <v>116</v>
      </c>
      <c r="G2102" s="1">
        <v>34</v>
      </c>
      <c r="H2102" s="1">
        <v>12.65</v>
      </c>
      <c r="I2102" s="2">
        <v>43010</v>
      </c>
      <c r="J2102" s="3">
        <v>1.8831500000000001E-3</v>
      </c>
      <c r="K2102" s="4">
        <v>22839362.170000002</v>
      </c>
      <c r="L2102" s="5">
        <v>1400001</v>
      </c>
      <c r="M2102" s="6">
        <v>16.313818470000001</v>
      </c>
      <c r="N2102" s="7">
        <f>IF(ISNUMBER(_xll.BDP($C2102, "DELTA_MID")),_xll.BDP($C2102, "DELTA_MID")," ")</f>
        <v>0.38966800000000001</v>
      </c>
      <c r="O2102" s="7" t="str">
        <f>IF(ISNUMBER(N2102),_xll.BDP($C2102, "OPT_UNDL_TICKER"),"")</f>
        <v>SPX</v>
      </c>
      <c r="P2102" s="8">
        <f>IF(ISNUMBER(N2102),_xll.BDP($C2102, "OPT_UNDL_PX")," ")</f>
        <v>6875.62</v>
      </c>
      <c r="Q2102" s="7">
        <f>IF(ISNUMBER(N2102),+G2102*_xll.BDP($C2102, "PX_POS_MULT_FACTOR")*P2102/K2102," ")</f>
        <v>1.0235446956004024</v>
      </c>
      <c r="R2102" s="8" t="str">
        <f>IF(OR($A2102="TUA",$A2102="TYA"),"",IF(ISNUMBER(_xll.BDP($C2102,"DUR_ADJ_OAS_MID")),_xll.BDP($C2102,"DUR_ADJ_OAS_MID"),IF(ISNUMBER(_xll.BDP($E2102&amp;" ISIN","DUR_ADJ_OAS_MID")),_xll.BDP($E2102&amp;" ISIN","DUR_ADJ_OAS_MID")," ")))</f>
        <v xml:space="preserve"> </v>
      </c>
      <c r="S2102" s="7">
        <f t="shared" si="32"/>
        <v>0.39884261444521762</v>
      </c>
      <c r="T2102" t="s">
        <v>116</v>
      </c>
      <c r="U2102" t="s">
        <v>52</v>
      </c>
      <c r="AG2102">
        <v>2.382E-3</v>
      </c>
    </row>
    <row r="2103" spans="1:33" x14ac:dyDescent="0.25">
      <c r="A2103" t="s">
        <v>5863</v>
      </c>
      <c r="B2103" t="s">
        <v>117</v>
      </c>
      <c r="C2103" t="s">
        <v>117</v>
      </c>
      <c r="F2103" t="s">
        <v>118</v>
      </c>
      <c r="G2103" s="1">
        <v>37</v>
      </c>
      <c r="H2103" s="1">
        <v>6.5</v>
      </c>
      <c r="I2103" s="2">
        <v>24050</v>
      </c>
      <c r="J2103" s="3">
        <v>1.0530100000000001E-3</v>
      </c>
      <c r="K2103" s="4">
        <v>22839362.170000002</v>
      </c>
      <c r="L2103" s="5">
        <v>1400001</v>
      </c>
      <c r="M2103" s="6">
        <v>16.313818470000001</v>
      </c>
      <c r="N2103" s="7">
        <f>IF(ISNUMBER(_xll.BDP($C2103, "DELTA_MID")),_xll.BDP($C2103, "DELTA_MID")," ")</f>
        <v>0.15215999999999999</v>
      </c>
      <c r="O2103" s="7" t="str">
        <f>IF(ISNUMBER(N2103),_xll.BDP($C2103, "OPT_UNDL_TICKER"),"")</f>
        <v>SPX</v>
      </c>
      <c r="P2103" s="8">
        <f>IF(ISNUMBER(N2103),_xll.BDP($C2103, "OPT_UNDL_PX")," ")</f>
        <v>6875.62</v>
      </c>
      <c r="Q2103" s="7">
        <f>IF(ISNUMBER(N2103),+G2103*_xll.BDP($C2103, "PX_POS_MULT_FACTOR")*P2103/K2103," ")</f>
        <v>1.1138574628592615</v>
      </c>
      <c r="R2103" s="8" t="str">
        <f>IF(OR($A2103="TUA",$A2103="TYA"),"",IF(ISNUMBER(_xll.BDP($C2103,"DUR_ADJ_OAS_MID")),_xll.BDP($C2103,"DUR_ADJ_OAS_MID"),IF(ISNUMBER(_xll.BDP($E2103&amp;" ISIN","DUR_ADJ_OAS_MID")),_xll.BDP($E2103&amp;" ISIN","DUR_ADJ_OAS_MID")," ")))</f>
        <v xml:space="preserve"> </v>
      </c>
      <c r="S2103" s="7">
        <f t="shared" si="32"/>
        <v>0.16948455154866521</v>
      </c>
      <c r="T2103" t="s">
        <v>118</v>
      </c>
      <c r="U2103" t="s">
        <v>52</v>
      </c>
      <c r="AG2103">
        <v>2.382E-3</v>
      </c>
    </row>
    <row r="2104" spans="1:33" x14ac:dyDescent="0.25">
      <c r="A2104" t="s">
        <v>5863</v>
      </c>
      <c r="B2104" t="s">
        <v>119</v>
      </c>
      <c r="C2104" t="s">
        <v>119</v>
      </c>
      <c r="F2104" t="s">
        <v>120</v>
      </c>
      <c r="G2104" s="1">
        <v>6</v>
      </c>
      <c r="H2104" s="1">
        <v>0.7</v>
      </c>
      <c r="I2104" s="2">
        <v>420</v>
      </c>
      <c r="J2104" s="3">
        <v>1.8389999999999998E-5</v>
      </c>
      <c r="K2104" s="4">
        <v>22839362.170000002</v>
      </c>
      <c r="L2104" s="5">
        <v>1400001</v>
      </c>
      <c r="M2104" s="6">
        <v>16.313818470000001</v>
      </c>
      <c r="N2104" s="7">
        <f>IF(ISNUMBER(_xll.BDP($C2104, "DELTA_MID")),_xll.BDP($C2104, "DELTA_MID")," ")</f>
        <v>-9.0589999999999993E-3</v>
      </c>
      <c r="O2104" s="7" t="str">
        <f>IF(ISNUMBER(N2104),_xll.BDP($C2104, "OPT_UNDL_TICKER"),"")</f>
        <v>SPX</v>
      </c>
      <c r="P2104" s="8">
        <f>IF(ISNUMBER(N2104),_xll.BDP($C2104, "OPT_UNDL_PX")," ")</f>
        <v>6875.62</v>
      </c>
      <c r="Q2104" s="7">
        <f>IF(ISNUMBER(N2104),+G2104*_xll.BDP($C2104, "PX_POS_MULT_FACTOR")*P2104/K2104," ")</f>
        <v>0.18062553451771809</v>
      </c>
      <c r="R2104" s="8" t="str">
        <f>IF(OR($A2104="TUA",$A2104="TYA"),"",IF(ISNUMBER(_xll.BDP($C2104,"DUR_ADJ_OAS_MID")),_xll.BDP($C2104,"DUR_ADJ_OAS_MID"),IF(ISNUMBER(_xll.BDP($E2104&amp;" ISIN","DUR_ADJ_OAS_MID")),_xll.BDP($E2104&amp;" ISIN","DUR_ADJ_OAS_MID")," ")))</f>
        <v xml:space="preserve"> </v>
      </c>
      <c r="S2104" s="7">
        <f t="shared" si="32"/>
        <v>-1.6362867171960081E-3</v>
      </c>
      <c r="T2104" t="s">
        <v>120</v>
      </c>
      <c r="U2104" t="s">
        <v>52</v>
      </c>
      <c r="AG2104">
        <v>2.382E-3</v>
      </c>
    </row>
    <row r="2105" spans="1:33" x14ac:dyDescent="0.25">
      <c r="A2105" t="s">
        <v>5863</v>
      </c>
      <c r="B2105" t="s">
        <v>121</v>
      </c>
      <c r="C2105" t="s">
        <v>121</v>
      </c>
      <c r="F2105" t="s">
        <v>122</v>
      </c>
      <c r="G2105" s="1">
        <v>-6</v>
      </c>
      <c r="H2105" s="1">
        <v>6.05</v>
      </c>
      <c r="I2105" s="2">
        <v>-3630</v>
      </c>
      <c r="J2105" s="3">
        <v>-1.5893999999999999E-4</v>
      </c>
      <c r="K2105" s="4">
        <v>22839362.170000002</v>
      </c>
      <c r="L2105" s="5">
        <v>1400001</v>
      </c>
      <c r="M2105" s="6">
        <v>16.313818470000001</v>
      </c>
      <c r="N2105" s="7">
        <f>IF(ISNUMBER(_xll.BDP($C2105, "DELTA_MID")),_xll.BDP($C2105, "DELTA_MID")," ")</f>
        <v>-6.5013000000000001E-2</v>
      </c>
      <c r="O2105" s="7" t="str">
        <f>IF(ISNUMBER(N2105),_xll.BDP($C2105, "OPT_UNDL_TICKER"),"")</f>
        <v>SPX</v>
      </c>
      <c r="P2105" s="8">
        <f>IF(ISNUMBER(N2105),_xll.BDP($C2105, "OPT_UNDL_PX")," ")</f>
        <v>6875.62</v>
      </c>
      <c r="Q2105" s="7">
        <f>IF(ISNUMBER(N2105),+G2105*_xll.BDP($C2105, "PX_POS_MULT_FACTOR")*P2105/K2105," ")</f>
        <v>-0.18062553451771809</v>
      </c>
      <c r="R2105" s="8" t="str">
        <f>IF(OR($A2105="TUA",$A2105="TYA"),"",IF(ISNUMBER(_xll.BDP($C2105,"DUR_ADJ_OAS_MID")),_xll.BDP($C2105,"DUR_ADJ_OAS_MID"),IF(ISNUMBER(_xll.BDP($E2105&amp;" ISIN","DUR_ADJ_OAS_MID")),_xll.BDP($E2105&amp;" ISIN","DUR_ADJ_OAS_MID")," ")))</f>
        <v xml:space="preserve"> </v>
      </c>
      <c r="S2105" s="7">
        <f t="shared" si="32"/>
        <v>1.1743007875600406E-2</v>
      </c>
      <c r="T2105" t="s">
        <v>122</v>
      </c>
      <c r="U2105" t="s">
        <v>52</v>
      </c>
      <c r="AG2105">
        <v>2.382E-3</v>
      </c>
    </row>
    <row r="2106" spans="1:33" x14ac:dyDescent="0.25">
      <c r="A2106" t="s">
        <v>5863</v>
      </c>
      <c r="B2106" t="s">
        <v>123</v>
      </c>
      <c r="C2106" t="s">
        <v>123</v>
      </c>
      <c r="F2106" t="s">
        <v>124</v>
      </c>
      <c r="G2106" s="1">
        <v>26</v>
      </c>
      <c r="H2106" s="1">
        <v>4.5999999999999996</v>
      </c>
      <c r="I2106" s="2">
        <v>11960</v>
      </c>
      <c r="J2106" s="3">
        <v>5.2366000000000001E-4</v>
      </c>
      <c r="K2106" s="4">
        <v>22839362.170000002</v>
      </c>
      <c r="L2106" s="5">
        <v>1400001</v>
      </c>
      <c r="M2106" s="6">
        <v>16.313818470000001</v>
      </c>
      <c r="N2106" s="7">
        <f>IF(ISNUMBER(_xll.BDP($C2106, "DELTA_MID")),_xll.BDP($C2106, "DELTA_MID")," ")</f>
        <v>0.10573</v>
      </c>
      <c r="O2106" s="7" t="str">
        <f>IF(ISNUMBER(N2106),_xll.BDP($C2106, "OPT_UNDL_TICKER"),"")</f>
        <v>SPX</v>
      </c>
      <c r="P2106" s="8">
        <f>IF(ISNUMBER(N2106),_xll.BDP($C2106, "OPT_UNDL_PX")," ")</f>
        <v>6875.62</v>
      </c>
      <c r="Q2106" s="7">
        <f>IF(ISNUMBER(N2106),+G2106*_xll.BDP($C2106, "PX_POS_MULT_FACTOR")*P2106/K2106," ")</f>
        <v>0.78271064957677838</v>
      </c>
      <c r="R2106" s="8" t="str">
        <f>IF(OR($A2106="TUA",$A2106="TYA"),"",IF(ISNUMBER(_xll.BDP($C2106,"DUR_ADJ_OAS_MID")),_xll.BDP($C2106,"DUR_ADJ_OAS_MID"),IF(ISNUMBER(_xll.BDP($E2106&amp;" ISIN","DUR_ADJ_OAS_MID")),_xll.BDP($E2106&amp;" ISIN","DUR_ADJ_OAS_MID")," ")))</f>
        <v xml:space="preserve"> </v>
      </c>
      <c r="S2106" s="7">
        <f t="shared" si="32"/>
        <v>8.2755996979752777E-2</v>
      </c>
      <c r="T2106" t="s">
        <v>124</v>
      </c>
      <c r="U2106" t="s">
        <v>52</v>
      </c>
      <c r="AG2106">
        <v>2.382E-3</v>
      </c>
    </row>
    <row r="2107" spans="1:33" x14ac:dyDescent="0.25">
      <c r="A2107" t="s">
        <v>5863</v>
      </c>
      <c r="B2107" t="s">
        <v>125</v>
      </c>
      <c r="C2107" t="s">
        <v>125</v>
      </c>
      <c r="F2107" t="s">
        <v>126</v>
      </c>
      <c r="G2107" s="1">
        <v>6</v>
      </c>
      <c r="H2107" s="1">
        <v>2.5249999999999999</v>
      </c>
      <c r="I2107" s="2">
        <v>1515</v>
      </c>
      <c r="J2107" s="3">
        <v>6.6329999999999997E-5</v>
      </c>
      <c r="K2107" s="4">
        <v>22839362.170000002</v>
      </c>
      <c r="L2107" s="5">
        <v>1400001</v>
      </c>
      <c r="M2107" s="6">
        <v>16.313818470000001</v>
      </c>
      <c r="N2107" s="7">
        <f>IF(ISNUMBER(_xll.BDP($C2107, "DELTA_MID")),_xll.BDP($C2107, "DELTA_MID")," ")</f>
        <v>-2.1430999999999999E-2</v>
      </c>
      <c r="O2107" s="7" t="str">
        <f>IF(ISNUMBER(N2107),_xll.BDP($C2107, "OPT_UNDL_TICKER"),"")</f>
        <v>SPX</v>
      </c>
      <c r="P2107" s="8">
        <f>IF(ISNUMBER(N2107),_xll.BDP($C2107, "OPT_UNDL_PX")," ")</f>
        <v>6875.62</v>
      </c>
      <c r="Q2107" s="7">
        <f>IF(ISNUMBER(N2107),+G2107*_xll.BDP($C2107, "PX_POS_MULT_FACTOR")*P2107/K2107," ")</f>
        <v>0.18062553451771809</v>
      </c>
      <c r="R2107" s="8" t="str">
        <f>IF(OR($A2107="TUA",$A2107="TYA"),"",IF(ISNUMBER(_xll.BDP($C2107,"DUR_ADJ_OAS_MID")),_xll.BDP($C2107,"DUR_ADJ_OAS_MID"),IF(ISNUMBER(_xll.BDP($E2107&amp;" ISIN","DUR_ADJ_OAS_MID")),_xll.BDP($E2107&amp;" ISIN","DUR_ADJ_OAS_MID")," ")))</f>
        <v xml:space="preserve"> </v>
      </c>
      <c r="S2107" s="7">
        <f t="shared" si="32"/>
        <v>-3.8709858302492161E-3</v>
      </c>
      <c r="T2107" t="s">
        <v>126</v>
      </c>
      <c r="U2107" t="s">
        <v>52</v>
      </c>
      <c r="AG2107">
        <v>2.382E-3</v>
      </c>
    </row>
    <row r="2108" spans="1:33" x14ac:dyDescent="0.25">
      <c r="A2108" t="s">
        <v>5863</v>
      </c>
      <c r="B2108" t="s">
        <v>127</v>
      </c>
      <c r="C2108" t="s">
        <v>127</v>
      </c>
      <c r="F2108" t="s">
        <v>128</v>
      </c>
      <c r="G2108" s="1">
        <v>-6</v>
      </c>
      <c r="H2108" s="1">
        <v>15.35</v>
      </c>
      <c r="I2108" s="2">
        <v>-9210</v>
      </c>
      <c r="J2108" s="3">
        <v>-4.0325000000000002E-4</v>
      </c>
      <c r="K2108" s="4">
        <v>22839362.170000002</v>
      </c>
      <c r="L2108" s="5">
        <v>1400001</v>
      </c>
      <c r="M2108" s="6">
        <v>16.313818470000001</v>
      </c>
      <c r="N2108" s="7">
        <f>IF(ISNUMBER(_xll.BDP($C2108, "DELTA_MID")),_xll.BDP($C2108, "DELTA_MID")," ")</f>
        <v>-0.12876199999999999</v>
      </c>
      <c r="O2108" s="7" t="str">
        <f>IF(ISNUMBER(N2108),_xll.BDP($C2108, "OPT_UNDL_TICKER"),"")</f>
        <v>SPX</v>
      </c>
      <c r="P2108" s="8">
        <f>IF(ISNUMBER(N2108),_xll.BDP($C2108, "OPT_UNDL_PX")," ")</f>
        <v>6875.62</v>
      </c>
      <c r="Q2108" s="7">
        <f>IF(ISNUMBER(N2108),+G2108*_xll.BDP($C2108, "PX_POS_MULT_FACTOR")*P2108/K2108," ")</f>
        <v>-0.18062553451771809</v>
      </c>
      <c r="R2108" s="8" t="str">
        <f>IF(OR($A2108="TUA",$A2108="TYA"),"",IF(ISNUMBER(_xll.BDP($C2108,"DUR_ADJ_OAS_MID")),_xll.BDP($C2108,"DUR_ADJ_OAS_MID"),IF(ISNUMBER(_xll.BDP($E2108&amp;" ISIN","DUR_ADJ_OAS_MID")),_xll.BDP($E2108&amp;" ISIN","DUR_ADJ_OAS_MID")," ")))</f>
        <v xml:space="preserve"> </v>
      </c>
      <c r="S2108" s="7">
        <f t="shared" si="32"/>
        <v>2.3257705075570415E-2</v>
      </c>
      <c r="T2108" t="s">
        <v>128</v>
      </c>
      <c r="U2108" t="s">
        <v>52</v>
      </c>
      <c r="AG2108">
        <v>2.382E-3</v>
      </c>
    </row>
    <row r="2109" spans="1:33" x14ac:dyDescent="0.25">
      <c r="A2109" t="s">
        <v>5863</v>
      </c>
      <c r="B2109" t="s">
        <v>129</v>
      </c>
      <c r="C2109" t="s">
        <v>129</v>
      </c>
      <c r="F2109" t="s">
        <v>130</v>
      </c>
      <c r="G2109" s="1">
        <v>9</v>
      </c>
      <c r="H2109" s="1">
        <v>20.85</v>
      </c>
      <c r="I2109" s="2">
        <v>18765</v>
      </c>
      <c r="J2109" s="3">
        <v>8.2160999999999996E-4</v>
      </c>
      <c r="K2109" s="4">
        <v>22839362.170000002</v>
      </c>
      <c r="L2109" s="5">
        <v>1400001</v>
      </c>
      <c r="M2109" s="6">
        <v>16.313818470000001</v>
      </c>
      <c r="N2109" s="7">
        <f>IF(ISNUMBER(_xll.BDP($C2109, "DELTA_MID")),_xll.BDP($C2109, "DELTA_MID")," ")</f>
        <v>0.144097</v>
      </c>
      <c r="O2109" s="7" t="str">
        <f>IF(ISNUMBER(N2109),_xll.BDP($C2109, "OPT_UNDL_TICKER"),"")</f>
        <v>SPX</v>
      </c>
      <c r="P2109" s="8">
        <f>IF(ISNUMBER(N2109),_xll.BDP($C2109, "OPT_UNDL_PX")," ")</f>
        <v>6875.62</v>
      </c>
      <c r="Q2109" s="7">
        <f>IF(ISNUMBER(N2109),+G2109*_xll.BDP($C2109, "PX_POS_MULT_FACTOR")*P2109/K2109," ")</f>
        <v>0.27093830177657713</v>
      </c>
      <c r="R2109" s="8" t="str">
        <f>IF(OR($A2109="TUA",$A2109="TYA"),"",IF(ISNUMBER(_xll.BDP($C2109,"DUR_ADJ_OAS_MID")),_xll.BDP($C2109,"DUR_ADJ_OAS_MID"),IF(ISNUMBER(_xll.BDP($E2109&amp;" ISIN","DUR_ADJ_OAS_MID")),_xll.BDP($E2109&amp;" ISIN","DUR_ADJ_OAS_MID")," ")))</f>
        <v xml:space="preserve"> </v>
      </c>
      <c r="S2109" s="7">
        <f t="shared" si="32"/>
        <v>3.9041396471099436E-2</v>
      </c>
      <c r="T2109" t="s">
        <v>130</v>
      </c>
      <c r="U2109" t="s">
        <v>52</v>
      </c>
      <c r="AG2109">
        <v>2.382E-3</v>
      </c>
    </row>
    <row r="2110" spans="1:33" x14ac:dyDescent="0.25">
      <c r="A2110" t="s">
        <v>5863</v>
      </c>
      <c r="B2110" t="s">
        <v>131</v>
      </c>
      <c r="C2110" t="s">
        <v>131</v>
      </c>
      <c r="F2110" t="s">
        <v>132</v>
      </c>
      <c r="G2110" s="1">
        <v>21</v>
      </c>
      <c r="H2110" s="1">
        <v>11.25</v>
      </c>
      <c r="I2110" s="2">
        <v>23625</v>
      </c>
      <c r="J2110" s="3">
        <v>1.0344E-3</v>
      </c>
      <c r="K2110" s="4">
        <v>22839362.170000002</v>
      </c>
      <c r="L2110" s="5">
        <v>1400001</v>
      </c>
      <c r="M2110" s="6">
        <v>16.313818470000001</v>
      </c>
      <c r="N2110" s="7">
        <f>IF(ISNUMBER(_xll.BDP($C2110, "DELTA_MID")),_xll.BDP($C2110, "DELTA_MID")," ")</f>
        <v>8.8179999999999994E-2</v>
      </c>
      <c r="O2110" s="7" t="str">
        <f>IF(ISNUMBER(N2110),_xll.BDP($C2110, "OPT_UNDL_TICKER"),"")</f>
        <v>SPX</v>
      </c>
      <c r="P2110" s="8">
        <f>IF(ISNUMBER(N2110),_xll.BDP($C2110, "OPT_UNDL_PX")," ")</f>
        <v>6875.62</v>
      </c>
      <c r="Q2110" s="7">
        <f>IF(ISNUMBER(N2110),+G2110*_xll.BDP($C2110, "PX_POS_MULT_FACTOR")*P2110/K2110," ")</f>
        <v>0.63218937081201332</v>
      </c>
      <c r="R2110" s="8" t="str">
        <f>IF(OR($A2110="TUA",$A2110="TYA"),"",IF(ISNUMBER(_xll.BDP($C2110,"DUR_ADJ_OAS_MID")),_xll.BDP($C2110,"DUR_ADJ_OAS_MID"),IF(ISNUMBER(_xll.BDP($E2110&amp;" ISIN","DUR_ADJ_OAS_MID")),_xll.BDP($E2110&amp;" ISIN","DUR_ADJ_OAS_MID")," ")))</f>
        <v xml:space="preserve"> </v>
      </c>
      <c r="S2110" s="7">
        <f t="shared" si="32"/>
        <v>5.5746458718203329E-2</v>
      </c>
      <c r="T2110" t="s">
        <v>132</v>
      </c>
      <c r="U2110" t="s">
        <v>52</v>
      </c>
      <c r="AG2110">
        <v>2.382E-3</v>
      </c>
    </row>
    <row r="2111" spans="1:33" x14ac:dyDescent="0.25">
      <c r="A2111" t="s">
        <v>5863</v>
      </c>
      <c r="B2111" t="s">
        <v>5651</v>
      </c>
      <c r="C2111" t="s">
        <v>5651</v>
      </c>
      <c r="F2111" t="s">
        <v>5652</v>
      </c>
      <c r="G2111" s="1">
        <v>-87</v>
      </c>
      <c r="H2111" s="1">
        <v>10.75</v>
      </c>
      <c r="I2111" s="2">
        <v>-93525</v>
      </c>
      <c r="J2111" s="3">
        <v>-4.0949000000000003E-3</v>
      </c>
      <c r="K2111" s="4">
        <v>22839362.170000002</v>
      </c>
      <c r="L2111" s="5">
        <v>1400001</v>
      </c>
      <c r="M2111" s="6">
        <v>16.313818470000001</v>
      </c>
      <c r="N2111" s="7">
        <f>IF(ISNUMBER(_xll.BDP($C2111, "DELTA_MID")),_xll.BDP($C2111, "DELTA_MID")," ")</f>
        <v>-2.9673999999999999E-2</v>
      </c>
      <c r="O2111" s="7" t="str">
        <f>IF(ISNUMBER(N2111),_xll.BDP($C2111, "OPT_UNDL_TICKER"),"")</f>
        <v>SPX</v>
      </c>
      <c r="P2111" s="8">
        <f>IF(ISNUMBER(N2111),_xll.BDP($C2111, "OPT_UNDL_PX")," ")</f>
        <v>6875.62</v>
      </c>
      <c r="Q2111" s="7">
        <f>IF(ISNUMBER(N2111),+G2111*_xll.BDP($C2111, "PX_POS_MULT_FACTOR")*P2111/K2111," ")</f>
        <v>-2.6190702505069123</v>
      </c>
      <c r="R2111" s="8" t="str">
        <f>IF(OR($A2111="TUA",$A2111="TYA"),"",IF(ISNUMBER(_xll.BDP($C2111,"DUR_ADJ_OAS_MID")),_xll.BDP($C2111,"DUR_ADJ_OAS_MID"),IF(ISNUMBER(_xll.BDP($E2111&amp;" ISIN","DUR_ADJ_OAS_MID")),_xll.BDP($E2111&amp;" ISIN","DUR_ADJ_OAS_MID")," ")))</f>
        <v xml:space="preserve"> </v>
      </c>
      <c r="S2111" s="7">
        <f t="shared" si="32"/>
        <v>7.7718290613542115E-2</v>
      </c>
      <c r="T2111" t="s">
        <v>5652</v>
      </c>
      <c r="U2111" t="s">
        <v>52</v>
      </c>
      <c r="AG2111">
        <v>2.382E-3</v>
      </c>
    </row>
    <row r="2112" spans="1:33" x14ac:dyDescent="0.25">
      <c r="A2112" t="s">
        <v>5863</v>
      </c>
      <c r="B2112" t="s">
        <v>5653</v>
      </c>
      <c r="C2112" t="s">
        <v>5653</v>
      </c>
      <c r="F2112" t="s">
        <v>5654</v>
      </c>
      <c r="G2112" s="1">
        <v>87</v>
      </c>
      <c r="H2112" s="1">
        <v>16.350000000000001</v>
      </c>
      <c r="I2112" s="2">
        <v>142245</v>
      </c>
      <c r="J2112" s="3">
        <v>6.2280599999999997E-3</v>
      </c>
      <c r="K2112" s="4">
        <v>22839362.170000002</v>
      </c>
      <c r="L2112" s="5">
        <v>1400001</v>
      </c>
      <c r="M2112" s="6">
        <v>16.313818470000001</v>
      </c>
      <c r="N2112" s="7">
        <f>IF(ISNUMBER(_xll.BDP($C2112, "DELTA_MID")),_xll.BDP($C2112, "DELTA_MID")," ")</f>
        <v>-4.8147000000000002E-2</v>
      </c>
      <c r="O2112" s="7" t="str">
        <f>IF(ISNUMBER(N2112),_xll.BDP($C2112, "OPT_UNDL_TICKER"),"")</f>
        <v>SPX</v>
      </c>
      <c r="P2112" s="8">
        <f>IF(ISNUMBER(N2112),_xll.BDP($C2112, "OPT_UNDL_PX")," ")</f>
        <v>6875.62</v>
      </c>
      <c r="Q2112" s="7">
        <f>IF(ISNUMBER(N2112),+G2112*_xll.BDP($C2112, "PX_POS_MULT_FACTOR")*P2112/K2112," ")</f>
        <v>2.6190702505069123</v>
      </c>
      <c r="R2112" s="8" t="str">
        <f>IF(OR($A2112="TUA",$A2112="TYA"),"",IF(ISNUMBER(_xll.BDP($C2112,"DUR_ADJ_OAS_MID")),_xll.BDP($C2112,"DUR_ADJ_OAS_MID"),IF(ISNUMBER(_xll.BDP($E2112&amp;" ISIN","DUR_ADJ_OAS_MID")),_xll.BDP($E2112&amp;" ISIN","DUR_ADJ_OAS_MID")," ")))</f>
        <v xml:space="preserve"> </v>
      </c>
      <c r="S2112" s="7">
        <f t="shared" si="32"/>
        <v>-0.12610037535115631</v>
      </c>
      <c r="T2112" t="s">
        <v>5654</v>
      </c>
      <c r="U2112" t="s">
        <v>52</v>
      </c>
      <c r="AG2112">
        <v>2.382E-3</v>
      </c>
    </row>
    <row r="2113" spans="1:33" x14ac:dyDescent="0.25">
      <c r="A2113" t="s">
        <v>5863</v>
      </c>
      <c r="B2113" t="s">
        <v>133</v>
      </c>
      <c r="C2113" t="s">
        <v>133</v>
      </c>
      <c r="F2113" t="s">
        <v>134</v>
      </c>
      <c r="G2113" s="1">
        <v>21</v>
      </c>
      <c r="H2113" s="1">
        <v>17.05</v>
      </c>
      <c r="I2113" s="2">
        <v>35805</v>
      </c>
      <c r="J2113" s="3">
        <v>1.5676900000000001E-3</v>
      </c>
      <c r="K2113" s="4">
        <v>22839362.170000002</v>
      </c>
      <c r="L2113" s="5">
        <v>1400001</v>
      </c>
      <c r="M2113" s="6">
        <v>16.313818470000001</v>
      </c>
      <c r="N2113" s="7">
        <f>IF(ISNUMBER(_xll.BDP($C2113, "DELTA_MID")),_xll.BDP($C2113, "DELTA_MID")," ")</f>
        <v>0.11720800000000001</v>
      </c>
      <c r="O2113" s="7" t="str">
        <f>IF(ISNUMBER(N2113),_xll.BDP($C2113, "OPT_UNDL_TICKER"),"")</f>
        <v>SPX</v>
      </c>
      <c r="P2113" s="8">
        <f>IF(ISNUMBER(N2113),_xll.BDP($C2113, "OPT_UNDL_PX")," ")</f>
        <v>6875.62</v>
      </c>
      <c r="Q2113" s="7">
        <f>IF(ISNUMBER(N2113),+G2113*_xll.BDP($C2113, "PX_POS_MULT_FACTOR")*P2113/K2113," ")</f>
        <v>0.63218937081201332</v>
      </c>
      <c r="R2113" s="8" t="str">
        <f>IF(OR($A2113="TUA",$A2113="TYA"),"",IF(ISNUMBER(_xll.BDP($C2113,"DUR_ADJ_OAS_MID")),_xll.BDP($C2113,"DUR_ADJ_OAS_MID"),IF(ISNUMBER(_xll.BDP($E2113&amp;" ISIN","DUR_ADJ_OAS_MID")),_xll.BDP($E2113&amp;" ISIN","DUR_ADJ_OAS_MID")," ")))</f>
        <v xml:space="preserve"> </v>
      </c>
      <c r="S2113" s="7">
        <f t="shared" si="32"/>
        <v>7.4097651774134465E-2</v>
      </c>
      <c r="T2113" t="s">
        <v>134</v>
      </c>
      <c r="U2113" t="s">
        <v>52</v>
      </c>
      <c r="AG2113">
        <v>2.382E-3</v>
      </c>
    </row>
    <row r="2114" spans="1:33" x14ac:dyDescent="0.25">
      <c r="A2114" t="s">
        <v>5863</v>
      </c>
      <c r="B2114" t="s">
        <v>5655</v>
      </c>
      <c r="C2114" t="s">
        <v>5655</v>
      </c>
      <c r="F2114" t="s">
        <v>5656</v>
      </c>
      <c r="G2114" s="1">
        <v>-39</v>
      </c>
      <c r="H2114" s="1">
        <v>22.4</v>
      </c>
      <c r="I2114" s="2">
        <v>-87360</v>
      </c>
      <c r="J2114" s="3">
        <v>-3.82498E-3</v>
      </c>
      <c r="K2114" s="4">
        <v>22839362.170000002</v>
      </c>
      <c r="L2114" s="5">
        <v>1400001</v>
      </c>
      <c r="M2114" s="6">
        <v>16.313818470000001</v>
      </c>
      <c r="N2114" s="7">
        <f>IF(ISNUMBER(_xll.BDP($C2114, "DELTA_MID")),_xll.BDP($C2114, "DELTA_MID")," ")</f>
        <v>-5.1679000000000003E-2</v>
      </c>
      <c r="O2114" s="7" t="str">
        <f>IF(ISNUMBER(N2114),_xll.BDP($C2114, "OPT_UNDL_TICKER"),"")</f>
        <v>SPX</v>
      </c>
      <c r="P2114" s="8">
        <f>IF(ISNUMBER(N2114),_xll.BDP($C2114, "OPT_UNDL_PX")," ")</f>
        <v>6875.62</v>
      </c>
      <c r="Q2114" s="7">
        <f>IF(ISNUMBER(N2114),+G2114*_xll.BDP($C2114, "PX_POS_MULT_FACTOR")*P2114/K2114," ")</f>
        <v>-1.1740659743651676</v>
      </c>
      <c r="R2114" s="8" t="str">
        <f>IF(OR($A2114="TUA",$A2114="TYA"),"",IF(ISNUMBER(_xll.BDP($C2114,"DUR_ADJ_OAS_MID")),_xll.BDP($C2114,"DUR_ADJ_OAS_MID"),IF(ISNUMBER(_xll.BDP($E2114&amp;" ISIN","DUR_ADJ_OAS_MID")),_xll.BDP($E2114&amp;" ISIN","DUR_ADJ_OAS_MID")," ")))</f>
        <v xml:space="preserve"> </v>
      </c>
      <c r="S2114" s="7">
        <f t="shared" si="32"/>
        <v>6.0674555489217498E-2</v>
      </c>
      <c r="T2114" t="s">
        <v>5656</v>
      </c>
      <c r="U2114" t="s">
        <v>52</v>
      </c>
      <c r="AG2114">
        <v>2.382E-3</v>
      </c>
    </row>
    <row r="2115" spans="1:33" x14ac:dyDescent="0.25">
      <c r="A2115" t="s">
        <v>5863</v>
      </c>
      <c r="B2115" t="s">
        <v>5657</v>
      </c>
      <c r="C2115" t="s">
        <v>5657</v>
      </c>
      <c r="F2115" t="s">
        <v>5658</v>
      </c>
      <c r="G2115" s="1">
        <v>39</v>
      </c>
      <c r="H2115" s="1">
        <v>33.799999999999997</v>
      </c>
      <c r="I2115" s="2">
        <v>131820</v>
      </c>
      <c r="J2115" s="3">
        <v>5.7716099999999999E-3</v>
      </c>
      <c r="K2115" s="4">
        <v>22839362.170000002</v>
      </c>
      <c r="L2115" s="5">
        <v>1400001</v>
      </c>
      <c r="M2115" s="6">
        <v>16.313818470000001</v>
      </c>
      <c r="N2115" s="7">
        <f>IF(ISNUMBER(_xll.BDP($C2115, "DELTA_MID")),_xll.BDP($C2115, "DELTA_MID")," ")</f>
        <v>-8.1130999999999995E-2</v>
      </c>
      <c r="O2115" s="7" t="str">
        <f>IF(ISNUMBER(N2115),_xll.BDP($C2115, "OPT_UNDL_TICKER"),"")</f>
        <v>SPX</v>
      </c>
      <c r="P2115" s="8">
        <f>IF(ISNUMBER(N2115),_xll.BDP($C2115, "OPT_UNDL_PX")," ")</f>
        <v>6875.62</v>
      </c>
      <c r="Q2115" s="7">
        <f>IF(ISNUMBER(N2115),+G2115*_xll.BDP($C2115, "PX_POS_MULT_FACTOR")*P2115/K2115," ")</f>
        <v>1.1740659743651676</v>
      </c>
      <c r="R2115" s="8" t="str">
        <f>IF(OR($A2115="TUA",$A2115="TYA"),"",IF(ISNUMBER(_xll.BDP($C2115,"DUR_ADJ_OAS_MID")),_xll.BDP($C2115,"DUR_ADJ_OAS_MID"),IF(ISNUMBER(_xll.BDP($E2115&amp;" ISIN","DUR_ADJ_OAS_MID")),_xll.BDP($E2115&amp;" ISIN","DUR_ADJ_OAS_MID")," ")))</f>
        <v xml:space="preserve"> </v>
      </c>
      <c r="S2115" s="7">
        <f t="shared" ref="S2115:S2178" si="33">IF(ISNUMBER(N2115),Q2115*N2115,IF(ISNUMBER(R2115),J2115*R2115," "))</f>
        <v>-9.5253146566220401E-2</v>
      </c>
      <c r="T2115" t="s">
        <v>5658</v>
      </c>
      <c r="U2115" t="s">
        <v>52</v>
      </c>
      <c r="AG2115">
        <v>2.382E-3</v>
      </c>
    </row>
    <row r="2116" spans="1:33" x14ac:dyDescent="0.25">
      <c r="A2116" t="s">
        <v>5863</v>
      </c>
      <c r="B2116" t="s">
        <v>5869</v>
      </c>
      <c r="C2116" t="s">
        <v>5870</v>
      </c>
      <c r="F2116" t="s">
        <v>5869</v>
      </c>
      <c r="G2116" s="1">
        <v>39916</v>
      </c>
      <c r="H2116" s="1">
        <v>431.44</v>
      </c>
      <c r="I2116" s="2">
        <v>17221359.039999999</v>
      </c>
      <c r="J2116" s="3">
        <v>0.75402100999999999</v>
      </c>
      <c r="K2116" s="4">
        <v>22839362.170000002</v>
      </c>
      <c r="L2116" s="5">
        <v>1400001</v>
      </c>
      <c r="M2116" s="6">
        <v>16.313818470000001</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5869</v>
      </c>
      <c r="U2116" t="s">
        <v>76</v>
      </c>
      <c r="AG2116">
        <v>2.382E-3</v>
      </c>
    </row>
    <row r="2117" spans="1:33" x14ac:dyDescent="0.25">
      <c r="A2117" t="s">
        <v>5863</v>
      </c>
      <c r="B2117" t="s">
        <v>5871</v>
      </c>
      <c r="C2117" t="s">
        <v>5872</v>
      </c>
      <c r="F2117" t="s">
        <v>5872</v>
      </c>
      <c r="G2117" s="1">
        <v>-17505960</v>
      </c>
      <c r="H2117" s="1">
        <v>100</v>
      </c>
      <c r="I2117" s="2">
        <v>-17505960</v>
      </c>
      <c r="J2117" s="3">
        <v>-0.766482</v>
      </c>
      <c r="K2117" s="4">
        <v>22839362.170000002</v>
      </c>
      <c r="L2117" s="5">
        <v>1400001</v>
      </c>
      <c r="M2117" s="6">
        <v>16.313818470000001</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5872</v>
      </c>
      <c r="U2117" t="s">
        <v>76</v>
      </c>
      <c r="AG2117">
        <v>2.382E-3</v>
      </c>
    </row>
    <row r="2118" spans="1:33" x14ac:dyDescent="0.25">
      <c r="A2118" t="s">
        <v>5863</v>
      </c>
      <c r="B2118" t="s">
        <v>164</v>
      </c>
      <c r="C2118" t="s">
        <v>164</v>
      </c>
      <c r="D2118" t="s">
        <v>165</v>
      </c>
      <c r="E2118" t="s">
        <v>166</v>
      </c>
      <c r="F2118" t="s">
        <v>167</v>
      </c>
      <c r="G2118" s="1">
        <v>2750000</v>
      </c>
      <c r="H2118" s="1">
        <v>99.671145999999993</v>
      </c>
      <c r="I2118" s="2">
        <v>2740956.52</v>
      </c>
      <c r="J2118" s="3">
        <v>0.1200102</v>
      </c>
      <c r="K2118" s="4">
        <v>22839362.170000002</v>
      </c>
      <c r="L2118" s="5">
        <v>1400001</v>
      </c>
      <c r="M2118" s="6">
        <v>16.313818470000001</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8.7365585144934921E-2</v>
      </c>
      <c r="S2118" s="7">
        <f t="shared" si="33"/>
        <v>1.0484761346360668E-2</v>
      </c>
      <c r="T2118" t="s">
        <v>167</v>
      </c>
      <c r="U2118" t="s">
        <v>90</v>
      </c>
      <c r="AG2118">
        <v>2.382E-3</v>
      </c>
    </row>
    <row r="2119" spans="1:33" x14ac:dyDescent="0.25">
      <c r="A2119" t="s">
        <v>5863</v>
      </c>
      <c r="B2119" t="s">
        <v>168</v>
      </c>
      <c r="C2119" t="s">
        <v>168</v>
      </c>
      <c r="D2119" t="s">
        <v>169</v>
      </c>
      <c r="E2119" t="s">
        <v>170</v>
      </c>
      <c r="F2119" t="s">
        <v>171</v>
      </c>
      <c r="G2119" s="1">
        <v>1300000</v>
      </c>
      <c r="H2119" s="1">
        <v>99.459249999999997</v>
      </c>
      <c r="I2119" s="2">
        <v>1292970.25</v>
      </c>
      <c r="J2119" s="3">
        <v>5.661149E-2</v>
      </c>
      <c r="K2119" s="4">
        <v>22839362.170000002</v>
      </c>
      <c r="L2119" s="5">
        <v>1400001</v>
      </c>
      <c r="M2119" s="6">
        <v>16.313818470000001</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0.14436417033802934</v>
      </c>
      <c r="S2119" s="7">
        <f t="shared" si="33"/>
        <v>8.1726707854496445E-3</v>
      </c>
      <c r="T2119" t="s">
        <v>171</v>
      </c>
      <c r="U2119" t="s">
        <v>90</v>
      </c>
      <c r="AG2119">
        <v>2.382E-3</v>
      </c>
    </row>
    <row r="2120" spans="1:33" x14ac:dyDescent="0.25">
      <c r="A2120" t="s">
        <v>5863</v>
      </c>
      <c r="B2120" t="s">
        <v>86</v>
      </c>
      <c r="C2120" t="s">
        <v>86</v>
      </c>
      <c r="D2120" t="s">
        <v>87</v>
      </c>
      <c r="E2120" t="s">
        <v>88</v>
      </c>
      <c r="F2120" t="s">
        <v>89</v>
      </c>
      <c r="G2120" s="1">
        <v>700000</v>
      </c>
      <c r="H2120" s="1">
        <v>99.599028000000004</v>
      </c>
      <c r="I2120" s="2">
        <v>697193.2</v>
      </c>
      <c r="J2120" s="3">
        <v>3.052595E-2</v>
      </c>
      <c r="K2120" s="4">
        <v>22839362.170000002</v>
      </c>
      <c r="L2120" s="5">
        <v>1400001</v>
      </c>
      <c r="M2120" s="6">
        <v>16.313818470000001</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0.10635628752911803</v>
      </c>
      <c r="S2120" s="7">
        <f t="shared" si="33"/>
        <v>3.2466267152994805E-3</v>
      </c>
      <c r="T2120" t="s">
        <v>89</v>
      </c>
      <c r="U2120" t="s">
        <v>90</v>
      </c>
      <c r="AG2120">
        <v>2.382E-3</v>
      </c>
    </row>
    <row r="2121" spans="1:33" x14ac:dyDescent="0.25">
      <c r="A2121" t="s">
        <v>5863</v>
      </c>
      <c r="B2121" t="s">
        <v>91</v>
      </c>
      <c r="C2121" t="s">
        <v>91</v>
      </c>
      <c r="D2121" t="s">
        <v>92</v>
      </c>
      <c r="E2121" t="s">
        <v>93</v>
      </c>
      <c r="F2121" t="s">
        <v>94</v>
      </c>
      <c r="G2121" s="1">
        <v>1300000</v>
      </c>
      <c r="H2121" s="1">
        <v>99.326847000000001</v>
      </c>
      <c r="I2121" s="2">
        <v>1291249.01</v>
      </c>
      <c r="J2121" s="3">
        <v>5.6536120000000002E-2</v>
      </c>
      <c r="K2121" s="4">
        <v>22839362.170000002</v>
      </c>
      <c r="L2121" s="5">
        <v>1400001</v>
      </c>
      <c r="M2121" s="6">
        <v>16.313818470000001</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0.18226203047734024</v>
      </c>
      <c r="S2121" s="7">
        <f t="shared" si="33"/>
        <v>1.0304388026510566E-2</v>
      </c>
      <c r="T2121" t="s">
        <v>94</v>
      </c>
      <c r="U2121" t="s">
        <v>90</v>
      </c>
      <c r="AG2121">
        <v>2.382E-3</v>
      </c>
    </row>
    <row r="2122" spans="1:33" x14ac:dyDescent="0.25">
      <c r="A2122" t="s">
        <v>5863</v>
      </c>
      <c r="B2122" t="s">
        <v>95</v>
      </c>
      <c r="C2122" t="s">
        <v>95</v>
      </c>
      <c r="D2122" t="s">
        <v>96</v>
      </c>
      <c r="E2122" t="s">
        <v>97</v>
      </c>
      <c r="F2122" t="s">
        <v>98</v>
      </c>
      <c r="G2122" s="1">
        <v>2400000</v>
      </c>
      <c r="H2122" s="1">
        <v>99.185637</v>
      </c>
      <c r="I2122" s="2">
        <v>2380455.29</v>
      </c>
      <c r="J2122" s="3">
        <v>0.104226</v>
      </c>
      <c r="K2122" s="4">
        <v>22839362.170000002</v>
      </c>
      <c r="L2122" s="5">
        <v>1400001</v>
      </c>
      <c r="M2122" s="6">
        <v>16.313818470000001</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0.22003948642706586</v>
      </c>
      <c r="S2122" s="7">
        <f t="shared" si="33"/>
        <v>2.2933835512347366E-2</v>
      </c>
      <c r="T2122" t="s">
        <v>98</v>
      </c>
      <c r="U2122" t="s">
        <v>90</v>
      </c>
      <c r="AG2122">
        <v>2.382E-3</v>
      </c>
    </row>
    <row r="2123" spans="1:33" x14ac:dyDescent="0.25">
      <c r="A2123" t="s">
        <v>5863</v>
      </c>
      <c r="B2123" t="s">
        <v>172</v>
      </c>
      <c r="C2123" t="s">
        <v>172</v>
      </c>
      <c r="D2123" t="s">
        <v>173</v>
      </c>
      <c r="E2123" t="s">
        <v>174</v>
      </c>
      <c r="F2123" t="s">
        <v>175</v>
      </c>
      <c r="G2123" s="1">
        <v>8050000</v>
      </c>
      <c r="H2123" s="1">
        <v>98.839749999999995</v>
      </c>
      <c r="I2123" s="2">
        <v>7956599.8700000001</v>
      </c>
      <c r="J2123" s="3">
        <v>0.34837224</v>
      </c>
      <c r="K2123" s="4">
        <v>22839362.170000002</v>
      </c>
      <c r="L2123" s="5">
        <v>1400001</v>
      </c>
      <c r="M2123" s="6">
        <v>16.313818470000001</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0.31406061246092537</v>
      </c>
      <c r="S2123" s="7">
        <f t="shared" si="33"/>
        <v>0.10940999905878449</v>
      </c>
      <c r="T2123" t="s">
        <v>175</v>
      </c>
      <c r="U2123" t="s">
        <v>90</v>
      </c>
      <c r="AG2123">
        <v>2.382E-3</v>
      </c>
    </row>
    <row r="2124" spans="1:33" x14ac:dyDescent="0.25">
      <c r="A2124" t="s">
        <v>5863</v>
      </c>
      <c r="B2124" t="s">
        <v>99</v>
      </c>
      <c r="C2124" t="s">
        <v>99</v>
      </c>
      <c r="G2124" s="1">
        <v>887589.55</v>
      </c>
      <c r="H2124" s="1">
        <v>1</v>
      </c>
      <c r="I2124" s="2">
        <v>887589.55</v>
      </c>
      <c r="J2124" s="3">
        <v>3.8862269999999997E-2</v>
      </c>
      <c r="K2124" s="4">
        <v>22839362.170000002</v>
      </c>
      <c r="L2124" s="5">
        <v>1400001</v>
      </c>
      <c r="M2124" s="6">
        <v>16.313818470000001</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99</v>
      </c>
      <c r="U2124" t="s">
        <v>99</v>
      </c>
      <c r="AG2124">
        <v>2.382E-3</v>
      </c>
    </row>
    <row r="2125" spans="1:33" x14ac:dyDescent="0.25">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row>
    <row r="2126" spans="1:33" x14ac:dyDescent="0.25">
      <c r="A2126" t="s">
        <v>5873</v>
      </c>
      <c r="B2126" t="s">
        <v>1636</v>
      </c>
      <c r="C2126" t="s">
        <v>1637</v>
      </c>
      <c r="F2126" t="s">
        <v>1636</v>
      </c>
      <c r="G2126" s="1">
        <v>16297</v>
      </c>
      <c r="H2126" s="1">
        <v>104.121094</v>
      </c>
      <c r="I2126" s="2">
        <v>3393722937.836</v>
      </c>
      <c r="J2126" s="3">
        <v>5.2356589600000003</v>
      </c>
      <c r="K2126" s="4">
        <v>648194041.04999995</v>
      </c>
      <c r="L2126" s="5">
        <v>29925001</v>
      </c>
      <c r="M2126" s="6">
        <v>21.66061886</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c>
      <c r="S2126" s="7" t="str">
        <f t="shared" si="33"/>
        <v xml:space="preserve"> </v>
      </c>
      <c r="T2126" t="s">
        <v>1638</v>
      </c>
      <c r="U2126" t="s">
        <v>45</v>
      </c>
      <c r="AG2126">
        <v>-7.9999999999999996E-6</v>
      </c>
    </row>
    <row r="2127" spans="1:33" x14ac:dyDescent="0.25">
      <c r="A2127" t="s">
        <v>5873</v>
      </c>
      <c r="B2127" t="s">
        <v>101</v>
      </c>
      <c r="C2127" t="s">
        <v>102</v>
      </c>
      <c r="D2127" t="s">
        <v>103</v>
      </c>
      <c r="E2127" t="s">
        <v>104</v>
      </c>
      <c r="F2127" t="s">
        <v>105</v>
      </c>
      <c r="G2127" s="1">
        <v>5692000</v>
      </c>
      <c r="H2127" s="1">
        <v>100.31</v>
      </c>
      <c r="I2127" s="2">
        <v>570964520</v>
      </c>
      <c r="J2127" s="3">
        <v>0.88085431999999997</v>
      </c>
      <c r="K2127" s="4">
        <v>648194041.04999995</v>
      </c>
      <c r="L2127" s="5">
        <v>29925001</v>
      </c>
      <c r="M2127" s="6">
        <v>21.66061886</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c>
      <c r="S2127" s="7" t="str">
        <f t="shared" si="33"/>
        <v xml:space="preserve"> </v>
      </c>
      <c r="T2127" t="s">
        <v>105</v>
      </c>
      <c r="U2127" t="s">
        <v>41</v>
      </c>
      <c r="AG2127">
        <v>-7.9999999999999996E-6</v>
      </c>
    </row>
    <row r="2128" spans="1:33" x14ac:dyDescent="0.25">
      <c r="A2128" t="s">
        <v>5873</v>
      </c>
      <c r="B2128" t="s">
        <v>91</v>
      </c>
      <c r="C2128" t="s">
        <v>91</v>
      </c>
      <c r="D2128" t="s">
        <v>92</v>
      </c>
      <c r="E2128" t="s">
        <v>93</v>
      </c>
      <c r="F2128" t="s">
        <v>94</v>
      </c>
      <c r="G2128" s="1">
        <v>56300000</v>
      </c>
      <c r="H2128" s="1">
        <v>99.326847000000001</v>
      </c>
      <c r="I2128" s="2">
        <v>55921014.859999999</v>
      </c>
      <c r="J2128" s="3">
        <v>8.627203E-2</v>
      </c>
      <c r="K2128" s="4">
        <v>648194041.04999995</v>
      </c>
      <c r="L2128" s="5">
        <v>29925001</v>
      </c>
      <c r="M2128" s="6">
        <v>21.66061886</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c>
      <c r="S2128" s="7" t="str">
        <f t="shared" si="33"/>
        <v xml:space="preserve"> </v>
      </c>
      <c r="T2128" t="s">
        <v>94</v>
      </c>
      <c r="U2128" t="s">
        <v>90</v>
      </c>
      <c r="AG2128">
        <v>-7.9999999999999996E-6</v>
      </c>
    </row>
    <row r="2129" spans="1:33" x14ac:dyDescent="0.25">
      <c r="A2129" t="s">
        <v>5873</v>
      </c>
      <c r="B2129" t="s">
        <v>95</v>
      </c>
      <c r="C2129" t="s">
        <v>95</v>
      </c>
      <c r="D2129" t="s">
        <v>96</v>
      </c>
      <c r="E2129" t="s">
        <v>97</v>
      </c>
      <c r="F2129" t="s">
        <v>98</v>
      </c>
      <c r="G2129" s="1">
        <v>21900000</v>
      </c>
      <c r="H2129" s="1">
        <v>99.185637</v>
      </c>
      <c r="I2129" s="2">
        <v>21721654.5</v>
      </c>
      <c r="J2129" s="3">
        <v>3.3511039999999999E-2</v>
      </c>
      <c r="K2129" s="4">
        <v>648194041.04999995</v>
      </c>
      <c r="L2129" s="5">
        <v>29925001</v>
      </c>
      <c r="M2129" s="6">
        <v>21.66061886</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c>
      <c r="S2129" s="7" t="str">
        <f t="shared" si="33"/>
        <v xml:space="preserve"> </v>
      </c>
      <c r="T2129" t="s">
        <v>98</v>
      </c>
      <c r="U2129" t="s">
        <v>90</v>
      </c>
      <c r="AG2129">
        <v>-7.9999999999999996E-6</v>
      </c>
    </row>
    <row r="2130" spans="1:33" x14ac:dyDescent="0.25">
      <c r="A2130" t="s">
        <v>5873</v>
      </c>
      <c r="B2130" t="s">
        <v>1706</v>
      </c>
      <c r="C2130" t="s">
        <v>1706</v>
      </c>
      <c r="D2130" t="s">
        <v>1707</v>
      </c>
      <c r="E2130" t="s">
        <v>1708</v>
      </c>
      <c r="F2130" t="s">
        <v>1709</v>
      </c>
      <c r="G2130" s="1">
        <v>10000000</v>
      </c>
      <c r="H2130" s="1">
        <v>98.979298999999997</v>
      </c>
      <c r="I2130" s="2">
        <v>9897929.9000000004</v>
      </c>
      <c r="J2130" s="3">
        <v>1.5270010000000001E-2</v>
      </c>
      <c r="K2130" s="4">
        <v>648194041.04999995</v>
      </c>
      <c r="L2130" s="5">
        <v>29925001</v>
      </c>
      <c r="M2130" s="6">
        <v>21.66061886</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c>
      <c r="S2130" s="7" t="str">
        <f t="shared" si="33"/>
        <v xml:space="preserve"> </v>
      </c>
      <c r="T2130" t="s">
        <v>1709</v>
      </c>
      <c r="U2130" t="s">
        <v>90</v>
      </c>
      <c r="AG2130">
        <v>-7.9999999999999996E-6</v>
      </c>
    </row>
    <row r="2131" spans="1:33" x14ac:dyDescent="0.25">
      <c r="A2131" t="s">
        <v>5873</v>
      </c>
      <c r="B2131" t="s">
        <v>99</v>
      </c>
      <c r="C2131" t="s">
        <v>99</v>
      </c>
      <c r="G2131" s="1">
        <v>-10311078.220000001</v>
      </c>
      <c r="H2131" s="1">
        <v>1</v>
      </c>
      <c r="I2131" s="2">
        <v>-10311078.220000001</v>
      </c>
      <c r="J2131" s="3">
        <v>-1.590739E-2</v>
      </c>
      <c r="K2131" s="4">
        <v>648194041.04999995</v>
      </c>
      <c r="L2131" s="5">
        <v>29925001</v>
      </c>
      <c r="M2131" s="6">
        <v>21.66061886</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c>
      <c r="S2131" s="7" t="str">
        <f t="shared" si="33"/>
        <v xml:space="preserve"> </v>
      </c>
      <c r="T2131" t="s">
        <v>99</v>
      </c>
      <c r="U2131" t="s">
        <v>99</v>
      </c>
      <c r="AG2131">
        <v>-7.9999999999999996E-6</v>
      </c>
    </row>
    <row r="2132" spans="1:33" x14ac:dyDescent="0.25">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row>
    <row r="2133" spans="1:33" x14ac:dyDescent="0.25">
      <c r="A2133" t="s">
        <v>5874</v>
      </c>
      <c r="B2133" t="s">
        <v>42</v>
      </c>
      <c r="C2133" t="s">
        <v>43</v>
      </c>
      <c r="F2133" t="s">
        <v>42</v>
      </c>
      <c r="G2133" s="1">
        <v>1974</v>
      </c>
      <c r="H2133" s="1">
        <v>111.65625</v>
      </c>
      <c r="I2133" s="2">
        <v>220409437.5</v>
      </c>
      <c r="J2133" s="3">
        <v>2.9292790499999999</v>
      </c>
      <c r="K2133" s="4">
        <v>75243578.359999999</v>
      </c>
      <c r="L2133" s="5">
        <v>5650001</v>
      </c>
      <c r="M2133" s="6">
        <v>13.31744514</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c>
      <c r="S2133" s="7" t="str">
        <f t="shared" si="33"/>
        <v xml:space="preserve"> </v>
      </c>
      <c r="T2133" t="s">
        <v>44</v>
      </c>
      <c r="U2133" t="s">
        <v>45</v>
      </c>
      <c r="AG2133">
        <v>-5.1E-5</v>
      </c>
    </row>
    <row r="2134" spans="1:33" x14ac:dyDescent="0.25">
      <c r="A2134" t="s">
        <v>5874</v>
      </c>
      <c r="B2134" t="s">
        <v>101</v>
      </c>
      <c r="C2134" t="s">
        <v>102</v>
      </c>
      <c r="D2134" t="s">
        <v>103</v>
      </c>
      <c r="E2134" t="s">
        <v>104</v>
      </c>
      <c r="F2134" t="s">
        <v>105</v>
      </c>
      <c r="G2134" s="1">
        <v>803500</v>
      </c>
      <c r="H2134" s="1">
        <v>100.31</v>
      </c>
      <c r="I2134" s="2">
        <v>80599085</v>
      </c>
      <c r="J2134" s="3">
        <v>1.0711755999999999</v>
      </c>
      <c r="K2134" s="4">
        <v>75243578.359999999</v>
      </c>
      <c r="L2134" s="5">
        <v>5650001</v>
      </c>
      <c r="M2134" s="6">
        <v>13.31744514</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c>
      <c r="S2134" s="7" t="str">
        <f t="shared" si="33"/>
        <v xml:space="preserve"> </v>
      </c>
      <c r="T2134" t="s">
        <v>105</v>
      </c>
      <c r="U2134" t="s">
        <v>41</v>
      </c>
      <c r="AG2134">
        <v>-5.1E-5</v>
      </c>
    </row>
    <row r="2135" spans="1:33" x14ac:dyDescent="0.25">
      <c r="A2135" t="s">
        <v>5874</v>
      </c>
      <c r="B2135" t="s">
        <v>99</v>
      </c>
      <c r="C2135" t="s">
        <v>99</v>
      </c>
      <c r="G2135" s="1">
        <v>-5355506.6399999997</v>
      </c>
      <c r="H2135" s="1">
        <v>1</v>
      </c>
      <c r="I2135" s="2">
        <v>-5355506.6399999997</v>
      </c>
      <c r="J2135" s="3">
        <v>-7.1175600000000006E-2</v>
      </c>
      <c r="K2135" s="4">
        <v>75243578.359999999</v>
      </c>
      <c r="L2135" s="5">
        <v>5650001</v>
      </c>
      <c r="M2135" s="6">
        <v>13.31744514</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c>
      <c r="S2135" s="7" t="str">
        <f t="shared" si="33"/>
        <v xml:space="preserve"> </v>
      </c>
      <c r="T2135" t="s">
        <v>99</v>
      </c>
      <c r="U2135" t="s">
        <v>99</v>
      </c>
      <c r="AG2135">
        <v>-5.1E-5</v>
      </c>
    </row>
    <row r="2136" spans="1:33" x14ac:dyDescent="0.25">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row>
    <row r="2137" spans="1:33" x14ac:dyDescent="0.25">
      <c r="A2137" t="s">
        <v>5829</v>
      </c>
      <c r="B2137" t="s">
        <v>5875</v>
      </c>
      <c r="C2137" t="s">
        <v>5875</v>
      </c>
      <c r="F2137" t="s">
        <v>5876</v>
      </c>
      <c r="G2137" s="1">
        <v>-5</v>
      </c>
      <c r="H2137" s="1">
        <v>39.6</v>
      </c>
      <c r="I2137" s="2">
        <v>-19800</v>
      </c>
      <c r="J2137" s="3">
        <v>-2.8268E-4</v>
      </c>
      <c r="K2137" s="4">
        <v>70045026.349999994</v>
      </c>
      <c r="L2137" s="5">
        <v>2750001</v>
      </c>
      <c r="M2137" s="6">
        <v>25.470909410000001</v>
      </c>
      <c r="N2137" s="7">
        <f>IF(ISNUMBER(_xll.BDP($C2137, "DELTA_MID")),_xll.BDP($C2137, "DELTA_MID")," ")</f>
        <v>-8.2450999999999997E-2</v>
      </c>
      <c r="O2137" s="7" t="str">
        <f>IF(ISNUMBER(N2137),_xll.BDP($C2137, "OPT_UNDL_TICKER"),"")</f>
        <v>NDX</v>
      </c>
      <c r="P2137" s="8">
        <f>IF(ISNUMBER(N2137),_xll.BDP($C2137, "OPT_UNDL_PX")," ")</f>
        <v>25326.58</v>
      </c>
      <c r="Q2137" s="7">
        <f>IF(ISNUMBER(N2137),+G2137*_xll.BDP($C2137, "PX_POS_MULT_FACTOR")*P2137/K2137," ")</f>
        <v>-0.18078785404011774</v>
      </c>
      <c r="R2137" s="8" t="str">
        <f>IF(OR($A2137="TUA",$A2137="TYA"),"",IF(ISNUMBER(_xll.BDP($C2137,"DUR_ADJ_OAS_MID")),_xll.BDP($C2137,"DUR_ADJ_OAS_MID"),IF(ISNUMBER(_xll.BDP($E2137&amp;" ISIN","DUR_ADJ_OAS_MID")),_xll.BDP($E2137&amp;" ISIN","DUR_ADJ_OAS_MID")," ")))</f>
        <v xml:space="preserve"> </v>
      </c>
      <c r="S2137" s="7">
        <f t="shared" si="33"/>
        <v>1.4906139353461747E-2</v>
      </c>
      <c r="T2137" t="s">
        <v>5876</v>
      </c>
      <c r="U2137" t="s">
        <v>52</v>
      </c>
      <c r="AG2137">
        <v>-1.057E-3</v>
      </c>
    </row>
    <row r="2138" spans="1:33" x14ac:dyDescent="0.25">
      <c r="A2138" t="s">
        <v>5829</v>
      </c>
      <c r="B2138" t="s">
        <v>5877</v>
      </c>
      <c r="C2138" t="s">
        <v>5877</v>
      </c>
      <c r="F2138" t="s">
        <v>5878</v>
      </c>
      <c r="G2138" s="1">
        <v>5</v>
      </c>
      <c r="H2138" s="1">
        <v>124.2</v>
      </c>
      <c r="I2138" s="2">
        <v>62100</v>
      </c>
      <c r="J2138" s="3">
        <v>8.8657000000000004E-4</v>
      </c>
      <c r="K2138" s="4">
        <v>70045026.349999994</v>
      </c>
      <c r="L2138" s="5">
        <v>2750001</v>
      </c>
      <c r="M2138" s="6">
        <v>25.470909410000001</v>
      </c>
      <c r="N2138" s="7">
        <f>IF(ISNUMBER(_xll.BDP($C2138, "DELTA_MID")),_xll.BDP($C2138, "DELTA_MID")," ")</f>
        <v>-0.23296700000000001</v>
      </c>
      <c r="O2138" s="7" t="str">
        <f>IF(ISNUMBER(N2138),_xll.BDP($C2138, "OPT_UNDL_TICKER"),"")</f>
        <v>NDX</v>
      </c>
      <c r="P2138" s="8">
        <f>IF(ISNUMBER(N2138),_xll.BDP($C2138, "OPT_UNDL_PX")," ")</f>
        <v>25326.58</v>
      </c>
      <c r="Q2138" s="7">
        <f>IF(ISNUMBER(N2138),+G2138*_xll.BDP($C2138, "PX_POS_MULT_FACTOR")*P2138/K2138," ")</f>
        <v>0.18078785404011774</v>
      </c>
      <c r="R2138" s="8" t="str">
        <f>IF(OR($A2138="TUA",$A2138="TYA"),"",IF(ISNUMBER(_xll.BDP($C2138,"DUR_ADJ_OAS_MID")),_xll.BDP($C2138,"DUR_ADJ_OAS_MID"),IF(ISNUMBER(_xll.BDP($E2138&amp;" ISIN","DUR_ADJ_OAS_MID")),_xll.BDP($E2138&amp;" ISIN","DUR_ADJ_OAS_MID")," ")))</f>
        <v xml:space="preserve"> </v>
      </c>
      <c r="S2138" s="7">
        <f t="shared" si="33"/>
        <v>-4.2117603992164111E-2</v>
      </c>
      <c r="T2138" t="s">
        <v>5878</v>
      </c>
      <c r="U2138" t="s">
        <v>52</v>
      </c>
      <c r="AG2138">
        <v>-1.057E-3</v>
      </c>
    </row>
    <row r="2139" spans="1:33" x14ac:dyDescent="0.25">
      <c r="A2139" t="s">
        <v>5829</v>
      </c>
      <c r="B2139" t="s">
        <v>5879</v>
      </c>
      <c r="C2139" t="s">
        <v>5879</v>
      </c>
      <c r="F2139" t="s">
        <v>5880</v>
      </c>
      <c r="G2139" s="1">
        <v>-2000000</v>
      </c>
      <c r="H2139" s="1">
        <v>3.3685E-2</v>
      </c>
      <c r="I2139" s="2">
        <v>-67370.320000000007</v>
      </c>
      <c r="J2139" s="3">
        <v>-9.6181000000000001E-4</v>
      </c>
      <c r="K2139" s="4">
        <v>70045026.349999994</v>
      </c>
      <c r="L2139" s="5">
        <v>2750001</v>
      </c>
      <c r="M2139" s="6">
        <v>25.470909410000001</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5880</v>
      </c>
      <c r="U2139" t="s">
        <v>52</v>
      </c>
      <c r="AG2139">
        <v>-1.057E-3</v>
      </c>
    </row>
    <row r="2140" spans="1:33" x14ac:dyDescent="0.25">
      <c r="A2140" t="s">
        <v>5829</v>
      </c>
      <c r="B2140" t="s">
        <v>5881</v>
      </c>
      <c r="C2140" t="s">
        <v>5881</v>
      </c>
      <c r="F2140" t="s">
        <v>5882</v>
      </c>
      <c r="G2140" s="1">
        <v>-3000000</v>
      </c>
      <c r="H2140" s="1">
        <v>5.28E-2</v>
      </c>
      <c r="I2140" s="2">
        <v>-158400</v>
      </c>
      <c r="J2140" s="3">
        <v>-2.2614000000000002E-3</v>
      </c>
      <c r="K2140" s="4">
        <v>70045026.349999994</v>
      </c>
      <c r="L2140" s="5">
        <v>2750001</v>
      </c>
      <c r="M2140" s="6">
        <v>25.470909410000001</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T2140" t="s">
        <v>5882</v>
      </c>
      <c r="U2140" t="s">
        <v>52</v>
      </c>
      <c r="AG2140">
        <v>-1.057E-3</v>
      </c>
    </row>
    <row r="2141" spans="1:33" x14ac:dyDescent="0.25">
      <c r="A2141" t="s">
        <v>5829</v>
      </c>
      <c r="B2141" t="s">
        <v>5881</v>
      </c>
      <c r="C2141" t="s">
        <v>5881</v>
      </c>
      <c r="F2141" t="s">
        <v>5883</v>
      </c>
      <c r="G2141" s="1">
        <v>-1500000</v>
      </c>
      <c r="H2141" s="1">
        <v>5.1200000000000002E-2</v>
      </c>
      <c r="I2141" s="2">
        <v>-76800</v>
      </c>
      <c r="J2141" s="3">
        <v>-1.09644E-3</v>
      </c>
      <c r="K2141" s="4">
        <v>70045026.349999994</v>
      </c>
      <c r="L2141" s="5">
        <v>2750001</v>
      </c>
      <c r="M2141" s="6">
        <v>25.470909410000001</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5883</v>
      </c>
      <c r="U2141" t="s">
        <v>52</v>
      </c>
      <c r="AG2141">
        <v>-1.057E-3</v>
      </c>
    </row>
    <row r="2142" spans="1:33" x14ac:dyDescent="0.25">
      <c r="A2142" t="s">
        <v>5829</v>
      </c>
      <c r="B2142" t="s">
        <v>5884</v>
      </c>
      <c r="C2142" t="s">
        <v>5884</v>
      </c>
      <c r="F2142" t="s">
        <v>5885</v>
      </c>
      <c r="G2142" s="1">
        <v>-1000000</v>
      </c>
      <c r="H2142" s="1">
        <v>4.0300000000000002E-2</v>
      </c>
      <c r="I2142" s="2">
        <v>-40300</v>
      </c>
      <c r="J2142" s="3">
        <v>-5.7534000000000003E-4</v>
      </c>
      <c r="K2142" s="4">
        <v>70045026.349999994</v>
      </c>
      <c r="L2142" s="5">
        <v>2750001</v>
      </c>
      <c r="M2142" s="6">
        <v>25.470909410000001</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5885</v>
      </c>
      <c r="U2142" t="s">
        <v>52</v>
      </c>
      <c r="AG2142">
        <v>-1.057E-3</v>
      </c>
    </row>
    <row r="2143" spans="1:33" x14ac:dyDescent="0.25">
      <c r="A2143" t="s">
        <v>5829</v>
      </c>
      <c r="B2143" t="s">
        <v>5886</v>
      </c>
      <c r="C2143" t="s">
        <v>5886</v>
      </c>
      <c r="F2143" t="s">
        <v>5887</v>
      </c>
      <c r="G2143" s="1">
        <v>-5000000</v>
      </c>
      <c r="H2143" s="1">
        <v>3.1199999999999999E-2</v>
      </c>
      <c r="I2143" s="2">
        <v>-156000</v>
      </c>
      <c r="J2143" s="3">
        <v>-2.2271399999999998E-3</v>
      </c>
      <c r="K2143" s="4">
        <v>70045026.349999994</v>
      </c>
      <c r="L2143" s="5">
        <v>2750001</v>
      </c>
      <c r="M2143" s="6">
        <v>25.470909410000001</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5887</v>
      </c>
      <c r="U2143" t="s">
        <v>52</v>
      </c>
      <c r="AG2143">
        <v>-1.057E-3</v>
      </c>
    </row>
    <row r="2144" spans="1:33" x14ac:dyDescent="0.25">
      <c r="A2144" t="s">
        <v>5829</v>
      </c>
      <c r="B2144" t="s">
        <v>5888</v>
      </c>
      <c r="C2144" t="s">
        <v>5888</v>
      </c>
      <c r="F2144" t="s">
        <v>5889</v>
      </c>
      <c r="G2144" s="1">
        <v>-10000000</v>
      </c>
      <c r="H2144" s="1">
        <v>2.8292999999999999E-2</v>
      </c>
      <c r="I2144" s="2">
        <v>-282932.40000000002</v>
      </c>
      <c r="J2144" s="3">
        <v>-4.0392900000000001E-3</v>
      </c>
      <c r="K2144" s="4">
        <v>70045026.349999994</v>
      </c>
      <c r="L2144" s="5">
        <v>2750001</v>
      </c>
      <c r="M2144" s="6">
        <v>25.470909410000001</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5889</v>
      </c>
      <c r="U2144" t="s">
        <v>52</v>
      </c>
      <c r="AG2144">
        <v>-1.057E-3</v>
      </c>
    </row>
    <row r="2145" spans="1:33" x14ac:dyDescent="0.25">
      <c r="A2145" t="s">
        <v>5829</v>
      </c>
      <c r="B2145" t="s">
        <v>5888</v>
      </c>
      <c r="C2145" t="s">
        <v>5888</v>
      </c>
      <c r="F2145" t="s">
        <v>5890</v>
      </c>
      <c r="G2145" s="1">
        <v>-2000000</v>
      </c>
      <c r="H2145" s="1">
        <v>3.3099999999999997E-2</v>
      </c>
      <c r="I2145" s="2">
        <v>-66200</v>
      </c>
      <c r="J2145" s="3">
        <v>-9.4510999999999998E-4</v>
      </c>
      <c r="K2145" s="4">
        <v>70045026.349999994</v>
      </c>
      <c r="L2145" s="5">
        <v>2750001</v>
      </c>
      <c r="M2145" s="6">
        <v>25.470909410000001</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5890</v>
      </c>
      <c r="U2145" t="s">
        <v>52</v>
      </c>
      <c r="AG2145">
        <v>-1.057E-3</v>
      </c>
    </row>
    <row r="2146" spans="1:33" x14ac:dyDescent="0.25">
      <c r="A2146" t="s">
        <v>5829</v>
      </c>
      <c r="B2146" t="s">
        <v>5888</v>
      </c>
      <c r="C2146" t="s">
        <v>5888</v>
      </c>
      <c r="F2146" t="s">
        <v>5891</v>
      </c>
      <c r="G2146" s="1">
        <v>-5000000</v>
      </c>
      <c r="H2146" s="1">
        <v>3.3599999999999998E-2</v>
      </c>
      <c r="I2146" s="2">
        <v>-168000</v>
      </c>
      <c r="J2146" s="3">
        <v>-2.3984599999999998E-3</v>
      </c>
      <c r="K2146" s="4">
        <v>70045026.349999994</v>
      </c>
      <c r="L2146" s="5">
        <v>2750001</v>
      </c>
      <c r="M2146" s="6">
        <v>25.470909410000001</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5891</v>
      </c>
      <c r="U2146" t="s">
        <v>52</v>
      </c>
      <c r="AG2146">
        <v>-1.057E-3</v>
      </c>
    </row>
    <row r="2147" spans="1:33" x14ac:dyDescent="0.25">
      <c r="A2147" t="s">
        <v>5829</v>
      </c>
      <c r="B2147" t="s">
        <v>5892</v>
      </c>
      <c r="C2147" t="s">
        <v>5892</v>
      </c>
      <c r="F2147" t="s">
        <v>5893</v>
      </c>
      <c r="G2147" s="1">
        <v>-5000000</v>
      </c>
      <c r="H2147" s="1">
        <v>2.1447999999999998E-2</v>
      </c>
      <c r="I2147" s="2">
        <v>-107239.45</v>
      </c>
      <c r="J2147" s="3">
        <v>-1.53101E-3</v>
      </c>
      <c r="K2147" s="4">
        <v>70045026.349999994</v>
      </c>
      <c r="L2147" s="5">
        <v>2750001</v>
      </c>
      <c r="M2147" s="6">
        <v>25.470909410000001</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5893</v>
      </c>
      <c r="U2147" t="s">
        <v>52</v>
      </c>
      <c r="AG2147">
        <v>-1.057E-3</v>
      </c>
    </row>
    <row r="2148" spans="1:33" x14ac:dyDescent="0.25">
      <c r="A2148" t="s">
        <v>5829</v>
      </c>
      <c r="B2148" t="s">
        <v>5892</v>
      </c>
      <c r="C2148" t="s">
        <v>5892</v>
      </c>
      <c r="F2148" t="s">
        <v>5894</v>
      </c>
      <c r="G2148" s="1">
        <v>-8000000</v>
      </c>
      <c r="H2148" s="1">
        <v>2.3099999999999999E-2</v>
      </c>
      <c r="I2148" s="2">
        <v>-184800</v>
      </c>
      <c r="J2148" s="3">
        <v>-2.6383000000000001E-3</v>
      </c>
      <c r="K2148" s="4">
        <v>70045026.349999994</v>
      </c>
      <c r="L2148" s="5">
        <v>2750001</v>
      </c>
      <c r="M2148" s="6">
        <v>25.470909410000001</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5894</v>
      </c>
      <c r="U2148" t="s">
        <v>52</v>
      </c>
      <c r="AG2148">
        <v>-1.057E-3</v>
      </c>
    </row>
    <row r="2149" spans="1:33" x14ac:dyDescent="0.25">
      <c r="A2149" t="s">
        <v>5829</v>
      </c>
      <c r="B2149" t="s">
        <v>5895</v>
      </c>
      <c r="C2149" t="s">
        <v>5895</v>
      </c>
      <c r="F2149" t="s">
        <v>5896</v>
      </c>
      <c r="G2149" s="1">
        <v>-5000000</v>
      </c>
      <c r="H2149" s="1">
        <v>2.3599999999999999E-2</v>
      </c>
      <c r="I2149" s="2">
        <v>-118000</v>
      </c>
      <c r="J2149" s="3">
        <v>-1.6846299999999999E-3</v>
      </c>
      <c r="K2149" s="4">
        <v>70045026.349999994</v>
      </c>
      <c r="L2149" s="5">
        <v>2750001</v>
      </c>
      <c r="M2149" s="6">
        <v>25.470909410000001</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5896</v>
      </c>
      <c r="U2149" t="s">
        <v>52</v>
      </c>
      <c r="AG2149">
        <v>-1.057E-3</v>
      </c>
    </row>
    <row r="2150" spans="1:33" x14ac:dyDescent="0.25">
      <c r="A2150" t="s">
        <v>5829</v>
      </c>
      <c r="B2150" t="s">
        <v>5897</v>
      </c>
      <c r="C2150" t="s">
        <v>5897</v>
      </c>
      <c r="F2150" t="s">
        <v>5898</v>
      </c>
      <c r="G2150" s="1">
        <v>-3000000</v>
      </c>
      <c r="H2150" s="1">
        <v>2.7099999999999999E-2</v>
      </c>
      <c r="I2150" s="2">
        <v>-81300</v>
      </c>
      <c r="J2150" s="3">
        <v>-1.1606800000000001E-3</v>
      </c>
      <c r="K2150" s="4">
        <v>70045026.349999994</v>
      </c>
      <c r="L2150" s="5">
        <v>2750001</v>
      </c>
      <c r="M2150" s="6">
        <v>25.470909410000001</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5898</v>
      </c>
      <c r="U2150" t="s">
        <v>52</v>
      </c>
      <c r="AG2150">
        <v>-1.057E-3</v>
      </c>
    </row>
    <row r="2151" spans="1:33" x14ac:dyDescent="0.25">
      <c r="A2151" t="s">
        <v>5829</v>
      </c>
      <c r="B2151" t="s">
        <v>5899</v>
      </c>
      <c r="C2151" t="s">
        <v>5899</v>
      </c>
      <c r="F2151" t="s">
        <v>5900</v>
      </c>
      <c r="G2151" s="1">
        <v>-1500000</v>
      </c>
      <c r="H2151" s="1">
        <v>2.0334999999999999E-2</v>
      </c>
      <c r="I2151" s="2">
        <v>-30502.1</v>
      </c>
      <c r="J2151" s="3">
        <v>-4.3545999999999998E-4</v>
      </c>
      <c r="K2151" s="4">
        <v>70045026.349999994</v>
      </c>
      <c r="L2151" s="5">
        <v>2750001</v>
      </c>
      <c r="M2151" s="6">
        <v>25.470909410000001</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5900</v>
      </c>
      <c r="U2151" t="s">
        <v>52</v>
      </c>
      <c r="AG2151">
        <v>-1.057E-3</v>
      </c>
    </row>
    <row r="2152" spans="1:33" x14ac:dyDescent="0.25">
      <c r="A2152" t="s">
        <v>5829</v>
      </c>
      <c r="B2152" t="s">
        <v>5901</v>
      </c>
      <c r="C2152" t="s">
        <v>5901</v>
      </c>
      <c r="F2152" t="s">
        <v>5902</v>
      </c>
      <c r="G2152" s="1">
        <v>-3600000</v>
      </c>
      <c r="H2152" s="1">
        <v>3.5099999999999999E-2</v>
      </c>
      <c r="I2152" s="2">
        <v>-126360</v>
      </c>
      <c r="J2152" s="3">
        <v>-1.8039799999999999E-3</v>
      </c>
      <c r="K2152" s="4">
        <v>70045026.349999994</v>
      </c>
      <c r="L2152" s="5">
        <v>2750001</v>
      </c>
      <c r="M2152" s="6">
        <v>25.470909410000001</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5902</v>
      </c>
      <c r="U2152" t="s">
        <v>52</v>
      </c>
      <c r="AG2152">
        <v>-1.057E-3</v>
      </c>
    </row>
    <row r="2153" spans="1:33" x14ac:dyDescent="0.25">
      <c r="A2153" t="s">
        <v>5829</v>
      </c>
      <c r="B2153" t="s">
        <v>5901</v>
      </c>
      <c r="C2153" t="s">
        <v>5901</v>
      </c>
      <c r="F2153" t="s">
        <v>5903</v>
      </c>
      <c r="G2153" s="1">
        <v>-2000000</v>
      </c>
      <c r="H2153" s="1">
        <v>3.6200000000000003E-2</v>
      </c>
      <c r="I2153" s="2">
        <v>-72400</v>
      </c>
      <c r="J2153" s="3">
        <v>-1.0336200000000001E-3</v>
      </c>
      <c r="K2153" s="4">
        <v>70045026.349999994</v>
      </c>
      <c r="L2153" s="5">
        <v>2750001</v>
      </c>
      <c r="M2153" s="6">
        <v>25.470909410000001</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5903</v>
      </c>
      <c r="U2153" t="s">
        <v>52</v>
      </c>
      <c r="AG2153">
        <v>-1.057E-3</v>
      </c>
    </row>
    <row r="2154" spans="1:33" x14ac:dyDescent="0.25">
      <c r="A2154" t="s">
        <v>5829</v>
      </c>
      <c r="B2154" t="s">
        <v>5904</v>
      </c>
      <c r="C2154" t="s">
        <v>5904</v>
      </c>
      <c r="F2154" t="s">
        <v>5905</v>
      </c>
      <c r="G2154" s="1">
        <v>-1600000</v>
      </c>
      <c r="H2154" s="1">
        <v>3.4195000000000003E-2</v>
      </c>
      <c r="I2154" s="2">
        <v>-54711.28</v>
      </c>
      <c r="J2154" s="3">
        <v>-7.8109000000000002E-4</v>
      </c>
      <c r="K2154" s="4">
        <v>70045026.349999994</v>
      </c>
      <c r="L2154" s="5">
        <v>2750001</v>
      </c>
      <c r="M2154" s="6">
        <v>25.470909410000001</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5905</v>
      </c>
      <c r="U2154" t="s">
        <v>52</v>
      </c>
      <c r="AG2154">
        <v>-1.057E-3</v>
      </c>
    </row>
    <row r="2155" spans="1:33" x14ac:dyDescent="0.25">
      <c r="A2155" t="s">
        <v>5829</v>
      </c>
      <c r="B2155" t="s">
        <v>5904</v>
      </c>
      <c r="C2155" t="s">
        <v>5904</v>
      </c>
      <c r="F2155" t="s">
        <v>5906</v>
      </c>
      <c r="G2155" s="1">
        <v>-3500000</v>
      </c>
      <c r="H2155" s="1">
        <v>3.5965999999999998E-2</v>
      </c>
      <c r="I2155" s="2">
        <v>-125880.23</v>
      </c>
      <c r="J2155" s="3">
        <v>-1.7971300000000001E-3</v>
      </c>
      <c r="K2155" s="4">
        <v>70045026.349999994</v>
      </c>
      <c r="L2155" s="5">
        <v>2750001</v>
      </c>
      <c r="M2155" s="6">
        <v>25.470909410000001</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5906</v>
      </c>
      <c r="U2155" t="s">
        <v>52</v>
      </c>
      <c r="AG2155">
        <v>-1.057E-3</v>
      </c>
    </row>
    <row r="2156" spans="1:33" x14ac:dyDescent="0.25">
      <c r="A2156" t="s">
        <v>5829</v>
      </c>
      <c r="B2156" t="s">
        <v>5904</v>
      </c>
      <c r="C2156" t="s">
        <v>5904</v>
      </c>
      <c r="F2156" t="s">
        <v>5907</v>
      </c>
      <c r="G2156" s="1">
        <v>-1500000</v>
      </c>
      <c r="H2156" s="1">
        <v>4.3499999999999997E-2</v>
      </c>
      <c r="I2156" s="2">
        <v>-65250</v>
      </c>
      <c r="J2156" s="3">
        <v>-9.3154000000000002E-4</v>
      </c>
      <c r="K2156" s="4">
        <v>70045026.349999994</v>
      </c>
      <c r="L2156" s="5">
        <v>2750001</v>
      </c>
      <c r="M2156" s="6">
        <v>25.470909410000001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5907</v>
      </c>
      <c r="U2156" t="s">
        <v>52</v>
      </c>
      <c r="AG2156">
        <v>-1.057E-3</v>
      </c>
    </row>
    <row r="2157" spans="1:33" x14ac:dyDescent="0.25">
      <c r="A2157" t="s">
        <v>5829</v>
      </c>
      <c r="B2157" t="s">
        <v>5908</v>
      </c>
      <c r="C2157" t="s">
        <v>5908</v>
      </c>
      <c r="F2157" t="s">
        <v>5909</v>
      </c>
      <c r="G2157" s="1">
        <v>-650000</v>
      </c>
      <c r="H2157" s="1">
        <v>3.0609999999999998E-2</v>
      </c>
      <c r="I2157" s="2">
        <v>-19896.47</v>
      </c>
      <c r="J2157" s="3">
        <v>-2.8404999999999999E-4</v>
      </c>
      <c r="K2157" s="4">
        <v>70045026.349999994</v>
      </c>
      <c r="L2157" s="5">
        <v>2750001</v>
      </c>
      <c r="M2157" s="6">
        <v>25.470909410000001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5909</v>
      </c>
      <c r="U2157" t="s">
        <v>52</v>
      </c>
      <c r="AG2157">
        <v>-1.057E-3</v>
      </c>
    </row>
    <row r="2158" spans="1:33" x14ac:dyDescent="0.25">
      <c r="A2158" t="s">
        <v>5829</v>
      </c>
      <c r="B2158" t="s">
        <v>5908</v>
      </c>
      <c r="C2158" t="s">
        <v>5908</v>
      </c>
      <c r="F2158" t="s">
        <v>5910</v>
      </c>
      <c r="G2158" s="1">
        <v>-1300000</v>
      </c>
      <c r="H2158" s="1">
        <v>2.8645E-2</v>
      </c>
      <c r="I2158" s="2">
        <v>-37238.620000000003</v>
      </c>
      <c r="J2158" s="3">
        <v>-5.3164E-4</v>
      </c>
      <c r="K2158" s="4">
        <v>70045026.349999994</v>
      </c>
      <c r="L2158" s="5">
        <v>2750001</v>
      </c>
      <c r="M2158" s="6">
        <v>25.470909410000001</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5910</v>
      </c>
      <c r="U2158" t="s">
        <v>52</v>
      </c>
      <c r="AG2158">
        <v>-1.057E-3</v>
      </c>
    </row>
    <row r="2159" spans="1:33" x14ac:dyDescent="0.25">
      <c r="A2159" t="s">
        <v>5829</v>
      </c>
      <c r="B2159" t="s">
        <v>5908</v>
      </c>
      <c r="C2159" t="s">
        <v>5908</v>
      </c>
      <c r="F2159" t="s">
        <v>5911</v>
      </c>
      <c r="G2159" s="1">
        <v>-1500000</v>
      </c>
      <c r="H2159" s="1">
        <v>3.8399999999999997E-2</v>
      </c>
      <c r="I2159" s="2">
        <v>-57600</v>
      </c>
      <c r="J2159" s="3">
        <v>-8.2233000000000002E-4</v>
      </c>
      <c r="K2159" s="4">
        <v>70045026.349999994</v>
      </c>
      <c r="L2159" s="5">
        <v>2750001</v>
      </c>
      <c r="M2159" s="6">
        <v>25.470909410000001</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5911</v>
      </c>
      <c r="U2159" t="s">
        <v>52</v>
      </c>
      <c r="AG2159">
        <v>-1.057E-3</v>
      </c>
    </row>
    <row r="2160" spans="1:33" x14ac:dyDescent="0.25">
      <c r="A2160" t="s">
        <v>5829</v>
      </c>
      <c r="B2160" t="s">
        <v>5912</v>
      </c>
      <c r="C2160" t="s">
        <v>5912</v>
      </c>
      <c r="F2160" t="s">
        <v>5913</v>
      </c>
      <c r="G2160" s="1">
        <v>-4000000</v>
      </c>
      <c r="H2160" s="1">
        <v>0.04</v>
      </c>
      <c r="I2160" s="2">
        <v>-160000</v>
      </c>
      <c r="J2160" s="3">
        <v>-2.2842399999999999E-3</v>
      </c>
      <c r="K2160" s="4">
        <v>70045026.349999994</v>
      </c>
      <c r="L2160" s="5">
        <v>2750001</v>
      </c>
      <c r="M2160" s="6">
        <v>25.470909410000001</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5913</v>
      </c>
      <c r="U2160" t="s">
        <v>52</v>
      </c>
      <c r="AG2160">
        <v>-1.057E-3</v>
      </c>
    </row>
    <row r="2161" spans="1:33" x14ac:dyDescent="0.25">
      <c r="A2161" t="s">
        <v>5829</v>
      </c>
      <c r="B2161" t="s">
        <v>5914</v>
      </c>
      <c r="C2161" t="s">
        <v>5914</v>
      </c>
      <c r="F2161" t="s">
        <v>5915</v>
      </c>
      <c r="G2161" s="1">
        <v>105</v>
      </c>
      <c r="H2161" s="1">
        <v>4.4000000000000004</v>
      </c>
      <c r="I2161" s="2">
        <v>46200</v>
      </c>
      <c r="J2161" s="3">
        <v>6.5958E-4</v>
      </c>
      <c r="K2161" s="4">
        <v>70045026.349999994</v>
      </c>
      <c r="L2161" s="5">
        <v>2750001</v>
      </c>
      <c r="M2161" s="6">
        <v>25.470909410000001</v>
      </c>
      <c r="N2161" s="7">
        <f>IF(ISNUMBER(_xll.BDP($C2161, "DELTA_MID")),_xll.BDP($C2161, "DELTA_MID")," ")</f>
        <v>-1.5708E-2</v>
      </c>
      <c r="O2161" s="7" t="str">
        <f>IF(ISNUMBER(N2161),_xll.BDP($C2161, "OPT_UNDL_TICKER"),"")</f>
        <v>SPX</v>
      </c>
      <c r="P2161" s="8">
        <f>IF(ISNUMBER(N2161),_xll.BDP($C2161, "OPT_UNDL_PX")," ")</f>
        <v>6875.62</v>
      </c>
      <c r="Q2161" s="7">
        <f>IF(ISNUMBER(N2161),+G2161*_xll.BDP($C2161, "PX_POS_MULT_FACTOR")*P2161/K2161," ")</f>
        <v>1.0306800320020153</v>
      </c>
      <c r="R2161" s="8" t="str">
        <f>IF(OR($A2161="TUA",$A2161="TYA"),"",IF(ISNUMBER(_xll.BDP($C2161,"DUR_ADJ_OAS_MID")),_xll.BDP($C2161,"DUR_ADJ_OAS_MID"),IF(ISNUMBER(_xll.BDP($E2161&amp;" ISIN","DUR_ADJ_OAS_MID")),_xll.BDP($E2161&amp;" ISIN","DUR_ADJ_OAS_MID")," ")))</f>
        <v xml:space="preserve"> </v>
      </c>
      <c r="S2161" s="7">
        <f t="shared" si="33"/>
        <v>-1.6189921942687657E-2</v>
      </c>
      <c r="T2161" t="s">
        <v>5915</v>
      </c>
      <c r="U2161" t="s">
        <v>52</v>
      </c>
      <c r="AG2161">
        <v>-1.057E-3</v>
      </c>
    </row>
    <row r="2162" spans="1:33" x14ac:dyDescent="0.25">
      <c r="A2162" t="s">
        <v>5829</v>
      </c>
      <c r="B2162" t="s">
        <v>101</v>
      </c>
      <c r="C2162" t="s">
        <v>102</v>
      </c>
      <c r="D2162" t="s">
        <v>103</v>
      </c>
      <c r="E2162" t="s">
        <v>104</v>
      </c>
      <c r="F2162" t="s">
        <v>105</v>
      </c>
      <c r="G2162" s="1">
        <v>546500</v>
      </c>
      <c r="H2162" s="1">
        <v>100.31</v>
      </c>
      <c r="I2162" s="2">
        <v>54819415</v>
      </c>
      <c r="J2162" s="3">
        <v>0.78263108999999997</v>
      </c>
      <c r="K2162" s="4">
        <v>70045026.349999994</v>
      </c>
      <c r="L2162" s="5">
        <v>2750001</v>
      </c>
      <c r="M2162" s="6">
        <v>25.470909410000001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105</v>
      </c>
      <c r="U2162" t="s">
        <v>41</v>
      </c>
      <c r="AG2162">
        <v>-1.057E-3</v>
      </c>
    </row>
    <row r="2163" spans="1:33" x14ac:dyDescent="0.25">
      <c r="A2163" t="s">
        <v>5829</v>
      </c>
      <c r="B2163" t="s">
        <v>168</v>
      </c>
      <c r="C2163" t="s">
        <v>168</v>
      </c>
      <c r="D2163" t="s">
        <v>169</v>
      </c>
      <c r="E2163" t="s">
        <v>170</v>
      </c>
      <c r="F2163" t="s">
        <v>171</v>
      </c>
      <c r="G2163" s="1">
        <v>2000000</v>
      </c>
      <c r="H2163" s="1">
        <v>99.459249999999997</v>
      </c>
      <c r="I2163" s="2">
        <v>1989185</v>
      </c>
      <c r="J2163" s="3">
        <v>2.8398659999999999E-2</v>
      </c>
      <c r="K2163" s="4">
        <v>70045026.349999994</v>
      </c>
      <c r="L2163" s="5">
        <v>2750001</v>
      </c>
      <c r="M2163" s="6">
        <v>25.470909410000001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f>IF(OR($A2163="TUA",$A2163="TYA"),"",IF(ISNUMBER(_xll.BDP($C2163,"DUR_ADJ_OAS_MID")),_xll.BDP($C2163,"DUR_ADJ_OAS_MID"),IF(ISNUMBER(_xll.BDP($E2163&amp;" ISIN","DUR_ADJ_OAS_MID")),_xll.BDP($E2163&amp;" ISIN","DUR_ADJ_OAS_MID")," ")))</f>
        <v>0.14436417033802934</v>
      </c>
      <c r="S2163" s="7">
        <f t="shared" si="33"/>
        <v>4.09974898961178E-3</v>
      </c>
      <c r="T2163" t="s">
        <v>171</v>
      </c>
      <c r="U2163" t="s">
        <v>90</v>
      </c>
      <c r="AG2163">
        <v>-1.057E-3</v>
      </c>
    </row>
    <row r="2164" spans="1:33" x14ac:dyDescent="0.25">
      <c r="A2164" t="s">
        <v>5829</v>
      </c>
      <c r="B2164" t="s">
        <v>86</v>
      </c>
      <c r="C2164" t="s">
        <v>86</v>
      </c>
      <c r="D2164" t="s">
        <v>87</v>
      </c>
      <c r="E2164" t="s">
        <v>88</v>
      </c>
      <c r="F2164" t="s">
        <v>89</v>
      </c>
      <c r="G2164" s="1">
        <v>4800000</v>
      </c>
      <c r="H2164" s="1">
        <v>99.599028000000004</v>
      </c>
      <c r="I2164" s="2">
        <v>4780753.34</v>
      </c>
      <c r="J2164" s="3">
        <v>6.8252569999999999E-2</v>
      </c>
      <c r="K2164" s="4">
        <v>70045026.349999994</v>
      </c>
      <c r="L2164" s="5">
        <v>2750001</v>
      </c>
      <c r="M2164" s="6">
        <v>25.470909410000001</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f>IF(OR($A2164="TUA",$A2164="TYA"),"",IF(ISNUMBER(_xll.BDP($C2164,"DUR_ADJ_OAS_MID")),_xll.BDP($C2164,"DUR_ADJ_OAS_MID"),IF(ISNUMBER(_xll.BDP($E2164&amp;" ISIN","DUR_ADJ_OAS_MID")),_xll.BDP($E2164&amp;" ISIN","DUR_ADJ_OAS_MID")," ")))</f>
        <v>0.10635628752911803</v>
      </c>
      <c r="S2164" s="7">
        <f t="shared" si="33"/>
        <v>7.2590899595212557E-3</v>
      </c>
      <c r="T2164" t="s">
        <v>89</v>
      </c>
      <c r="U2164" t="s">
        <v>90</v>
      </c>
      <c r="AG2164">
        <v>-1.057E-3</v>
      </c>
    </row>
    <row r="2165" spans="1:33" x14ac:dyDescent="0.25">
      <c r="A2165" t="s">
        <v>5829</v>
      </c>
      <c r="B2165" t="s">
        <v>91</v>
      </c>
      <c r="C2165" t="s">
        <v>91</v>
      </c>
      <c r="D2165" t="s">
        <v>92</v>
      </c>
      <c r="E2165" t="s">
        <v>93</v>
      </c>
      <c r="F2165" t="s">
        <v>94</v>
      </c>
      <c r="G2165" s="1">
        <v>6100000</v>
      </c>
      <c r="H2165" s="1">
        <v>99.326847000000001</v>
      </c>
      <c r="I2165" s="2">
        <v>6058937.6699999999</v>
      </c>
      <c r="J2165" s="3">
        <v>8.6500610000000006E-2</v>
      </c>
      <c r="K2165" s="4">
        <v>70045026.349999994</v>
      </c>
      <c r="L2165" s="5">
        <v>2750001</v>
      </c>
      <c r="M2165" s="6">
        <v>25.470909410000001</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f>IF(OR($A2165="TUA",$A2165="TYA"),"",IF(ISNUMBER(_xll.BDP($C2165,"DUR_ADJ_OAS_MID")),_xll.BDP($C2165,"DUR_ADJ_OAS_MID"),IF(ISNUMBER(_xll.BDP($E2165&amp;" ISIN","DUR_ADJ_OAS_MID")),_xll.BDP($E2165&amp;" ISIN","DUR_ADJ_OAS_MID")," ")))</f>
        <v>0.18226203047734024</v>
      </c>
      <c r="S2165" s="7">
        <f t="shared" si="33"/>
        <v>1.5765776816128525E-2</v>
      </c>
      <c r="T2165" t="s">
        <v>94</v>
      </c>
      <c r="U2165" t="s">
        <v>90</v>
      </c>
      <c r="AG2165">
        <v>-1.057E-3</v>
      </c>
    </row>
    <row r="2166" spans="1:33" x14ac:dyDescent="0.25">
      <c r="A2166" t="s">
        <v>5829</v>
      </c>
      <c r="B2166" t="s">
        <v>95</v>
      </c>
      <c r="C2166" t="s">
        <v>95</v>
      </c>
      <c r="D2166" t="s">
        <v>96</v>
      </c>
      <c r="E2166" t="s">
        <v>97</v>
      </c>
      <c r="F2166" t="s">
        <v>98</v>
      </c>
      <c r="G2166" s="1">
        <v>1000000</v>
      </c>
      <c r="H2166" s="1">
        <v>99.185637</v>
      </c>
      <c r="I2166" s="2">
        <v>991856.37</v>
      </c>
      <c r="J2166" s="3">
        <v>1.4160270000000001E-2</v>
      </c>
      <c r="K2166" s="4">
        <v>70045026.349999994</v>
      </c>
      <c r="L2166" s="5">
        <v>2750001</v>
      </c>
      <c r="M2166" s="6">
        <v>25.470909410000001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f>IF(OR($A2166="TUA",$A2166="TYA"),"",IF(ISNUMBER(_xll.BDP($C2166,"DUR_ADJ_OAS_MID")),_xll.BDP($C2166,"DUR_ADJ_OAS_MID"),IF(ISNUMBER(_xll.BDP($E2166&amp;" ISIN","DUR_ADJ_OAS_MID")),_xll.BDP($E2166&amp;" ISIN","DUR_ADJ_OAS_MID")," ")))</f>
        <v>0.22003948642706586</v>
      </c>
      <c r="S2166" s="7">
        <f t="shared" si="33"/>
        <v>3.1158185384685881E-3</v>
      </c>
      <c r="T2166" t="s">
        <v>98</v>
      </c>
      <c r="U2166" t="s">
        <v>90</v>
      </c>
      <c r="AG2166">
        <v>-1.057E-3</v>
      </c>
    </row>
    <row r="2167" spans="1:33" x14ac:dyDescent="0.25">
      <c r="A2167" t="s">
        <v>5829</v>
      </c>
      <c r="B2167" t="s">
        <v>1092</v>
      </c>
      <c r="C2167" t="s">
        <v>1092</v>
      </c>
      <c r="D2167" t="s">
        <v>1093</v>
      </c>
      <c r="E2167" t="s">
        <v>1094</v>
      </c>
      <c r="F2167" t="s">
        <v>1095</v>
      </c>
      <c r="G2167" s="1">
        <v>3500000</v>
      </c>
      <c r="H2167" s="1">
        <v>99.236417000000003</v>
      </c>
      <c r="I2167" s="2">
        <v>3473274.6</v>
      </c>
      <c r="J2167" s="3">
        <v>4.9586310000000001E-2</v>
      </c>
      <c r="K2167" s="4">
        <v>70045026.349999994</v>
      </c>
      <c r="L2167" s="5">
        <v>2750001</v>
      </c>
      <c r="M2167" s="6">
        <v>25.470909410000001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f>IF(OR($A2167="TUA",$A2167="TYA"),"",IF(ISNUMBER(_xll.BDP($C2167,"DUR_ADJ_OAS_MID")),_xll.BDP($C2167,"DUR_ADJ_OAS_MID"),IF(ISNUMBER(_xll.BDP($E2167&amp;" ISIN","DUR_ADJ_OAS_MID")),_xll.BDP($E2167&amp;" ISIN","DUR_ADJ_OAS_MID")," ")))</f>
        <v>0.20654869889311822</v>
      </c>
      <c r="S2167" s="7">
        <f t="shared" si="33"/>
        <v>1.0241987813410817E-2</v>
      </c>
      <c r="T2167" t="s">
        <v>1095</v>
      </c>
      <c r="U2167" t="s">
        <v>90</v>
      </c>
      <c r="AG2167">
        <v>-1.057E-3</v>
      </c>
    </row>
    <row r="2168" spans="1:33" x14ac:dyDescent="0.25">
      <c r="A2168" t="s">
        <v>5829</v>
      </c>
      <c r="B2168" t="s">
        <v>99</v>
      </c>
      <c r="C2168" t="s">
        <v>99</v>
      </c>
      <c r="G2168" s="1">
        <v>100285.24</v>
      </c>
      <c r="H2168" s="1">
        <v>1</v>
      </c>
      <c r="I2168" s="2">
        <v>100285.24</v>
      </c>
      <c r="J2168" s="3">
        <v>1.43173E-3</v>
      </c>
      <c r="K2168" s="4">
        <v>70045026.349999994</v>
      </c>
      <c r="L2168" s="5">
        <v>2750001</v>
      </c>
      <c r="M2168" s="6">
        <v>25.470909410000001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99</v>
      </c>
      <c r="U2168" t="s">
        <v>99</v>
      </c>
      <c r="AG2168">
        <v>-1.057E-3</v>
      </c>
    </row>
    <row r="2169" spans="1:33" x14ac:dyDescent="0.25">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row>
    <row r="2170" spans="1:33" x14ac:dyDescent="0.25">
      <c r="A2170" t="s">
        <v>5181</v>
      </c>
      <c r="B2170" t="s">
        <v>5916</v>
      </c>
      <c r="C2170" t="s">
        <v>5916</v>
      </c>
      <c r="F2170" t="s">
        <v>5917</v>
      </c>
      <c r="G2170" s="1">
        <v>-500000</v>
      </c>
      <c r="H2170" s="1">
        <v>7.0499999999999993E-2</v>
      </c>
      <c r="I2170" s="2">
        <v>-35250</v>
      </c>
      <c r="J2170" s="3">
        <v>-9.1571000000000003E-4</v>
      </c>
      <c r="K2170" s="4">
        <v>38494585.18</v>
      </c>
      <c r="L2170" s="5">
        <v>1500001</v>
      </c>
      <c r="M2170" s="6">
        <v>25.663039680000001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5917</v>
      </c>
      <c r="U2170" t="s">
        <v>52</v>
      </c>
      <c r="AG2170">
        <v>-1.08E-4</v>
      </c>
    </row>
    <row r="2171" spans="1:33" x14ac:dyDescent="0.25">
      <c r="A2171" t="s">
        <v>5181</v>
      </c>
      <c r="B2171" t="s">
        <v>5918</v>
      </c>
      <c r="C2171" t="s">
        <v>5918</v>
      </c>
      <c r="F2171" t="s">
        <v>5919</v>
      </c>
      <c r="G2171" s="1">
        <v>-1000000</v>
      </c>
      <c r="H2171" s="1">
        <v>6.4127000000000003E-2</v>
      </c>
      <c r="I2171" s="2">
        <v>-64127.41</v>
      </c>
      <c r="J2171" s="3">
        <v>-1.66588E-3</v>
      </c>
      <c r="K2171" s="4">
        <v>38494585.18</v>
      </c>
      <c r="L2171" s="5">
        <v>1500001</v>
      </c>
      <c r="M2171" s="6">
        <v>25.663039680000001</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5919</v>
      </c>
      <c r="U2171" t="s">
        <v>52</v>
      </c>
      <c r="AG2171">
        <v>-1.08E-4</v>
      </c>
    </row>
    <row r="2172" spans="1:33" x14ac:dyDescent="0.25">
      <c r="A2172" t="s">
        <v>5181</v>
      </c>
      <c r="B2172" t="s">
        <v>5920</v>
      </c>
      <c r="C2172" t="s">
        <v>5920</v>
      </c>
      <c r="F2172" t="s">
        <v>5921</v>
      </c>
      <c r="G2172" s="1">
        <v>-1500000</v>
      </c>
      <c r="H2172" s="1">
        <v>7.4999999999999997E-3</v>
      </c>
      <c r="I2172" s="2">
        <v>-11250</v>
      </c>
      <c r="J2172" s="3">
        <v>-2.9224999999999998E-4</v>
      </c>
      <c r="K2172" s="4">
        <v>38494585.18</v>
      </c>
      <c r="L2172" s="5">
        <v>1500001</v>
      </c>
      <c r="M2172" s="6">
        <v>25.663039680000001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5921</v>
      </c>
      <c r="U2172" t="s">
        <v>52</v>
      </c>
      <c r="AG2172">
        <v>-1.08E-4</v>
      </c>
    </row>
    <row r="2173" spans="1:33" x14ac:dyDescent="0.25">
      <c r="A2173" t="s">
        <v>5181</v>
      </c>
      <c r="B2173" t="s">
        <v>5922</v>
      </c>
      <c r="C2173" t="s">
        <v>5922</v>
      </c>
      <c r="F2173" t="s">
        <v>5923</v>
      </c>
      <c r="G2173" s="1">
        <v>-700000</v>
      </c>
      <c r="H2173" s="1">
        <v>1.66E-2</v>
      </c>
      <c r="I2173" s="2">
        <v>-11620</v>
      </c>
      <c r="J2173" s="3">
        <v>-3.0185999999999999E-4</v>
      </c>
      <c r="K2173" s="4">
        <v>38494585.18</v>
      </c>
      <c r="L2173" s="5">
        <v>1500001</v>
      </c>
      <c r="M2173" s="6">
        <v>25.663039680000001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5923</v>
      </c>
      <c r="U2173" t="s">
        <v>52</v>
      </c>
      <c r="AG2173">
        <v>-1.08E-4</v>
      </c>
    </row>
    <row r="2174" spans="1:33" x14ac:dyDescent="0.25">
      <c r="A2174" t="s">
        <v>5181</v>
      </c>
      <c r="B2174" t="s">
        <v>5924</v>
      </c>
      <c r="C2174" t="s">
        <v>5924</v>
      </c>
      <c r="F2174" t="s">
        <v>5925</v>
      </c>
      <c r="G2174" s="1">
        <v>-300000</v>
      </c>
      <c r="H2174" s="1">
        <v>4.8003999999999998E-2</v>
      </c>
      <c r="I2174" s="2">
        <v>-14401.16</v>
      </c>
      <c r="J2174" s="3">
        <v>-3.7410999999999998E-4</v>
      </c>
      <c r="K2174" s="4">
        <v>38494585.18</v>
      </c>
      <c r="L2174" s="5">
        <v>1500001</v>
      </c>
      <c r="M2174" s="6">
        <v>25.663039680000001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5925</v>
      </c>
      <c r="U2174" t="s">
        <v>52</v>
      </c>
      <c r="AG2174">
        <v>-1.08E-4</v>
      </c>
    </row>
    <row r="2175" spans="1:33" x14ac:dyDescent="0.25">
      <c r="A2175" t="s">
        <v>5181</v>
      </c>
      <c r="B2175" t="s">
        <v>5924</v>
      </c>
      <c r="C2175" t="s">
        <v>5924</v>
      </c>
      <c r="F2175" t="s">
        <v>5926</v>
      </c>
      <c r="G2175" s="1">
        <v>-375000</v>
      </c>
      <c r="H2175" s="1">
        <v>4.6826E-2</v>
      </c>
      <c r="I2175" s="2">
        <v>-17559.64</v>
      </c>
      <c r="J2175" s="3">
        <v>-4.5616E-4</v>
      </c>
      <c r="K2175" s="4">
        <v>38494585.18</v>
      </c>
      <c r="L2175" s="5">
        <v>1500001</v>
      </c>
      <c r="M2175" s="6">
        <v>25.663039680000001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5926</v>
      </c>
      <c r="U2175" t="s">
        <v>52</v>
      </c>
      <c r="AG2175">
        <v>-1.08E-4</v>
      </c>
    </row>
    <row r="2176" spans="1:33" x14ac:dyDescent="0.25">
      <c r="A2176" t="s">
        <v>5181</v>
      </c>
      <c r="B2176" t="s">
        <v>5927</v>
      </c>
      <c r="C2176" t="s">
        <v>5927</v>
      </c>
      <c r="F2176" t="s">
        <v>5928</v>
      </c>
      <c r="G2176" s="1">
        <v>-600000</v>
      </c>
      <c r="H2176" s="1">
        <v>5.4399999999999997E-2</v>
      </c>
      <c r="I2176" s="2">
        <v>-32640</v>
      </c>
      <c r="J2176" s="3">
        <v>-8.4791E-4</v>
      </c>
      <c r="K2176" s="4">
        <v>38494585.18</v>
      </c>
      <c r="L2176" s="5">
        <v>1500001</v>
      </c>
      <c r="M2176" s="6">
        <v>25.663039680000001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5928</v>
      </c>
      <c r="U2176" t="s">
        <v>52</v>
      </c>
      <c r="AG2176">
        <v>-1.08E-4</v>
      </c>
    </row>
    <row r="2177" spans="1:33" x14ac:dyDescent="0.25">
      <c r="A2177" t="s">
        <v>5181</v>
      </c>
      <c r="B2177" t="s">
        <v>5929</v>
      </c>
      <c r="C2177" t="s">
        <v>5929</v>
      </c>
      <c r="F2177" t="s">
        <v>5930</v>
      </c>
      <c r="G2177" s="1">
        <v>-190000</v>
      </c>
      <c r="H2177" s="1">
        <v>3.5999999999999997E-2</v>
      </c>
      <c r="I2177" s="2">
        <v>-6840</v>
      </c>
      <c r="J2177" s="3">
        <v>-1.7768999999999999E-4</v>
      </c>
      <c r="K2177" s="4">
        <v>38494585.18</v>
      </c>
      <c r="L2177" s="5">
        <v>1500001</v>
      </c>
      <c r="M2177" s="6">
        <v>25.663039680000001</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5930</v>
      </c>
      <c r="U2177" t="s">
        <v>52</v>
      </c>
      <c r="AG2177">
        <v>-1.08E-4</v>
      </c>
    </row>
    <row r="2178" spans="1:33" x14ac:dyDescent="0.25">
      <c r="A2178" t="s">
        <v>5181</v>
      </c>
      <c r="B2178" t="s">
        <v>5929</v>
      </c>
      <c r="C2178" t="s">
        <v>5929</v>
      </c>
      <c r="F2178" t="s">
        <v>5931</v>
      </c>
      <c r="G2178" s="1">
        <v>-300000</v>
      </c>
      <c r="H2178" s="1">
        <v>2.46E-2</v>
      </c>
      <c r="I2178" s="2">
        <v>-7380</v>
      </c>
      <c r="J2178" s="3">
        <v>-1.9171999999999999E-4</v>
      </c>
      <c r="K2178" s="4">
        <v>38494585.18</v>
      </c>
      <c r="L2178" s="5">
        <v>1500001</v>
      </c>
      <c r="M2178" s="6">
        <v>25.663039680000001</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5931</v>
      </c>
      <c r="U2178" t="s">
        <v>52</v>
      </c>
      <c r="AG2178">
        <v>-1.08E-4</v>
      </c>
    </row>
    <row r="2179" spans="1:33" x14ac:dyDescent="0.25">
      <c r="A2179" t="s">
        <v>5181</v>
      </c>
      <c r="B2179" t="s">
        <v>5932</v>
      </c>
      <c r="C2179" t="s">
        <v>5933</v>
      </c>
      <c r="F2179" t="s">
        <v>5934</v>
      </c>
      <c r="G2179" s="1">
        <v>-200000</v>
      </c>
      <c r="H2179" s="1">
        <v>3.6799999999999999E-2</v>
      </c>
      <c r="I2179" s="2">
        <v>-7360</v>
      </c>
      <c r="J2179" s="3">
        <v>-1.9120000000000001E-4</v>
      </c>
      <c r="K2179" s="4">
        <v>38494585.18</v>
      </c>
      <c r="L2179" s="5">
        <v>1500001</v>
      </c>
      <c r="M2179" s="6">
        <v>25.663039680000001</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5934</v>
      </c>
      <c r="U2179" t="s">
        <v>52</v>
      </c>
      <c r="AG2179">
        <v>-1.08E-4</v>
      </c>
    </row>
    <row r="2180" spans="1:33" x14ac:dyDescent="0.25">
      <c r="A2180" t="s">
        <v>5181</v>
      </c>
      <c r="B2180" t="s">
        <v>5935</v>
      </c>
      <c r="C2180" t="s">
        <v>5935</v>
      </c>
      <c r="F2180" t="s">
        <v>5936</v>
      </c>
      <c r="G2180" s="1">
        <v>-1000000</v>
      </c>
      <c r="H2180" s="1">
        <v>5.0035999999999997E-2</v>
      </c>
      <c r="I2180" s="2">
        <v>-50036.160000000003</v>
      </c>
      <c r="J2180" s="3">
        <v>-1.2998199999999999E-3</v>
      </c>
      <c r="K2180" s="4">
        <v>38494585.18</v>
      </c>
      <c r="L2180" s="5">
        <v>1500001</v>
      </c>
      <c r="M2180" s="6">
        <v>25.663039680000001</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5936</v>
      </c>
      <c r="U2180" t="s">
        <v>52</v>
      </c>
      <c r="AG2180">
        <v>-1.08E-4</v>
      </c>
    </row>
    <row r="2181" spans="1:33" x14ac:dyDescent="0.25">
      <c r="A2181" t="s">
        <v>5181</v>
      </c>
      <c r="B2181" t="s">
        <v>5937</v>
      </c>
      <c r="C2181" t="s">
        <v>5937</v>
      </c>
      <c r="F2181" t="s">
        <v>5938</v>
      </c>
      <c r="G2181" s="1">
        <v>-1000000</v>
      </c>
      <c r="H2181" s="1">
        <v>2.69E-2</v>
      </c>
      <c r="I2181" s="2">
        <v>-26900</v>
      </c>
      <c r="J2181" s="3">
        <v>-6.9879999999999996E-4</v>
      </c>
      <c r="K2181" s="4">
        <v>38494585.18</v>
      </c>
      <c r="L2181" s="5">
        <v>1500001</v>
      </c>
      <c r="M2181" s="6">
        <v>25.663039680000001</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5938</v>
      </c>
      <c r="U2181" t="s">
        <v>52</v>
      </c>
      <c r="AG2181">
        <v>-1.08E-4</v>
      </c>
    </row>
    <row r="2182" spans="1:33" x14ac:dyDescent="0.25">
      <c r="A2182" t="s">
        <v>5181</v>
      </c>
      <c r="B2182" t="s">
        <v>5937</v>
      </c>
      <c r="C2182" t="s">
        <v>5937</v>
      </c>
      <c r="F2182" t="s">
        <v>5939</v>
      </c>
      <c r="G2182" s="1">
        <v>-1500000</v>
      </c>
      <c r="H2182" s="1">
        <v>2.5600000000000001E-2</v>
      </c>
      <c r="I2182" s="2">
        <v>-38400</v>
      </c>
      <c r="J2182" s="3">
        <v>-9.975400000000001E-4</v>
      </c>
      <c r="K2182" s="4">
        <v>38494585.18</v>
      </c>
      <c r="L2182" s="5">
        <v>1500001</v>
      </c>
      <c r="M2182" s="6">
        <v>25.663039680000001</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5939</v>
      </c>
      <c r="U2182" t="s">
        <v>52</v>
      </c>
      <c r="AG2182">
        <v>-1.08E-4</v>
      </c>
    </row>
    <row r="2183" spans="1:33" x14ac:dyDescent="0.25">
      <c r="A2183" t="s">
        <v>5181</v>
      </c>
      <c r="B2183" t="s">
        <v>5940</v>
      </c>
      <c r="C2183" t="s">
        <v>5940</v>
      </c>
      <c r="F2183" t="s">
        <v>5941</v>
      </c>
      <c r="G2183" s="1">
        <v>11</v>
      </c>
      <c r="H2183" s="1">
        <v>84.5</v>
      </c>
      <c r="I2183" s="2">
        <v>92950</v>
      </c>
      <c r="J2183" s="3">
        <v>2.4146300000000001E-3</v>
      </c>
      <c r="K2183" s="4">
        <v>38494585.18</v>
      </c>
      <c r="L2183" s="5">
        <v>1500001</v>
      </c>
      <c r="M2183" s="6">
        <v>25.663039680000001</v>
      </c>
      <c r="N2183" s="7">
        <f>IF(ISNUMBER(_xll.BDP($C2183, "DELTA_MID")),_xll.BDP($C2183, "DELTA_MID")," ")</f>
        <v>-8.7289000000000005E-2</v>
      </c>
      <c r="O2183" s="7" t="str">
        <f>IF(ISNUMBER(N2183),_xll.BDP($C2183, "OPT_UNDL_TICKER"),"")</f>
        <v>NDX</v>
      </c>
      <c r="P2183" s="8">
        <f>IF(ISNUMBER(N2183),_xll.BDP($C2183, "OPT_UNDL_PX")," ")</f>
        <v>25326.58</v>
      </c>
      <c r="Q2183" s="7">
        <f>IF(ISNUMBER(N2183),+G2183*_xll.BDP($C2183, "PX_POS_MULT_FACTOR")*P2183/K2183," ")</f>
        <v>0.72371835856213806</v>
      </c>
      <c r="R2183" s="8" t="str">
        <f>IF(OR($A2183="TUA",$A2183="TYA"),"",IF(ISNUMBER(_xll.BDP($C2183,"DUR_ADJ_OAS_MID")),_xll.BDP($C2183,"DUR_ADJ_OAS_MID"),IF(ISNUMBER(_xll.BDP($E2183&amp;" ISIN","DUR_ADJ_OAS_MID")),_xll.BDP($E2183&amp;" ISIN","DUR_ADJ_OAS_MID")," ")))</f>
        <v xml:space="preserve"> </v>
      </c>
      <c r="S2183" s="7">
        <f t="shared" si="34"/>
        <v>-6.3172651800530472E-2</v>
      </c>
      <c r="T2183" t="s">
        <v>5941</v>
      </c>
      <c r="U2183" t="s">
        <v>52</v>
      </c>
      <c r="AG2183">
        <v>-1.08E-4</v>
      </c>
    </row>
    <row r="2184" spans="1:33" x14ac:dyDescent="0.25">
      <c r="A2184" t="s">
        <v>5181</v>
      </c>
      <c r="B2184" t="s">
        <v>5942</v>
      </c>
      <c r="C2184" t="s">
        <v>5942</v>
      </c>
      <c r="F2184" t="s">
        <v>5943</v>
      </c>
      <c r="G2184" s="1">
        <v>-1000000</v>
      </c>
      <c r="H2184" s="1">
        <v>5.0763000000000003E-2</v>
      </c>
      <c r="I2184" s="2">
        <v>-50762.76</v>
      </c>
      <c r="J2184" s="3">
        <v>-1.3186999999999999E-3</v>
      </c>
      <c r="K2184" s="4">
        <v>38494585.18</v>
      </c>
      <c r="L2184" s="5">
        <v>1500001</v>
      </c>
      <c r="M2184" s="6">
        <v>25.663039680000001</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5943</v>
      </c>
      <c r="U2184" t="s">
        <v>52</v>
      </c>
      <c r="AG2184">
        <v>-1.08E-4</v>
      </c>
    </row>
    <row r="2185" spans="1:33" x14ac:dyDescent="0.25">
      <c r="A2185" t="s">
        <v>5181</v>
      </c>
      <c r="B2185" t="s">
        <v>5944</v>
      </c>
      <c r="C2185" t="s">
        <v>5944</v>
      </c>
      <c r="F2185" t="s">
        <v>5945</v>
      </c>
      <c r="G2185" s="1">
        <v>-500000</v>
      </c>
      <c r="H2185" s="1">
        <v>3.9834000000000001E-2</v>
      </c>
      <c r="I2185" s="2">
        <v>-19917.07</v>
      </c>
      <c r="J2185" s="3">
        <v>-5.174E-4</v>
      </c>
      <c r="K2185" s="4">
        <v>38494585.18</v>
      </c>
      <c r="L2185" s="5">
        <v>1500001</v>
      </c>
      <c r="M2185" s="6">
        <v>25.663039680000001</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5945</v>
      </c>
      <c r="U2185" t="s">
        <v>52</v>
      </c>
      <c r="AG2185">
        <v>-1.08E-4</v>
      </c>
    </row>
    <row r="2186" spans="1:33" x14ac:dyDescent="0.25">
      <c r="A2186" t="s">
        <v>5181</v>
      </c>
      <c r="B2186" t="s">
        <v>5946</v>
      </c>
      <c r="C2186" t="s">
        <v>5947</v>
      </c>
      <c r="F2186" t="s">
        <v>5948</v>
      </c>
      <c r="G2186" s="1">
        <v>-150000</v>
      </c>
      <c r="H2186" s="1">
        <v>1.6975000000000001E-2</v>
      </c>
      <c r="I2186" s="2">
        <v>-2546.2800000000002</v>
      </c>
      <c r="J2186" s="3">
        <v>-6.6149999999999995E-5</v>
      </c>
      <c r="K2186" s="4">
        <v>38494585.18</v>
      </c>
      <c r="L2186" s="5">
        <v>1500001</v>
      </c>
      <c r="M2186" s="6">
        <v>25.663039680000001</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5948</v>
      </c>
      <c r="U2186" t="s">
        <v>52</v>
      </c>
      <c r="AG2186">
        <v>-1.08E-4</v>
      </c>
    </row>
    <row r="2187" spans="1:33" x14ac:dyDescent="0.25">
      <c r="A2187" t="s">
        <v>5181</v>
      </c>
      <c r="B2187" t="s">
        <v>5949</v>
      </c>
      <c r="C2187" t="s">
        <v>5950</v>
      </c>
      <c r="F2187" t="s">
        <v>5951</v>
      </c>
      <c r="G2187" s="1">
        <v>-200000</v>
      </c>
      <c r="H2187" s="1">
        <v>5.7695999999999997E-2</v>
      </c>
      <c r="I2187" s="2">
        <v>-11539.28</v>
      </c>
      <c r="J2187" s="3">
        <v>-2.9975999999999999E-4</v>
      </c>
      <c r="K2187" s="4">
        <v>38494585.18</v>
      </c>
      <c r="L2187" s="5">
        <v>1500001</v>
      </c>
      <c r="M2187" s="6">
        <v>25.663039680000001</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5951</v>
      </c>
      <c r="U2187" t="s">
        <v>52</v>
      </c>
      <c r="AG2187">
        <v>-1.08E-4</v>
      </c>
    </row>
    <row r="2188" spans="1:33" x14ac:dyDescent="0.25">
      <c r="A2188" t="s">
        <v>5181</v>
      </c>
      <c r="B2188" t="s">
        <v>5952</v>
      </c>
      <c r="C2188" t="s">
        <v>5953</v>
      </c>
      <c r="F2188" t="s">
        <v>5954</v>
      </c>
      <c r="G2188" s="1">
        <v>-150000</v>
      </c>
      <c r="H2188" s="1">
        <v>0.102377</v>
      </c>
      <c r="I2188" s="2">
        <v>-15356.61</v>
      </c>
      <c r="J2188" s="3">
        <v>-3.9892999999999998E-4</v>
      </c>
      <c r="K2188" s="4">
        <v>38494585.18</v>
      </c>
      <c r="L2188" s="5">
        <v>1500001</v>
      </c>
      <c r="M2188" s="6">
        <v>25.663039680000001</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5954</v>
      </c>
      <c r="U2188" t="s">
        <v>52</v>
      </c>
      <c r="AG2188">
        <v>-1.08E-4</v>
      </c>
    </row>
    <row r="2189" spans="1:33" x14ac:dyDescent="0.25">
      <c r="A2189" t="s">
        <v>5181</v>
      </c>
      <c r="B2189" t="s">
        <v>5955</v>
      </c>
      <c r="C2189" t="s">
        <v>5956</v>
      </c>
      <c r="F2189" t="s">
        <v>5957</v>
      </c>
      <c r="G2189" s="1">
        <v>-200000</v>
      </c>
      <c r="H2189" s="1">
        <v>6.1754000000000003E-2</v>
      </c>
      <c r="I2189" s="2">
        <v>-12350.73</v>
      </c>
      <c r="J2189" s="3">
        <v>-3.2084000000000002E-4</v>
      </c>
      <c r="K2189" s="4">
        <v>38494585.18</v>
      </c>
      <c r="L2189" s="5">
        <v>1500001</v>
      </c>
      <c r="M2189" s="6">
        <v>25.663039680000001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5957</v>
      </c>
      <c r="U2189" t="s">
        <v>52</v>
      </c>
      <c r="AG2189">
        <v>-1.08E-4</v>
      </c>
    </row>
    <row r="2190" spans="1:33" x14ac:dyDescent="0.25">
      <c r="A2190" t="s">
        <v>5181</v>
      </c>
      <c r="B2190" t="s">
        <v>5958</v>
      </c>
      <c r="C2190" t="s">
        <v>5958</v>
      </c>
      <c r="F2190" t="s">
        <v>5959</v>
      </c>
      <c r="G2190" s="1">
        <v>-1250000</v>
      </c>
      <c r="H2190" s="1">
        <v>7.1958999999999995E-2</v>
      </c>
      <c r="I2190" s="2">
        <v>-89948.34</v>
      </c>
      <c r="J2190" s="3">
        <v>-2.33665E-3</v>
      </c>
      <c r="K2190" s="4">
        <v>38494585.18</v>
      </c>
      <c r="L2190" s="5">
        <v>1500001</v>
      </c>
      <c r="M2190" s="6">
        <v>25.663039680000001</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5959</v>
      </c>
      <c r="U2190" t="s">
        <v>52</v>
      </c>
      <c r="AG2190">
        <v>-1.08E-4</v>
      </c>
    </row>
    <row r="2191" spans="1:33" x14ac:dyDescent="0.25">
      <c r="A2191" t="s">
        <v>5181</v>
      </c>
      <c r="B2191" t="s">
        <v>5958</v>
      </c>
      <c r="C2191" t="s">
        <v>5958</v>
      </c>
      <c r="F2191" t="s">
        <v>5960</v>
      </c>
      <c r="G2191" s="1">
        <v>-2000000</v>
      </c>
      <c r="H2191" s="1">
        <v>6.6799999999999998E-2</v>
      </c>
      <c r="I2191" s="2">
        <v>-133600</v>
      </c>
      <c r="J2191" s="3">
        <v>-3.4706200000000002E-3</v>
      </c>
      <c r="K2191" s="4">
        <v>38494585.18</v>
      </c>
      <c r="L2191" s="5">
        <v>1500001</v>
      </c>
      <c r="M2191" s="6">
        <v>25.663039680000001</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5960</v>
      </c>
      <c r="U2191" t="s">
        <v>52</v>
      </c>
      <c r="AG2191">
        <v>-1.08E-4</v>
      </c>
    </row>
    <row r="2192" spans="1:33" x14ac:dyDescent="0.25">
      <c r="A2192" t="s">
        <v>5181</v>
      </c>
      <c r="B2192" t="s">
        <v>5961</v>
      </c>
      <c r="C2192" t="s">
        <v>5961</v>
      </c>
      <c r="F2192" t="s">
        <v>5962</v>
      </c>
      <c r="G2192" s="1">
        <v>-1000000</v>
      </c>
      <c r="H2192" s="1">
        <v>0.131386</v>
      </c>
      <c r="I2192" s="2">
        <v>-131385.85999999999</v>
      </c>
      <c r="J2192" s="3">
        <v>-3.4131000000000001E-3</v>
      </c>
      <c r="K2192" s="4">
        <v>38494585.18</v>
      </c>
      <c r="L2192" s="5">
        <v>1500001</v>
      </c>
      <c r="M2192" s="6">
        <v>25.663039680000001</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5962</v>
      </c>
      <c r="U2192" t="s">
        <v>52</v>
      </c>
      <c r="AG2192">
        <v>-1.08E-4</v>
      </c>
    </row>
    <row r="2193" spans="1:33" x14ac:dyDescent="0.25">
      <c r="A2193" t="s">
        <v>5181</v>
      </c>
      <c r="B2193" t="s">
        <v>5963</v>
      </c>
      <c r="C2193" t="s">
        <v>5963</v>
      </c>
      <c r="F2193" t="s">
        <v>5964</v>
      </c>
      <c r="G2193" s="1">
        <v>-750000</v>
      </c>
      <c r="H2193" s="1">
        <v>0.1115</v>
      </c>
      <c r="I2193" s="2">
        <v>-83625</v>
      </c>
      <c r="J2193" s="3">
        <v>-2.1723799999999998E-3</v>
      </c>
      <c r="K2193" s="4">
        <v>38494585.18</v>
      </c>
      <c r="L2193" s="5">
        <v>1500001</v>
      </c>
      <c r="M2193" s="6">
        <v>25.663039680000001</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5964</v>
      </c>
      <c r="U2193" t="s">
        <v>52</v>
      </c>
      <c r="AG2193">
        <v>-1.08E-4</v>
      </c>
    </row>
    <row r="2194" spans="1:33" x14ac:dyDescent="0.25">
      <c r="A2194" t="s">
        <v>5181</v>
      </c>
      <c r="B2194" t="s">
        <v>5963</v>
      </c>
      <c r="C2194" t="s">
        <v>5963</v>
      </c>
      <c r="F2194" t="s">
        <v>5965</v>
      </c>
      <c r="G2194" s="1">
        <v>-1000000</v>
      </c>
      <c r="H2194" s="1">
        <v>0.120729</v>
      </c>
      <c r="I2194" s="2">
        <v>-120729.03</v>
      </c>
      <c r="J2194" s="3">
        <v>-3.1362600000000001E-3</v>
      </c>
      <c r="K2194" s="4">
        <v>38494585.18</v>
      </c>
      <c r="L2194" s="5">
        <v>1500001</v>
      </c>
      <c r="M2194" s="6">
        <v>25.663039680000001</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5965</v>
      </c>
      <c r="U2194" t="s">
        <v>52</v>
      </c>
      <c r="AG2194">
        <v>-1.08E-4</v>
      </c>
    </row>
    <row r="2195" spans="1:33" x14ac:dyDescent="0.25">
      <c r="A2195" t="s">
        <v>5181</v>
      </c>
      <c r="B2195" t="s">
        <v>5966</v>
      </c>
      <c r="C2195" t="s">
        <v>5966</v>
      </c>
      <c r="F2195" t="s">
        <v>5967</v>
      </c>
      <c r="G2195" s="1">
        <v>-1000000</v>
      </c>
      <c r="H2195" s="1">
        <v>5.1996000000000001E-2</v>
      </c>
      <c r="I2195" s="2">
        <v>-51995.85</v>
      </c>
      <c r="J2195" s="3">
        <v>-1.3507300000000001E-3</v>
      </c>
      <c r="K2195" s="4">
        <v>38494585.18</v>
      </c>
      <c r="L2195" s="5">
        <v>1500001</v>
      </c>
      <c r="M2195" s="6">
        <v>25.663039680000001</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5967</v>
      </c>
      <c r="U2195" t="s">
        <v>52</v>
      </c>
      <c r="AG2195">
        <v>-1.08E-4</v>
      </c>
    </row>
    <row r="2196" spans="1:33" x14ac:dyDescent="0.25">
      <c r="A2196" t="s">
        <v>5181</v>
      </c>
      <c r="B2196" t="s">
        <v>5968</v>
      </c>
      <c r="C2196" t="s">
        <v>5968</v>
      </c>
      <c r="F2196" t="s">
        <v>5969</v>
      </c>
      <c r="G2196" s="1">
        <v>-280000</v>
      </c>
      <c r="H2196" s="1">
        <v>6.5892000000000006E-2</v>
      </c>
      <c r="I2196" s="2">
        <v>-18449.89</v>
      </c>
      <c r="J2196" s="3">
        <v>-4.7929E-4</v>
      </c>
      <c r="K2196" s="4">
        <v>38494585.18</v>
      </c>
      <c r="L2196" s="5">
        <v>1500001</v>
      </c>
      <c r="M2196" s="6">
        <v>25.663039680000001</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5969</v>
      </c>
      <c r="U2196" t="s">
        <v>52</v>
      </c>
      <c r="AG2196">
        <v>-1.08E-4</v>
      </c>
    </row>
    <row r="2197" spans="1:33" x14ac:dyDescent="0.25">
      <c r="A2197" t="s">
        <v>5181</v>
      </c>
      <c r="B2197" t="s">
        <v>5968</v>
      </c>
      <c r="C2197" t="s">
        <v>5968</v>
      </c>
      <c r="F2197" t="s">
        <v>5970</v>
      </c>
      <c r="G2197" s="1">
        <v>-225000</v>
      </c>
      <c r="H2197" s="1">
        <v>8.8966000000000003E-2</v>
      </c>
      <c r="I2197" s="2">
        <v>-20017.41</v>
      </c>
      <c r="J2197" s="3">
        <v>-5.2001E-4</v>
      </c>
      <c r="K2197" s="4">
        <v>38494585.18</v>
      </c>
      <c r="L2197" s="5">
        <v>1500001</v>
      </c>
      <c r="M2197" s="6">
        <v>25.663039680000001</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5970</v>
      </c>
      <c r="U2197" t="s">
        <v>52</v>
      </c>
      <c r="AG2197">
        <v>-1.08E-4</v>
      </c>
    </row>
    <row r="2198" spans="1:33" x14ac:dyDescent="0.25">
      <c r="A2198" t="s">
        <v>5181</v>
      </c>
      <c r="B2198" t="s">
        <v>5971</v>
      </c>
      <c r="C2198" t="s">
        <v>5971</v>
      </c>
      <c r="F2198" t="s">
        <v>5972</v>
      </c>
      <c r="G2198" s="1">
        <v>-1500000</v>
      </c>
      <c r="H2198" s="1">
        <v>6.0600000000000001E-2</v>
      </c>
      <c r="I2198" s="2">
        <v>-90900</v>
      </c>
      <c r="J2198" s="3">
        <v>-2.3613699999999998E-3</v>
      </c>
      <c r="K2198" s="4">
        <v>38494585.18</v>
      </c>
      <c r="L2198" s="5">
        <v>1500001</v>
      </c>
      <c r="M2198" s="6">
        <v>25.663039680000001</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5972</v>
      </c>
      <c r="U2198" t="s">
        <v>52</v>
      </c>
      <c r="AG2198">
        <v>-1.08E-4</v>
      </c>
    </row>
    <row r="2199" spans="1:33" x14ac:dyDescent="0.25">
      <c r="A2199" t="s">
        <v>5181</v>
      </c>
      <c r="B2199" t="s">
        <v>5973</v>
      </c>
      <c r="C2199" t="s">
        <v>5973</v>
      </c>
      <c r="F2199" t="s">
        <v>5974</v>
      </c>
      <c r="G2199" s="1">
        <v>-750000</v>
      </c>
      <c r="H2199" s="1">
        <v>9.4600000000000004E-2</v>
      </c>
      <c r="I2199" s="2">
        <v>-70950</v>
      </c>
      <c r="J2199" s="3">
        <v>-1.84312E-3</v>
      </c>
      <c r="K2199" s="4">
        <v>38494585.18</v>
      </c>
      <c r="L2199" s="5">
        <v>1500001</v>
      </c>
      <c r="M2199" s="6">
        <v>25.663039680000001</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5974</v>
      </c>
      <c r="U2199" t="s">
        <v>52</v>
      </c>
      <c r="AG2199">
        <v>-1.08E-4</v>
      </c>
    </row>
    <row r="2200" spans="1:33" x14ac:dyDescent="0.25">
      <c r="A2200" t="s">
        <v>5181</v>
      </c>
      <c r="B2200" t="s">
        <v>5973</v>
      </c>
      <c r="C2200" t="s">
        <v>5973</v>
      </c>
      <c r="F2200" t="s">
        <v>5975</v>
      </c>
      <c r="G2200" s="1">
        <v>-1500000</v>
      </c>
      <c r="H2200" s="1">
        <v>9.8000000000000004E-2</v>
      </c>
      <c r="I2200" s="2">
        <v>-147000</v>
      </c>
      <c r="J2200" s="3">
        <v>-3.8187199999999998E-3</v>
      </c>
      <c r="K2200" s="4">
        <v>38494585.18</v>
      </c>
      <c r="L2200" s="5">
        <v>1500001</v>
      </c>
      <c r="M2200" s="6">
        <v>25.663039680000001</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5975</v>
      </c>
      <c r="U2200" t="s">
        <v>52</v>
      </c>
      <c r="AG2200">
        <v>-1.08E-4</v>
      </c>
    </row>
    <row r="2201" spans="1:33" x14ac:dyDescent="0.25">
      <c r="A2201" t="s">
        <v>5181</v>
      </c>
      <c r="B2201" t="s">
        <v>5976</v>
      </c>
      <c r="C2201" t="s">
        <v>5976</v>
      </c>
      <c r="F2201" t="s">
        <v>5977</v>
      </c>
      <c r="G2201" s="1">
        <v>-1500000</v>
      </c>
      <c r="H2201" s="1">
        <v>4.6699999999999998E-2</v>
      </c>
      <c r="I2201" s="2">
        <v>-70050</v>
      </c>
      <c r="J2201" s="3">
        <v>-1.81974E-3</v>
      </c>
      <c r="K2201" s="4">
        <v>38494585.18</v>
      </c>
      <c r="L2201" s="5">
        <v>1500001</v>
      </c>
      <c r="M2201" s="6">
        <v>25.663039680000001</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5977</v>
      </c>
      <c r="U2201" t="s">
        <v>52</v>
      </c>
      <c r="AG2201">
        <v>-1.08E-4</v>
      </c>
    </row>
    <row r="2202" spans="1:33" x14ac:dyDescent="0.25">
      <c r="A2202" t="s">
        <v>5181</v>
      </c>
      <c r="B2202" t="s">
        <v>5976</v>
      </c>
      <c r="C2202" t="s">
        <v>5976</v>
      </c>
      <c r="F2202" t="s">
        <v>5978</v>
      </c>
      <c r="G2202" s="1">
        <v>-500000</v>
      </c>
      <c r="H2202" s="1">
        <v>3.5596000000000003E-2</v>
      </c>
      <c r="I2202" s="2">
        <v>-17797.89</v>
      </c>
      <c r="J2202" s="3">
        <v>-4.6234999999999999E-4</v>
      </c>
      <c r="K2202" s="4">
        <v>38494585.18</v>
      </c>
      <c r="L2202" s="5">
        <v>1500001</v>
      </c>
      <c r="M2202" s="6">
        <v>25.663039680000001</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5978</v>
      </c>
      <c r="U2202" t="s">
        <v>52</v>
      </c>
      <c r="AG2202">
        <v>-1.08E-4</v>
      </c>
    </row>
    <row r="2203" spans="1:33" x14ac:dyDescent="0.25">
      <c r="A2203" t="s">
        <v>5181</v>
      </c>
      <c r="B2203" t="s">
        <v>5979</v>
      </c>
      <c r="C2203" t="s">
        <v>5979</v>
      </c>
      <c r="F2203" t="s">
        <v>5980</v>
      </c>
      <c r="G2203" s="1">
        <v>-1250000</v>
      </c>
      <c r="H2203" s="1">
        <v>8.8321999999999998E-2</v>
      </c>
      <c r="I2203" s="2">
        <v>-110402.33</v>
      </c>
      <c r="J2203" s="3">
        <v>-2.8679999999999999E-3</v>
      </c>
      <c r="K2203" s="4">
        <v>38494585.18</v>
      </c>
      <c r="L2203" s="5">
        <v>1500001</v>
      </c>
      <c r="M2203" s="6">
        <v>25.663039680000001</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5980</v>
      </c>
      <c r="U2203" t="s">
        <v>52</v>
      </c>
      <c r="AG2203">
        <v>-1.08E-4</v>
      </c>
    </row>
    <row r="2204" spans="1:33" x14ac:dyDescent="0.25">
      <c r="A2204" t="s">
        <v>5181</v>
      </c>
      <c r="B2204" t="s">
        <v>5981</v>
      </c>
      <c r="C2204" t="s">
        <v>5981</v>
      </c>
      <c r="F2204" t="s">
        <v>5982</v>
      </c>
      <c r="G2204" s="1">
        <v>-1250000</v>
      </c>
      <c r="H2204" s="1">
        <v>8.3610000000000004E-2</v>
      </c>
      <c r="I2204" s="2">
        <v>-104512.54</v>
      </c>
      <c r="J2204" s="3">
        <v>-2.71499E-3</v>
      </c>
      <c r="K2204" s="4">
        <v>38494585.18</v>
      </c>
      <c r="L2204" s="5">
        <v>1500001</v>
      </c>
      <c r="M2204" s="6">
        <v>25.663039680000001</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5982</v>
      </c>
      <c r="U2204" t="s">
        <v>52</v>
      </c>
      <c r="AG2204">
        <v>-1.08E-4</v>
      </c>
    </row>
    <row r="2205" spans="1:33" x14ac:dyDescent="0.25">
      <c r="A2205" t="s">
        <v>5181</v>
      </c>
      <c r="B2205" t="s">
        <v>5981</v>
      </c>
      <c r="C2205" t="s">
        <v>5981</v>
      </c>
      <c r="F2205" t="s">
        <v>5983</v>
      </c>
      <c r="G2205" s="1">
        <v>-1000000</v>
      </c>
      <c r="H2205" s="1">
        <v>7.0699999999999999E-2</v>
      </c>
      <c r="I2205" s="2">
        <v>-70700</v>
      </c>
      <c r="J2205" s="3">
        <v>-1.83662E-3</v>
      </c>
      <c r="K2205" s="4">
        <v>38494585.18</v>
      </c>
      <c r="L2205" s="5">
        <v>1500001</v>
      </c>
      <c r="M2205" s="6">
        <v>25.663039680000001</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5983</v>
      </c>
      <c r="U2205" t="s">
        <v>52</v>
      </c>
      <c r="AG2205">
        <v>-1.08E-4</v>
      </c>
    </row>
    <row r="2206" spans="1:33" x14ac:dyDescent="0.25">
      <c r="A2206" t="s">
        <v>5181</v>
      </c>
      <c r="B2206" t="s">
        <v>5984</v>
      </c>
      <c r="C2206" t="s">
        <v>5984</v>
      </c>
      <c r="F2206" t="s">
        <v>5985</v>
      </c>
      <c r="G2206" s="1">
        <v>-1750000</v>
      </c>
      <c r="H2206" s="1">
        <v>4.1116E-2</v>
      </c>
      <c r="I2206" s="2">
        <v>-71953.440000000002</v>
      </c>
      <c r="J2206" s="3">
        <v>-1.86918E-3</v>
      </c>
      <c r="K2206" s="4">
        <v>38494585.18</v>
      </c>
      <c r="L2206" s="5">
        <v>1500001</v>
      </c>
      <c r="M2206" s="6">
        <v>25.663039680000001</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5985</v>
      </c>
      <c r="U2206" t="s">
        <v>52</v>
      </c>
      <c r="AG2206">
        <v>-1.08E-4</v>
      </c>
    </row>
    <row r="2207" spans="1:33" x14ac:dyDescent="0.25">
      <c r="A2207" t="s">
        <v>5181</v>
      </c>
      <c r="B2207" t="s">
        <v>5986</v>
      </c>
      <c r="C2207" t="s">
        <v>5986</v>
      </c>
      <c r="F2207" t="s">
        <v>5987</v>
      </c>
      <c r="G2207" s="1">
        <v>-300000</v>
      </c>
      <c r="H2207" s="1">
        <v>5.8311000000000002E-2</v>
      </c>
      <c r="I2207" s="2">
        <v>-17493.43</v>
      </c>
      <c r="J2207" s="3">
        <v>-4.5444000000000002E-4</v>
      </c>
      <c r="K2207" s="4">
        <v>38494585.18</v>
      </c>
      <c r="L2207" s="5">
        <v>1500001</v>
      </c>
      <c r="M2207" s="6">
        <v>25.663039680000001</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5987</v>
      </c>
      <c r="U2207" t="s">
        <v>52</v>
      </c>
      <c r="AG2207">
        <v>-1.08E-4</v>
      </c>
    </row>
    <row r="2208" spans="1:33" x14ac:dyDescent="0.25">
      <c r="A2208" t="s">
        <v>5181</v>
      </c>
      <c r="B2208" t="s">
        <v>101</v>
      </c>
      <c r="C2208" t="s">
        <v>102</v>
      </c>
      <c r="D2208" t="s">
        <v>103</v>
      </c>
      <c r="E2208" t="s">
        <v>104</v>
      </c>
      <c r="F2208" t="s">
        <v>105</v>
      </c>
      <c r="G2208" s="1">
        <v>205000</v>
      </c>
      <c r="H2208" s="1">
        <v>100.31</v>
      </c>
      <c r="I2208" s="2">
        <v>20563550</v>
      </c>
      <c r="J2208" s="3">
        <v>0.53419331000000003</v>
      </c>
      <c r="K2208" s="4">
        <v>38494585.18</v>
      </c>
      <c r="L2208" s="5">
        <v>1500001</v>
      </c>
      <c r="M2208" s="6">
        <v>25.663039680000001</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105</v>
      </c>
      <c r="U2208" t="s">
        <v>41</v>
      </c>
      <c r="AG2208">
        <v>-1.08E-4</v>
      </c>
    </row>
    <row r="2209" spans="1:33" x14ac:dyDescent="0.25">
      <c r="A2209" t="s">
        <v>5181</v>
      </c>
      <c r="B2209" t="s">
        <v>2038</v>
      </c>
      <c r="C2209" t="s">
        <v>2038</v>
      </c>
      <c r="D2209" t="s">
        <v>2039</v>
      </c>
      <c r="E2209" t="s">
        <v>2040</v>
      </c>
      <c r="F2209" t="s">
        <v>2041</v>
      </c>
      <c r="G2209" s="1">
        <v>3500000</v>
      </c>
      <c r="H2209" s="1">
        <v>99.719222000000002</v>
      </c>
      <c r="I2209" s="2">
        <v>3490172.77</v>
      </c>
      <c r="J2209" s="3">
        <v>9.0666590000000005E-2</v>
      </c>
      <c r="K2209" s="4">
        <v>38494585.18</v>
      </c>
      <c r="L2209" s="5">
        <v>1500001</v>
      </c>
      <c r="M2209" s="6">
        <v>25.663039680000001</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f>IF(OR($A2209="TUA",$A2209="TYA"),"",IF(ISNUMBER(_xll.BDP($C2209,"DUR_ADJ_OAS_MID")),_xll.BDP($C2209,"DUR_ADJ_OAS_MID"),IF(ISNUMBER(_xll.BDP($E2209&amp;" ISIN","DUR_ADJ_OAS_MID")),_xll.BDP($E2209&amp;" ISIN","DUR_ADJ_OAS_MID")," ")))</f>
        <v>7.3748369681379281E-2</v>
      </c>
      <c r="S2209" s="7">
        <f t="shared" si="34"/>
        <v>6.6865131970700459E-3</v>
      </c>
      <c r="T2209" t="s">
        <v>2041</v>
      </c>
      <c r="U2209" t="s">
        <v>90</v>
      </c>
      <c r="AG2209">
        <v>-1.08E-4</v>
      </c>
    </row>
    <row r="2210" spans="1:33" x14ac:dyDescent="0.25">
      <c r="A2210" t="s">
        <v>5181</v>
      </c>
      <c r="B2210" t="s">
        <v>168</v>
      </c>
      <c r="C2210" t="s">
        <v>168</v>
      </c>
      <c r="D2210" t="s">
        <v>169</v>
      </c>
      <c r="E2210" t="s">
        <v>170</v>
      </c>
      <c r="F2210" t="s">
        <v>171</v>
      </c>
      <c r="G2210" s="1">
        <v>6000000</v>
      </c>
      <c r="H2210" s="1">
        <v>99.459249999999997</v>
      </c>
      <c r="I2210" s="2">
        <v>5967555</v>
      </c>
      <c r="J2210" s="3">
        <v>0.15502323000000001</v>
      </c>
      <c r="K2210" s="4">
        <v>38494585.18</v>
      </c>
      <c r="L2210" s="5">
        <v>1500001</v>
      </c>
      <c r="M2210" s="6">
        <v>25.663039680000001</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f>IF(OR($A2210="TUA",$A2210="TYA"),"",IF(ISNUMBER(_xll.BDP($C2210,"DUR_ADJ_OAS_MID")),_xll.BDP($C2210,"DUR_ADJ_OAS_MID"),IF(ISNUMBER(_xll.BDP($E2210&amp;" ISIN","DUR_ADJ_OAS_MID")),_xll.BDP($E2210&amp;" ISIN","DUR_ADJ_OAS_MID")," ")))</f>
        <v>0.14436417033802934</v>
      </c>
      <c r="S2210" s="7">
        <f t="shared" si="34"/>
        <v>2.2379799982071503E-2</v>
      </c>
      <c r="T2210" t="s">
        <v>171</v>
      </c>
      <c r="U2210" t="s">
        <v>90</v>
      </c>
      <c r="AG2210">
        <v>-1.08E-4</v>
      </c>
    </row>
    <row r="2211" spans="1:33" x14ac:dyDescent="0.25">
      <c r="A2211" t="s">
        <v>5181</v>
      </c>
      <c r="B2211" t="s">
        <v>5276</v>
      </c>
      <c r="C2211" t="s">
        <v>5276</v>
      </c>
      <c r="D2211" t="s">
        <v>5277</v>
      </c>
      <c r="E2211" t="s">
        <v>5278</v>
      </c>
      <c r="F2211" t="s">
        <v>5279</v>
      </c>
      <c r="G2211" s="1">
        <v>2000000</v>
      </c>
      <c r="H2211" s="1">
        <v>99.092528000000001</v>
      </c>
      <c r="I2211" s="2">
        <v>1981850.56</v>
      </c>
      <c r="J2211" s="3">
        <v>5.1483880000000003E-2</v>
      </c>
      <c r="K2211" s="4">
        <v>38494585.18</v>
      </c>
      <c r="L2211" s="5">
        <v>1500001</v>
      </c>
      <c r="M2211" s="6">
        <v>25.663039680000001</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f>IF(OR($A2211="TUA",$A2211="TYA"),"",IF(ISNUMBER(_xll.BDP($C2211,"DUR_ADJ_OAS_MID")),_xll.BDP($C2211,"DUR_ADJ_OAS_MID"),IF(ISNUMBER(_xll.BDP($E2211&amp;" ISIN","DUR_ADJ_OAS_MID")),_xll.BDP($E2211&amp;" ISIN","DUR_ADJ_OAS_MID")," ")))</f>
        <v>0.24429411512105978</v>
      </c>
      <c r="S2211" s="7">
        <f t="shared" si="34"/>
        <v>1.2577208907598827E-2</v>
      </c>
      <c r="T2211" t="s">
        <v>5279</v>
      </c>
      <c r="U2211" t="s">
        <v>90</v>
      </c>
      <c r="AG2211">
        <v>-1.08E-4</v>
      </c>
    </row>
    <row r="2212" spans="1:33" x14ac:dyDescent="0.25">
      <c r="A2212" t="s">
        <v>5181</v>
      </c>
      <c r="B2212" t="s">
        <v>4946</v>
      </c>
      <c r="C2212" t="s">
        <v>4946</v>
      </c>
      <c r="D2212" t="s">
        <v>4947</v>
      </c>
      <c r="E2212" t="s">
        <v>4948</v>
      </c>
      <c r="F2212" t="s">
        <v>4949</v>
      </c>
      <c r="G2212" s="1">
        <v>3000000</v>
      </c>
      <c r="H2212" s="1">
        <v>98.909931</v>
      </c>
      <c r="I2212" s="2">
        <v>2967297.93</v>
      </c>
      <c r="J2212" s="3">
        <v>7.7083509999999994E-2</v>
      </c>
      <c r="K2212" s="4">
        <v>38494585.18</v>
      </c>
      <c r="L2212" s="5">
        <v>1500001</v>
      </c>
      <c r="M2212" s="6">
        <v>25.663039680000001</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f>IF(OR($A2212="TUA",$A2212="TYA"),"",IF(ISNUMBER(_xll.BDP($C2212,"DUR_ADJ_OAS_MID")),_xll.BDP($C2212,"DUR_ADJ_OAS_MID"),IF(ISNUMBER(_xll.BDP($E2212&amp;" ISIN","DUR_ADJ_OAS_MID")),_xll.BDP($E2212&amp;" ISIN","DUR_ADJ_OAS_MID")," ")))</f>
        <v>0.29528605408755515</v>
      </c>
      <c r="S2212" s="7">
        <f t="shared" si="34"/>
        <v>2.2761685503118596E-2</v>
      </c>
      <c r="T2212" t="s">
        <v>4949</v>
      </c>
      <c r="U2212" t="s">
        <v>90</v>
      </c>
      <c r="AG2212">
        <v>-1.08E-4</v>
      </c>
    </row>
    <row r="2213" spans="1:33" x14ac:dyDescent="0.25">
      <c r="A2213" t="s">
        <v>5181</v>
      </c>
      <c r="B2213" t="s">
        <v>1706</v>
      </c>
      <c r="C2213" t="s">
        <v>1706</v>
      </c>
      <c r="D2213" t="s">
        <v>1707</v>
      </c>
      <c r="E2213" t="s">
        <v>1708</v>
      </c>
      <c r="F2213" t="s">
        <v>1709</v>
      </c>
      <c r="G2213" s="1">
        <v>1600000</v>
      </c>
      <c r="H2213" s="1">
        <v>98.979298999999997</v>
      </c>
      <c r="I2213" s="2">
        <v>1583668.78</v>
      </c>
      <c r="J2213" s="3">
        <v>4.1140040000000003E-2</v>
      </c>
      <c r="K2213" s="4">
        <v>38494585.18</v>
      </c>
      <c r="L2213" s="5">
        <v>1500001</v>
      </c>
      <c r="M2213" s="6">
        <v>25.663039680000001</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f>IF(OR($A2213="TUA",$A2213="TYA"),"",IF(ISNUMBER(_xll.BDP($C2213,"DUR_ADJ_OAS_MID")),_xll.BDP($C2213,"DUR_ADJ_OAS_MID"),IF(ISNUMBER(_xll.BDP($E2213&amp;" ISIN","DUR_ADJ_OAS_MID")),_xll.BDP($E2213&amp;" ISIN","DUR_ADJ_OAS_MID")," ")))</f>
        <v>0.2765148069150446</v>
      </c>
      <c r="S2213" s="7">
        <f t="shared" si="34"/>
        <v>1.1375830217077212E-2</v>
      </c>
      <c r="T2213" t="s">
        <v>1709</v>
      </c>
      <c r="U2213" t="s">
        <v>90</v>
      </c>
      <c r="AG2213">
        <v>-1.08E-4</v>
      </c>
    </row>
    <row r="2214" spans="1:33" x14ac:dyDescent="0.25">
      <c r="A2214" t="s">
        <v>5181</v>
      </c>
      <c r="B2214" t="s">
        <v>99</v>
      </c>
      <c r="C2214" t="s">
        <v>99</v>
      </c>
      <c r="G2214" s="1">
        <v>3705288.25</v>
      </c>
      <c r="H2214" s="1">
        <v>1</v>
      </c>
      <c r="I2214" s="2">
        <v>3705288.25</v>
      </c>
      <c r="J2214" s="3">
        <v>9.6254790000000007E-2</v>
      </c>
      <c r="K2214" s="4">
        <v>38494585.18</v>
      </c>
      <c r="L2214" s="5">
        <v>1500001</v>
      </c>
      <c r="M2214" s="6">
        <v>25.663039680000001</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99</v>
      </c>
      <c r="U2214" t="s">
        <v>99</v>
      </c>
      <c r="AG2214">
        <v>-1.08E-4</v>
      </c>
    </row>
    <row r="2215" spans="1:33" x14ac:dyDescent="0.25">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row>
    <row r="2216" spans="1:33" x14ac:dyDescent="0.25">
      <c r="A2216" t="s">
        <v>5988</v>
      </c>
      <c r="B2216" t="s">
        <v>1441</v>
      </c>
      <c r="C2216" t="s">
        <v>1442</v>
      </c>
      <c r="F2216" t="s">
        <v>1441</v>
      </c>
      <c r="G2216" s="1">
        <v>114</v>
      </c>
      <c r="H2216" s="1">
        <v>4837.5</v>
      </c>
      <c r="I2216" s="2">
        <v>55147500</v>
      </c>
      <c r="J2216" s="3">
        <v>0.95921727000000001</v>
      </c>
      <c r="K2216" s="4">
        <v>57492188.509999998</v>
      </c>
      <c r="L2216" s="5">
        <v>1175001</v>
      </c>
      <c r="M2216" s="6">
        <v>48.929480490000003</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1443</v>
      </c>
      <c r="U2216" t="s">
        <v>45</v>
      </c>
      <c r="AG2216">
        <v>5.5319999999999996E-3</v>
      </c>
    </row>
    <row r="2217" spans="1:33" x14ac:dyDescent="0.25">
      <c r="A2217" t="s">
        <v>5988</v>
      </c>
      <c r="B2217" t="s">
        <v>1444</v>
      </c>
      <c r="C2217" t="s">
        <v>1445</v>
      </c>
      <c r="F2217" t="s">
        <v>1444</v>
      </c>
      <c r="G2217" s="1">
        <v>58</v>
      </c>
      <c r="H2217" s="1">
        <v>4873.1000000000004</v>
      </c>
      <c r="I2217" s="2">
        <v>28263980</v>
      </c>
      <c r="J2217" s="3">
        <v>0.49161427000000002</v>
      </c>
      <c r="K2217" s="4">
        <v>57492188.509999998</v>
      </c>
      <c r="L2217" s="5">
        <v>1175001</v>
      </c>
      <c r="M2217" s="6">
        <v>48.929480490000003</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1446</v>
      </c>
      <c r="U2217" t="s">
        <v>45</v>
      </c>
      <c r="AG2217">
        <v>5.5319999999999996E-3</v>
      </c>
    </row>
    <row r="2218" spans="1:33" x14ac:dyDescent="0.25">
      <c r="A2218" t="s">
        <v>5988</v>
      </c>
      <c r="B2218" t="s">
        <v>107</v>
      </c>
      <c r="C2218" t="s">
        <v>107</v>
      </c>
      <c r="F2218" t="s">
        <v>108</v>
      </c>
      <c r="G2218" s="1">
        <v>5</v>
      </c>
      <c r="H2218" s="1">
        <v>13.9</v>
      </c>
      <c r="I2218" s="2">
        <v>6950</v>
      </c>
      <c r="J2218" s="3">
        <v>1.2089E-4</v>
      </c>
      <c r="K2218" s="4">
        <v>57492188.509999998</v>
      </c>
      <c r="L2218" s="5">
        <v>1175001</v>
      </c>
      <c r="M2218" s="6">
        <v>48.929480490000003</v>
      </c>
      <c r="N2218" s="7">
        <f>IF(ISNUMBER(_xll.BDP($C2218, "DELTA_MID")),_xll.BDP($C2218, "DELTA_MID")," ")</f>
        <v>-2.7587E-2</v>
      </c>
      <c r="O2218" s="7" t="str">
        <f>IF(ISNUMBER(N2218),_xll.BDP($C2218, "OPT_UNDL_TICKER"),"")</f>
        <v>NDX</v>
      </c>
      <c r="P2218" s="8">
        <f>IF(ISNUMBER(N2218),_xll.BDP($C2218, "OPT_UNDL_PX")," ")</f>
        <v>25326.58</v>
      </c>
      <c r="Q2218" s="7">
        <f>IF(ISNUMBER(N2218),+G2218*_xll.BDP($C2218, "PX_POS_MULT_FACTOR")*P2218/K2218," ")</f>
        <v>0.22026105333940088</v>
      </c>
      <c r="R2218" s="8" t="str">
        <f>IF(OR($A2218="TUA",$A2218="TYA"),"",IF(ISNUMBER(_xll.BDP($C2218,"DUR_ADJ_OAS_MID")),_xll.BDP($C2218,"DUR_ADJ_OAS_MID"),IF(ISNUMBER(_xll.BDP($E2218&amp;" ISIN","DUR_ADJ_OAS_MID")),_xll.BDP($E2218&amp;" ISIN","DUR_ADJ_OAS_MID")," ")))</f>
        <v xml:space="preserve"> </v>
      </c>
      <c r="S2218" s="7">
        <f t="shared" si="34"/>
        <v>-6.076341678474052E-3</v>
      </c>
      <c r="T2218" t="s">
        <v>108</v>
      </c>
      <c r="U2218" t="s">
        <v>52</v>
      </c>
      <c r="AG2218">
        <v>5.5319999999999996E-3</v>
      </c>
    </row>
    <row r="2219" spans="1:33" x14ac:dyDescent="0.25">
      <c r="A2219" t="s">
        <v>5988</v>
      </c>
      <c r="B2219" t="s">
        <v>109</v>
      </c>
      <c r="C2219" t="s">
        <v>109</v>
      </c>
      <c r="F2219" t="s">
        <v>110</v>
      </c>
      <c r="G2219" s="1">
        <v>-5</v>
      </c>
      <c r="H2219" s="1">
        <v>58.5</v>
      </c>
      <c r="I2219" s="2">
        <v>-29250</v>
      </c>
      <c r="J2219" s="3">
        <v>-5.0876000000000003E-4</v>
      </c>
      <c r="K2219" s="4">
        <v>57492188.509999998</v>
      </c>
      <c r="L2219" s="5">
        <v>1175001</v>
      </c>
      <c r="M2219" s="6">
        <v>48.929480490000003</v>
      </c>
      <c r="N2219" s="7">
        <f>IF(ISNUMBER(_xll.BDP($C2219, "DELTA_MID")),_xll.BDP($C2219, "DELTA_MID")," ")</f>
        <v>-0.109678</v>
      </c>
      <c r="O2219" s="7" t="str">
        <f>IF(ISNUMBER(N2219),_xll.BDP($C2219, "OPT_UNDL_TICKER"),"")</f>
        <v>NDX</v>
      </c>
      <c r="P2219" s="8">
        <f>IF(ISNUMBER(N2219),_xll.BDP($C2219, "OPT_UNDL_PX")," ")</f>
        <v>25326.58</v>
      </c>
      <c r="Q2219" s="7">
        <f>IF(ISNUMBER(N2219),+G2219*_xll.BDP($C2219, "PX_POS_MULT_FACTOR")*P2219/K2219," ")</f>
        <v>-0.22026105333940088</v>
      </c>
      <c r="R2219" s="8" t="str">
        <f>IF(OR($A2219="TUA",$A2219="TYA"),"",IF(ISNUMBER(_xll.BDP($C2219,"DUR_ADJ_OAS_MID")),_xll.BDP($C2219,"DUR_ADJ_OAS_MID"),IF(ISNUMBER(_xll.BDP($E2219&amp;" ISIN","DUR_ADJ_OAS_MID")),_xll.BDP($E2219&amp;" ISIN","DUR_ADJ_OAS_MID")," ")))</f>
        <v xml:space="preserve"> </v>
      </c>
      <c r="S2219" s="7">
        <f t="shared" si="34"/>
        <v>2.4157791808158809E-2</v>
      </c>
      <c r="T2219" t="s">
        <v>110</v>
      </c>
      <c r="U2219" t="s">
        <v>52</v>
      </c>
      <c r="AG2219">
        <v>5.5319999999999996E-3</v>
      </c>
    </row>
    <row r="2220" spans="1:33" x14ac:dyDescent="0.25">
      <c r="A2220" t="s">
        <v>5988</v>
      </c>
      <c r="B2220" t="s">
        <v>111</v>
      </c>
      <c r="C2220" t="s">
        <v>111</v>
      </c>
      <c r="F2220" t="s">
        <v>112</v>
      </c>
      <c r="G2220" s="1">
        <v>55</v>
      </c>
      <c r="H2220" s="1">
        <v>1.1000000000000001</v>
      </c>
      <c r="I2220" s="2">
        <v>6050</v>
      </c>
      <c r="J2220" s="3">
        <v>1.0522999999999999E-4</v>
      </c>
      <c r="K2220" s="4">
        <v>57492188.509999998</v>
      </c>
      <c r="L2220" s="5">
        <v>1175001</v>
      </c>
      <c r="M2220" s="6">
        <v>48.929480490000003</v>
      </c>
      <c r="N2220" s="7">
        <f>IF(ISNUMBER(_xll.BDP($C2220, "DELTA_MID")),_xll.BDP($C2220, "DELTA_MID")," ")</f>
        <v>-2.1708999999999999E-2</v>
      </c>
      <c r="O2220" s="7" t="str">
        <f>IF(ISNUMBER(N2220),_xll.BDP($C2220, "OPT_UNDL_TICKER"),"")</f>
        <v>RUY</v>
      </c>
      <c r="P2220" s="8">
        <f>IF(ISNUMBER(N2220),_xll.BDP($C2220, "OPT_UNDL_PX")," ")</f>
        <v>2698.172</v>
      </c>
      <c r="Q2220" s="7">
        <f>IF(ISNUMBER(N2220),+G2220*_xll.BDP($C2220, "PX_POS_MULT_FACTOR")*P2220/K2220," ")</f>
        <v>0.25812108365676129</v>
      </c>
      <c r="R2220" s="8" t="str">
        <f>IF(OR($A2220="TUA",$A2220="TYA"),"",IF(ISNUMBER(_xll.BDP($C2220,"DUR_ADJ_OAS_MID")),_xll.BDP($C2220,"DUR_ADJ_OAS_MID"),IF(ISNUMBER(_xll.BDP($E2220&amp;" ISIN","DUR_ADJ_OAS_MID")),_xll.BDP($E2220&amp;" ISIN","DUR_ADJ_OAS_MID")," ")))</f>
        <v xml:space="preserve"> </v>
      </c>
      <c r="S2220" s="7">
        <f t="shared" si="34"/>
        <v>-5.6035506051046301E-3</v>
      </c>
      <c r="T2220" t="s">
        <v>112</v>
      </c>
      <c r="U2220" t="s">
        <v>52</v>
      </c>
      <c r="AG2220">
        <v>5.5319999999999996E-3</v>
      </c>
    </row>
    <row r="2221" spans="1:33" x14ac:dyDescent="0.25">
      <c r="A2221" t="s">
        <v>5988</v>
      </c>
      <c r="B2221" t="s">
        <v>113</v>
      </c>
      <c r="C2221" t="s">
        <v>113</v>
      </c>
      <c r="F2221" t="s">
        <v>114</v>
      </c>
      <c r="G2221" s="1">
        <v>-55</v>
      </c>
      <c r="H2221" s="1">
        <v>3.35</v>
      </c>
      <c r="I2221" s="2">
        <v>-18425</v>
      </c>
      <c r="J2221" s="3">
        <v>-3.2047999999999999E-4</v>
      </c>
      <c r="K2221" s="4">
        <v>57492188.509999998</v>
      </c>
      <c r="L2221" s="5">
        <v>1175001</v>
      </c>
      <c r="M2221" s="6">
        <v>48.929480490000003</v>
      </c>
      <c r="N2221" s="7">
        <f>IF(ISNUMBER(_xll.BDP($C2221, "DELTA_MID")),_xll.BDP($C2221, "DELTA_MID")," ")</f>
        <v>-6.6410999999999998E-2</v>
      </c>
      <c r="O2221" s="7" t="str">
        <f>IF(ISNUMBER(N2221),_xll.BDP($C2221, "OPT_UNDL_TICKER"),"")</f>
        <v>RUY</v>
      </c>
      <c r="P2221" s="8">
        <f>IF(ISNUMBER(N2221),_xll.BDP($C2221, "OPT_UNDL_PX")," ")</f>
        <v>2698.172</v>
      </c>
      <c r="Q2221" s="7">
        <f>IF(ISNUMBER(N2221),+G2221*_xll.BDP($C2221, "PX_POS_MULT_FACTOR")*P2221/K2221," ")</f>
        <v>-0.25812108365676129</v>
      </c>
      <c r="R2221" s="8" t="str">
        <f>IF(OR($A2221="TUA",$A2221="TYA"),"",IF(ISNUMBER(_xll.BDP($C2221,"DUR_ADJ_OAS_MID")),_xll.BDP($C2221,"DUR_ADJ_OAS_MID"),IF(ISNUMBER(_xll.BDP($E2221&amp;" ISIN","DUR_ADJ_OAS_MID")),_xll.BDP($E2221&amp;" ISIN","DUR_ADJ_OAS_MID")," ")))</f>
        <v xml:space="preserve"> </v>
      </c>
      <c r="S2221" s="7">
        <f t="shared" si="34"/>
        <v>1.7142079286729173E-2</v>
      </c>
      <c r="T2221" t="s">
        <v>114</v>
      </c>
      <c r="U2221" t="s">
        <v>52</v>
      </c>
      <c r="AG2221">
        <v>5.5319999999999996E-3</v>
      </c>
    </row>
    <row r="2222" spans="1:33" x14ac:dyDescent="0.25">
      <c r="A2222" t="s">
        <v>5988</v>
      </c>
      <c r="B2222" t="s">
        <v>115</v>
      </c>
      <c r="C2222" t="s">
        <v>115</v>
      </c>
      <c r="F2222" t="s">
        <v>116</v>
      </c>
      <c r="G2222" s="1">
        <v>77</v>
      </c>
      <c r="H2222" s="1">
        <v>12.65</v>
      </c>
      <c r="I2222" s="2">
        <v>97405</v>
      </c>
      <c r="J2222" s="3">
        <v>1.6942299999999999E-3</v>
      </c>
      <c r="K2222" s="4">
        <v>57492188.509999998</v>
      </c>
      <c r="L2222" s="5">
        <v>1175001</v>
      </c>
      <c r="M2222" s="6">
        <v>48.929480490000003</v>
      </c>
      <c r="N2222" s="7">
        <f>IF(ISNUMBER(_xll.BDP($C2222, "DELTA_MID")),_xll.BDP($C2222, "DELTA_MID")," ")</f>
        <v>0.38966800000000001</v>
      </c>
      <c r="O2222" s="7" t="str">
        <f>IF(ISNUMBER(N2222),_xll.BDP($C2222, "OPT_UNDL_TICKER"),"")</f>
        <v>SPX</v>
      </c>
      <c r="P2222" s="8">
        <f>IF(ISNUMBER(N2222),_xll.BDP($C2222, "OPT_UNDL_PX")," ")</f>
        <v>6875.62</v>
      </c>
      <c r="Q2222" s="7">
        <f>IF(ISNUMBER(N2222),+G2222*_xll.BDP($C2222, "PX_POS_MULT_FACTOR")*P2222/K2222," ")</f>
        <v>0.92086030071357261</v>
      </c>
      <c r="R2222" s="8" t="str">
        <f>IF(OR($A2222="TUA",$A2222="TYA"),"",IF(ISNUMBER(_xll.BDP($C2222,"DUR_ADJ_OAS_MID")),_xll.BDP($C2222,"DUR_ADJ_OAS_MID"),IF(ISNUMBER(_xll.BDP($E2222&amp;" ISIN","DUR_ADJ_OAS_MID")),_xll.BDP($E2222&amp;" ISIN","DUR_ADJ_OAS_MID")," ")))</f>
        <v xml:space="preserve"> </v>
      </c>
      <c r="S2222" s="7">
        <f t="shared" si="34"/>
        <v>0.35882979165845641</v>
      </c>
      <c r="T2222" t="s">
        <v>116</v>
      </c>
      <c r="U2222" t="s">
        <v>52</v>
      </c>
      <c r="AG2222">
        <v>5.5319999999999996E-3</v>
      </c>
    </row>
    <row r="2223" spans="1:33" x14ac:dyDescent="0.25">
      <c r="A2223" t="s">
        <v>5988</v>
      </c>
      <c r="B2223" t="s">
        <v>117</v>
      </c>
      <c r="C2223" t="s">
        <v>117</v>
      </c>
      <c r="F2223" t="s">
        <v>118</v>
      </c>
      <c r="G2223" s="1">
        <v>93</v>
      </c>
      <c r="H2223" s="1">
        <v>6.5</v>
      </c>
      <c r="I2223" s="2">
        <v>60450</v>
      </c>
      <c r="J2223" s="3">
        <v>1.05145E-3</v>
      </c>
      <c r="K2223" s="4">
        <v>57492188.509999998</v>
      </c>
      <c r="L2223" s="5">
        <v>1175001</v>
      </c>
      <c r="M2223" s="6">
        <v>48.929480490000003</v>
      </c>
      <c r="N2223" s="7">
        <f>IF(ISNUMBER(_xll.BDP($C2223, "DELTA_MID")),_xll.BDP($C2223, "DELTA_MID")," ")</f>
        <v>0.15215999999999999</v>
      </c>
      <c r="O2223" s="7" t="str">
        <f>IF(ISNUMBER(N2223),_xll.BDP($C2223, "OPT_UNDL_TICKER"),"")</f>
        <v>SPX</v>
      </c>
      <c r="P2223" s="8">
        <f>IF(ISNUMBER(N2223),_xll.BDP($C2223, "OPT_UNDL_PX")," ")</f>
        <v>6875.62</v>
      </c>
      <c r="Q2223" s="7">
        <f>IF(ISNUMBER(N2223),+G2223*_xll.BDP($C2223, "PX_POS_MULT_FACTOR")*P2223/K2223," ")</f>
        <v>1.1122078956670423</v>
      </c>
      <c r="R2223" s="8" t="str">
        <f>IF(OR($A2223="TUA",$A2223="TYA"),"",IF(ISNUMBER(_xll.BDP($C2223,"DUR_ADJ_OAS_MID")),_xll.BDP($C2223,"DUR_ADJ_OAS_MID"),IF(ISNUMBER(_xll.BDP($E2223&amp;" ISIN","DUR_ADJ_OAS_MID")),_xll.BDP($E2223&amp;" ISIN","DUR_ADJ_OAS_MID")," ")))</f>
        <v xml:space="preserve"> </v>
      </c>
      <c r="S2223" s="7">
        <f t="shared" si="34"/>
        <v>0.16923355340469715</v>
      </c>
      <c r="T2223" t="s">
        <v>118</v>
      </c>
      <c r="U2223" t="s">
        <v>52</v>
      </c>
      <c r="AG2223">
        <v>5.5319999999999996E-3</v>
      </c>
    </row>
    <row r="2224" spans="1:33" x14ac:dyDescent="0.25">
      <c r="A2224" t="s">
        <v>5988</v>
      </c>
      <c r="B2224" t="s">
        <v>119</v>
      </c>
      <c r="C2224" t="s">
        <v>119</v>
      </c>
      <c r="F2224" t="s">
        <v>120</v>
      </c>
      <c r="G2224" s="1">
        <v>18</v>
      </c>
      <c r="H2224" s="1">
        <v>0.7</v>
      </c>
      <c r="I2224" s="2">
        <v>1260</v>
      </c>
      <c r="J2224" s="3">
        <v>2.192E-5</v>
      </c>
      <c r="K2224" s="4">
        <v>57492188.509999998</v>
      </c>
      <c r="L2224" s="5">
        <v>1175001</v>
      </c>
      <c r="M2224" s="6">
        <v>48.929480490000003</v>
      </c>
      <c r="N2224" s="7">
        <f>IF(ISNUMBER(_xll.BDP($C2224, "DELTA_MID")),_xll.BDP($C2224, "DELTA_MID")," ")</f>
        <v>-9.0589999999999993E-3</v>
      </c>
      <c r="O2224" s="7" t="str">
        <f>IF(ISNUMBER(N2224),_xll.BDP($C2224, "OPT_UNDL_TICKER"),"")</f>
        <v>SPX</v>
      </c>
      <c r="P2224" s="8">
        <f>IF(ISNUMBER(N2224),_xll.BDP($C2224, "OPT_UNDL_PX")," ")</f>
        <v>6875.62</v>
      </c>
      <c r="Q2224" s="7">
        <f>IF(ISNUMBER(N2224),+G2224*_xll.BDP($C2224, "PX_POS_MULT_FACTOR")*P2224/K2224," ")</f>
        <v>0.21526604432265334</v>
      </c>
      <c r="R2224" s="8" t="str">
        <f>IF(OR($A2224="TUA",$A2224="TYA"),"",IF(ISNUMBER(_xll.BDP($C2224,"DUR_ADJ_OAS_MID")),_xll.BDP($C2224,"DUR_ADJ_OAS_MID"),IF(ISNUMBER(_xll.BDP($E2224&amp;" ISIN","DUR_ADJ_OAS_MID")),_xll.BDP($E2224&amp;" ISIN","DUR_ADJ_OAS_MID")," ")))</f>
        <v xml:space="preserve"> </v>
      </c>
      <c r="S2224" s="7">
        <f t="shared" si="34"/>
        <v>-1.9500950955189166E-3</v>
      </c>
      <c r="T2224" t="s">
        <v>120</v>
      </c>
      <c r="U2224" t="s">
        <v>52</v>
      </c>
      <c r="AG2224">
        <v>5.5319999999999996E-3</v>
      </c>
    </row>
    <row r="2225" spans="1:33" x14ac:dyDescent="0.25">
      <c r="A2225" t="s">
        <v>5988</v>
      </c>
      <c r="B2225" t="s">
        <v>121</v>
      </c>
      <c r="C2225" t="s">
        <v>121</v>
      </c>
      <c r="F2225" t="s">
        <v>122</v>
      </c>
      <c r="G2225" s="1">
        <v>-18</v>
      </c>
      <c r="H2225" s="1">
        <v>6.05</v>
      </c>
      <c r="I2225" s="2">
        <v>-10890</v>
      </c>
      <c r="J2225" s="3">
        <v>-1.8942000000000001E-4</v>
      </c>
      <c r="K2225" s="4">
        <v>57492188.509999998</v>
      </c>
      <c r="L2225" s="5">
        <v>1175001</v>
      </c>
      <c r="M2225" s="6">
        <v>48.929480490000003</v>
      </c>
      <c r="N2225" s="7">
        <f>IF(ISNUMBER(_xll.BDP($C2225, "DELTA_MID")),_xll.BDP($C2225, "DELTA_MID")," ")</f>
        <v>-6.5013000000000001E-2</v>
      </c>
      <c r="O2225" s="7" t="str">
        <f>IF(ISNUMBER(N2225),_xll.BDP($C2225, "OPT_UNDL_TICKER"),"")</f>
        <v>SPX</v>
      </c>
      <c r="P2225" s="8">
        <f>IF(ISNUMBER(N2225),_xll.BDP($C2225, "OPT_UNDL_PX")," ")</f>
        <v>6875.62</v>
      </c>
      <c r="Q2225" s="7">
        <f>IF(ISNUMBER(N2225),+G2225*_xll.BDP($C2225, "PX_POS_MULT_FACTOR")*P2225/K2225," ")</f>
        <v>-0.21526604432265334</v>
      </c>
      <c r="R2225" s="8" t="str">
        <f>IF(OR($A2225="TUA",$A2225="TYA"),"",IF(ISNUMBER(_xll.BDP($C2225,"DUR_ADJ_OAS_MID")),_xll.BDP($C2225,"DUR_ADJ_OAS_MID"),IF(ISNUMBER(_xll.BDP($E2225&amp;" ISIN","DUR_ADJ_OAS_MID")),_xll.BDP($E2225&amp;" ISIN","DUR_ADJ_OAS_MID")," ")))</f>
        <v xml:space="preserve"> </v>
      </c>
      <c r="S2225" s="7">
        <f t="shared" si="34"/>
        <v>1.3995091339548661E-2</v>
      </c>
      <c r="T2225" t="s">
        <v>122</v>
      </c>
      <c r="U2225" t="s">
        <v>52</v>
      </c>
      <c r="AG2225">
        <v>5.5319999999999996E-3</v>
      </c>
    </row>
    <row r="2226" spans="1:33" x14ac:dyDescent="0.25">
      <c r="A2226" t="s">
        <v>5988</v>
      </c>
      <c r="B2226" t="s">
        <v>123</v>
      </c>
      <c r="C2226" t="s">
        <v>123</v>
      </c>
      <c r="F2226" t="s">
        <v>124</v>
      </c>
      <c r="G2226" s="1">
        <v>60</v>
      </c>
      <c r="H2226" s="1">
        <v>4.5999999999999996</v>
      </c>
      <c r="I2226" s="2">
        <v>27600</v>
      </c>
      <c r="J2226" s="3">
        <v>4.8006999999999998E-4</v>
      </c>
      <c r="K2226" s="4">
        <v>57492188.509999998</v>
      </c>
      <c r="L2226" s="5">
        <v>1175001</v>
      </c>
      <c r="M2226" s="6">
        <v>48.929480490000003</v>
      </c>
      <c r="N2226" s="7">
        <f>IF(ISNUMBER(_xll.BDP($C2226, "DELTA_MID")),_xll.BDP($C2226, "DELTA_MID")," ")</f>
        <v>0.10573</v>
      </c>
      <c r="O2226" s="7" t="str">
        <f>IF(ISNUMBER(N2226),_xll.BDP($C2226, "OPT_UNDL_TICKER"),"")</f>
        <v>SPX</v>
      </c>
      <c r="P2226" s="8">
        <f>IF(ISNUMBER(N2226),_xll.BDP($C2226, "OPT_UNDL_PX")," ")</f>
        <v>6875.62</v>
      </c>
      <c r="Q2226" s="7">
        <f>IF(ISNUMBER(N2226),+G2226*_xll.BDP($C2226, "PX_POS_MULT_FACTOR")*P2226/K2226," ")</f>
        <v>0.71755348107551109</v>
      </c>
      <c r="R2226" s="8" t="str">
        <f>IF(OR($A2226="TUA",$A2226="TYA"),"",IF(ISNUMBER(_xll.BDP($C2226,"DUR_ADJ_OAS_MID")),_xll.BDP($C2226,"DUR_ADJ_OAS_MID"),IF(ISNUMBER(_xll.BDP($E2226&amp;" ISIN","DUR_ADJ_OAS_MID")),_xll.BDP($E2226&amp;" ISIN","DUR_ADJ_OAS_MID")," ")))</f>
        <v xml:space="preserve"> </v>
      </c>
      <c r="S2226" s="7">
        <f t="shared" si="34"/>
        <v>7.5866929554113796E-2</v>
      </c>
      <c r="T2226" t="s">
        <v>124</v>
      </c>
      <c r="U2226" t="s">
        <v>52</v>
      </c>
      <c r="AG2226">
        <v>5.5319999999999996E-3</v>
      </c>
    </row>
    <row r="2227" spans="1:33" x14ac:dyDescent="0.25">
      <c r="A2227" t="s">
        <v>5988</v>
      </c>
      <c r="B2227" t="s">
        <v>125</v>
      </c>
      <c r="C2227" t="s">
        <v>125</v>
      </c>
      <c r="F2227" t="s">
        <v>126</v>
      </c>
      <c r="G2227" s="1">
        <v>18</v>
      </c>
      <c r="H2227" s="1">
        <v>2.5249999999999999</v>
      </c>
      <c r="I2227" s="2">
        <v>4545</v>
      </c>
      <c r="J2227" s="3">
        <v>7.9049999999999997E-5</v>
      </c>
      <c r="K2227" s="4">
        <v>57492188.509999998</v>
      </c>
      <c r="L2227" s="5">
        <v>1175001</v>
      </c>
      <c r="M2227" s="6">
        <v>48.929480490000003</v>
      </c>
      <c r="N2227" s="7">
        <f>IF(ISNUMBER(_xll.BDP($C2227, "DELTA_MID")),_xll.BDP($C2227, "DELTA_MID")," ")</f>
        <v>-2.1430999999999999E-2</v>
      </c>
      <c r="O2227" s="7" t="str">
        <f>IF(ISNUMBER(N2227),_xll.BDP($C2227, "OPT_UNDL_TICKER"),"")</f>
        <v>SPX</v>
      </c>
      <c r="P2227" s="8">
        <f>IF(ISNUMBER(N2227),_xll.BDP($C2227, "OPT_UNDL_PX")," ")</f>
        <v>6875.62</v>
      </c>
      <c r="Q2227" s="7">
        <f>IF(ISNUMBER(N2227),+G2227*_xll.BDP($C2227, "PX_POS_MULT_FACTOR")*P2227/K2227," ")</f>
        <v>0.21526604432265334</v>
      </c>
      <c r="R2227" s="8" t="str">
        <f>IF(OR($A2227="TUA",$A2227="TYA"),"",IF(ISNUMBER(_xll.BDP($C2227,"DUR_ADJ_OAS_MID")),_xll.BDP($C2227,"DUR_ADJ_OAS_MID"),IF(ISNUMBER(_xll.BDP($E2227&amp;" ISIN","DUR_ADJ_OAS_MID")),_xll.BDP($E2227&amp;" ISIN","DUR_ADJ_OAS_MID")," ")))</f>
        <v xml:space="preserve"> </v>
      </c>
      <c r="S2227" s="7">
        <f t="shared" si="34"/>
        <v>-4.6133665958787836E-3</v>
      </c>
      <c r="T2227" t="s">
        <v>126</v>
      </c>
      <c r="U2227" t="s">
        <v>52</v>
      </c>
      <c r="AG2227">
        <v>5.5319999999999996E-3</v>
      </c>
    </row>
    <row r="2228" spans="1:33" x14ac:dyDescent="0.25">
      <c r="A2228" t="s">
        <v>5988</v>
      </c>
      <c r="B2228" t="s">
        <v>127</v>
      </c>
      <c r="C2228" t="s">
        <v>127</v>
      </c>
      <c r="F2228" t="s">
        <v>128</v>
      </c>
      <c r="G2228" s="1">
        <v>-18</v>
      </c>
      <c r="H2228" s="1">
        <v>15.35</v>
      </c>
      <c r="I2228" s="2">
        <v>-27630</v>
      </c>
      <c r="J2228" s="3">
        <v>-4.8058999999999998E-4</v>
      </c>
      <c r="K2228" s="4">
        <v>57492188.509999998</v>
      </c>
      <c r="L2228" s="5">
        <v>1175001</v>
      </c>
      <c r="M2228" s="6">
        <v>48.929480490000003</v>
      </c>
      <c r="N2228" s="7">
        <f>IF(ISNUMBER(_xll.BDP($C2228, "DELTA_MID")),_xll.BDP($C2228, "DELTA_MID")," ")</f>
        <v>-0.12876199999999999</v>
      </c>
      <c r="O2228" s="7" t="str">
        <f>IF(ISNUMBER(N2228),_xll.BDP($C2228, "OPT_UNDL_TICKER"),"")</f>
        <v>SPX</v>
      </c>
      <c r="P2228" s="8">
        <f>IF(ISNUMBER(N2228),_xll.BDP($C2228, "OPT_UNDL_PX")," ")</f>
        <v>6875.62</v>
      </c>
      <c r="Q2228" s="7">
        <f>IF(ISNUMBER(N2228),+G2228*_xll.BDP($C2228, "PX_POS_MULT_FACTOR")*P2228/K2228," ")</f>
        <v>-0.21526604432265334</v>
      </c>
      <c r="R2228" s="8" t="str">
        <f>IF(OR($A2228="TUA",$A2228="TYA"),"",IF(ISNUMBER(_xll.BDP($C2228,"DUR_ADJ_OAS_MID")),_xll.BDP($C2228,"DUR_ADJ_OAS_MID"),IF(ISNUMBER(_xll.BDP($E2228&amp;" ISIN","DUR_ADJ_OAS_MID")),_xll.BDP($E2228&amp;" ISIN","DUR_ADJ_OAS_MID")," ")))</f>
        <v xml:space="preserve"> </v>
      </c>
      <c r="S2228" s="7">
        <f t="shared" si="34"/>
        <v>2.7718086399073485E-2</v>
      </c>
      <c r="T2228" t="s">
        <v>128</v>
      </c>
      <c r="U2228" t="s">
        <v>52</v>
      </c>
      <c r="AG2228">
        <v>5.5319999999999996E-3</v>
      </c>
    </row>
    <row r="2229" spans="1:33" x14ac:dyDescent="0.25">
      <c r="A2229" t="s">
        <v>5988</v>
      </c>
      <c r="B2229" t="s">
        <v>129</v>
      </c>
      <c r="C2229" t="s">
        <v>129</v>
      </c>
      <c r="F2229" t="s">
        <v>130</v>
      </c>
      <c r="G2229" s="1">
        <v>18</v>
      </c>
      <c r="H2229" s="1">
        <v>20.85</v>
      </c>
      <c r="I2229" s="2">
        <v>37530</v>
      </c>
      <c r="J2229" s="3">
        <v>6.5278000000000005E-4</v>
      </c>
      <c r="K2229" s="4">
        <v>57492188.509999998</v>
      </c>
      <c r="L2229" s="5">
        <v>1175001</v>
      </c>
      <c r="M2229" s="6">
        <v>48.929480490000003</v>
      </c>
      <c r="N2229" s="7">
        <f>IF(ISNUMBER(_xll.BDP($C2229, "DELTA_MID")),_xll.BDP($C2229, "DELTA_MID")," ")</f>
        <v>0.144097</v>
      </c>
      <c r="O2229" s="7" t="str">
        <f>IF(ISNUMBER(N2229),_xll.BDP($C2229, "OPT_UNDL_TICKER"),"")</f>
        <v>SPX</v>
      </c>
      <c r="P2229" s="8">
        <f>IF(ISNUMBER(N2229),_xll.BDP($C2229, "OPT_UNDL_PX")," ")</f>
        <v>6875.62</v>
      </c>
      <c r="Q2229" s="7">
        <f>IF(ISNUMBER(N2229),+G2229*_xll.BDP($C2229, "PX_POS_MULT_FACTOR")*P2229/K2229," ")</f>
        <v>0.21526604432265334</v>
      </c>
      <c r="R2229" s="8" t="str">
        <f>IF(OR($A2229="TUA",$A2229="TYA"),"",IF(ISNUMBER(_xll.BDP($C2229,"DUR_ADJ_OAS_MID")),_xll.BDP($C2229,"DUR_ADJ_OAS_MID"),IF(ISNUMBER(_xll.BDP($E2229&amp;" ISIN","DUR_ADJ_OAS_MID")),_xll.BDP($E2229&amp;" ISIN","DUR_ADJ_OAS_MID")," ")))</f>
        <v xml:space="preserve"> </v>
      </c>
      <c r="S2229" s="7">
        <f t="shared" si="34"/>
        <v>3.101919118876138E-2</v>
      </c>
      <c r="T2229" t="s">
        <v>130</v>
      </c>
      <c r="U2229" t="s">
        <v>52</v>
      </c>
      <c r="AG2229">
        <v>5.5319999999999996E-3</v>
      </c>
    </row>
    <row r="2230" spans="1:33" x14ac:dyDescent="0.25">
      <c r="A2230" t="s">
        <v>5988</v>
      </c>
      <c r="B2230" t="s">
        <v>131</v>
      </c>
      <c r="C2230" t="s">
        <v>131</v>
      </c>
      <c r="F2230" t="s">
        <v>132</v>
      </c>
      <c r="G2230" s="1">
        <v>47</v>
      </c>
      <c r="H2230" s="1">
        <v>11.25</v>
      </c>
      <c r="I2230" s="2">
        <v>52875</v>
      </c>
      <c r="J2230" s="3">
        <v>9.1969000000000003E-4</v>
      </c>
      <c r="K2230" s="4">
        <v>57492188.509999998</v>
      </c>
      <c r="L2230" s="5">
        <v>1175001</v>
      </c>
      <c r="M2230" s="6">
        <v>48.929480490000003</v>
      </c>
      <c r="N2230" s="7">
        <f>IF(ISNUMBER(_xll.BDP($C2230, "DELTA_MID")),_xll.BDP($C2230, "DELTA_MID")," ")</f>
        <v>8.8179999999999994E-2</v>
      </c>
      <c r="O2230" s="7" t="str">
        <f>IF(ISNUMBER(N2230),_xll.BDP($C2230, "OPT_UNDL_TICKER"),"")</f>
        <v>SPX</v>
      </c>
      <c r="P2230" s="8">
        <f>IF(ISNUMBER(N2230),_xll.BDP($C2230, "OPT_UNDL_PX")," ")</f>
        <v>6875.62</v>
      </c>
      <c r="Q2230" s="7">
        <f>IF(ISNUMBER(N2230),+G2230*_xll.BDP($C2230, "PX_POS_MULT_FACTOR")*P2230/K2230," ")</f>
        <v>0.56208356017581707</v>
      </c>
      <c r="R2230" s="8" t="str">
        <f>IF(OR($A2230="TUA",$A2230="TYA"),"",IF(ISNUMBER(_xll.BDP($C2230,"DUR_ADJ_OAS_MID")),_xll.BDP($C2230,"DUR_ADJ_OAS_MID"),IF(ISNUMBER(_xll.BDP($E2230&amp;" ISIN","DUR_ADJ_OAS_MID")),_xll.BDP($E2230&amp;" ISIN","DUR_ADJ_OAS_MID")," ")))</f>
        <v xml:space="preserve"> </v>
      </c>
      <c r="S2230" s="7">
        <f t="shared" si="34"/>
        <v>4.9564528336303544E-2</v>
      </c>
      <c r="T2230" t="s">
        <v>132</v>
      </c>
      <c r="U2230" t="s">
        <v>52</v>
      </c>
      <c r="AG2230">
        <v>5.5319999999999996E-3</v>
      </c>
    </row>
    <row r="2231" spans="1:33" x14ac:dyDescent="0.25">
      <c r="A2231" t="s">
        <v>5988</v>
      </c>
      <c r="B2231" t="s">
        <v>133</v>
      </c>
      <c r="C2231" t="s">
        <v>133</v>
      </c>
      <c r="F2231" t="s">
        <v>134</v>
      </c>
      <c r="G2231" s="1">
        <v>52</v>
      </c>
      <c r="H2231" s="1">
        <v>17.05</v>
      </c>
      <c r="I2231" s="2">
        <v>88660</v>
      </c>
      <c r="J2231" s="3">
        <v>1.5421199999999999E-3</v>
      </c>
      <c r="K2231" s="4">
        <v>57492188.509999998</v>
      </c>
      <c r="L2231" s="5">
        <v>1175001</v>
      </c>
      <c r="M2231" s="6">
        <v>48.929480490000003</v>
      </c>
      <c r="N2231" s="7">
        <f>IF(ISNUMBER(_xll.BDP($C2231, "DELTA_MID")),_xll.BDP($C2231, "DELTA_MID")," ")</f>
        <v>0.11720800000000001</v>
      </c>
      <c r="O2231" s="7" t="str">
        <f>IF(ISNUMBER(N2231),_xll.BDP($C2231, "OPT_UNDL_TICKER"),"")</f>
        <v>SPX</v>
      </c>
      <c r="P2231" s="8">
        <f>IF(ISNUMBER(N2231),_xll.BDP($C2231, "OPT_UNDL_PX")," ")</f>
        <v>6875.62</v>
      </c>
      <c r="Q2231" s="7">
        <f>IF(ISNUMBER(N2231),+G2231*_xll.BDP($C2231, "PX_POS_MULT_FACTOR")*P2231/K2231," ")</f>
        <v>0.62187968359877632</v>
      </c>
      <c r="R2231" s="8" t="str">
        <f>IF(OR($A2231="TUA",$A2231="TYA"),"",IF(ISNUMBER(_xll.BDP($C2231,"DUR_ADJ_OAS_MID")),_xll.BDP($C2231,"DUR_ADJ_OAS_MID"),IF(ISNUMBER(_xll.BDP($E2231&amp;" ISIN","DUR_ADJ_OAS_MID")),_xll.BDP($E2231&amp;" ISIN","DUR_ADJ_OAS_MID")," ")))</f>
        <v xml:space="preserve"> </v>
      </c>
      <c r="S2231" s="7">
        <f t="shared" si="34"/>
        <v>7.2889273955245373E-2</v>
      </c>
      <c r="T2231" t="s">
        <v>134</v>
      </c>
      <c r="U2231" t="s">
        <v>52</v>
      </c>
      <c r="AG2231">
        <v>5.5319999999999996E-3</v>
      </c>
    </row>
    <row r="2232" spans="1:33" x14ac:dyDescent="0.25">
      <c r="A2232" t="s">
        <v>5988</v>
      </c>
      <c r="B2232" t="s">
        <v>101</v>
      </c>
      <c r="C2232" t="s">
        <v>102</v>
      </c>
      <c r="D2232" t="s">
        <v>103</v>
      </c>
      <c r="E2232" t="s">
        <v>104</v>
      </c>
      <c r="F2232" t="s">
        <v>105</v>
      </c>
      <c r="G2232" s="1">
        <v>469074</v>
      </c>
      <c r="H2232" s="1">
        <v>100.31</v>
      </c>
      <c r="I2232" s="2">
        <v>47052812.939999998</v>
      </c>
      <c r="J2232" s="3">
        <v>0.81842097000000003</v>
      </c>
      <c r="K2232" s="4">
        <v>57492188.509999998</v>
      </c>
      <c r="L2232" s="5">
        <v>1175001</v>
      </c>
      <c r="M2232" s="6">
        <v>48.929480490000003</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c r="T2232" t="s">
        <v>105</v>
      </c>
      <c r="U2232" t="s">
        <v>41</v>
      </c>
      <c r="AG2232">
        <v>5.5319999999999996E-3</v>
      </c>
    </row>
    <row r="2233" spans="1:33" x14ac:dyDescent="0.25">
      <c r="A2233" t="s">
        <v>5988</v>
      </c>
      <c r="B2233" t="s">
        <v>164</v>
      </c>
      <c r="C2233" t="s">
        <v>164</v>
      </c>
      <c r="D2233" t="s">
        <v>165</v>
      </c>
      <c r="E2233" t="s">
        <v>166</v>
      </c>
      <c r="F2233" t="s">
        <v>167</v>
      </c>
      <c r="G2233" s="1">
        <v>1200000</v>
      </c>
      <c r="H2233" s="1">
        <v>99.671145999999993</v>
      </c>
      <c r="I2233" s="2">
        <v>1196053.75</v>
      </c>
      <c r="J2233" s="3">
        <v>2.0803760000000001E-2</v>
      </c>
      <c r="K2233" s="4">
        <v>57492188.509999998</v>
      </c>
      <c r="L2233" s="5">
        <v>1175001</v>
      </c>
      <c r="M2233" s="6">
        <v>48.929480490000003</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f>IF(OR($A2233="TUA",$A2233="TYA"),"",IF(ISNUMBER(_xll.BDP($C2233,"DUR_ADJ_OAS_MID")),_xll.BDP($C2233,"DUR_ADJ_OAS_MID"),IF(ISNUMBER(_xll.BDP($E2233&amp;" ISIN","DUR_ADJ_OAS_MID")),_xll.BDP($E2233&amp;" ISIN","DUR_ADJ_OAS_MID")," ")))</f>
        <v>8.7365585144934921E-2</v>
      </c>
      <c r="S2233" s="7">
        <f t="shared" si="34"/>
        <v>1.8175326656147913E-3</v>
      </c>
      <c r="T2233" t="s">
        <v>167</v>
      </c>
      <c r="U2233" t="s">
        <v>90</v>
      </c>
      <c r="AG2233">
        <v>5.5319999999999996E-3</v>
      </c>
    </row>
    <row r="2234" spans="1:33" x14ac:dyDescent="0.25">
      <c r="A2234" t="s">
        <v>5988</v>
      </c>
      <c r="B2234" t="s">
        <v>168</v>
      </c>
      <c r="C2234" t="s">
        <v>168</v>
      </c>
      <c r="D2234" t="s">
        <v>169</v>
      </c>
      <c r="E2234" t="s">
        <v>170</v>
      </c>
      <c r="F2234" t="s">
        <v>171</v>
      </c>
      <c r="G2234" s="1">
        <v>1400000</v>
      </c>
      <c r="H2234" s="1">
        <v>99.459249999999997</v>
      </c>
      <c r="I2234" s="2">
        <v>1392429.5</v>
      </c>
      <c r="J2234" s="3">
        <v>2.4219460000000002E-2</v>
      </c>
      <c r="K2234" s="4">
        <v>57492188.509999998</v>
      </c>
      <c r="L2234" s="5">
        <v>1175001</v>
      </c>
      <c r="M2234" s="6">
        <v>48.929480490000003</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f>IF(OR($A2234="TUA",$A2234="TYA"),"",IF(ISNUMBER(_xll.BDP($C2234,"DUR_ADJ_OAS_MID")),_xll.BDP($C2234,"DUR_ADJ_OAS_MID"),IF(ISNUMBER(_xll.BDP($E2234&amp;" ISIN","DUR_ADJ_OAS_MID")),_xll.BDP($E2234&amp;" ISIN","DUR_ADJ_OAS_MID")," ")))</f>
        <v>0.14436417033802934</v>
      </c>
      <c r="S2234" s="7">
        <f t="shared" si="34"/>
        <v>3.4964222489350882E-3</v>
      </c>
      <c r="T2234" t="s">
        <v>171</v>
      </c>
      <c r="U2234" t="s">
        <v>90</v>
      </c>
      <c r="AG2234">
        <v>5.5319999999999996E-3</v>
      </c>
    </row>
    <row r="2235" spans="1:33" x14ac:dyDescent="0.25">
      <c r="A2235" t="s">
        <v>5988</v>
      </c>
      <c r="B2235" t="s">
        <v>91</v>
      </c>
      <c r="C2235" t="s">
        <v>91</v>
      </c>
      <c r="D2235" t="s">
        <v>92</v>
      </c>
      <c r="E2235" t="s">
        <v>93</v>
      </c>
      <c r="F2235" t="s">
        <v>94</v>
      </c>
      <c r="G2235" s="1">
        <v>4000000</v>
      </c>
      <c r="H2235" s="1">
        <v>99.326847000000001</v>
      </c>
      <c r="I2235" s="2">
        <v>3973073.88</v>
      </c>
      <c r="J2235" s="3">
        <v>6.9106329999999994E-2</v>
      </c>
      <c r="K2235" s="4">
        <v>57492188.509999998</v>
      </c>
      <c r="L2235" s="5">
        <v>1175001</v>
      </c>
      <c r="M2235" s="6">
        <v>48.929480490000003</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f>IF(OR($A2235="TUA",$A2235="TYA"),"",IF(ISNUMBER(_xll.BDP($C2235,"DUR_ADJ_OAS_MID")),_xll.BDP($C2235,"DUR_ADJ_OAS_MID"),IF(ISNUMBER(_xll.BDP($E2235&amp;" ISIN","DUR_ADJ_OAS_MID")),_xll.BDP($E2235&amp;" ISIN","DUR_ADJ_OAS_MID")," ")))</f>
        <v>0.18226203047734024</v>
      </c>
      <c r="S2235" s="7">
        <f t="shared" si="34"/>
        <v>1.2595460024637132E-2</v>
      </c>
      <c r="T2235" t="s">
        <v>94</v>
      </c>
      <c r="U2235" t="s">
        <v>90</v>
      </c>
      <c r="AG2235">
        <v>5.5319999999999996E-3</v>
      </c>
    </row>
    <row r="2236" spans="1:33" x14ac:dyDescent="0.25">
      <c r="A2236" t="s">
        <v>5988</v>
      </c>
      <c r="B2236" t="s">
        <v>95</v>
      </c>
      <c r="C2236" t="s">
        <v>95</v>
      </c>
      <c r="D2236" t="s">
        <v>96</v>
      </c>
      <c r="E2236" t="s">
        <v>97</v>
      </c>
      <c r="F2236" t="s">
        <v>98</v>
      </c>
      <c r="G2236" s="1">
        <v>2100000</v>
      </c>
      <c r="H2236" s="1">
        <v>99.185637</v>
      </c>
      <c r="I2236" s="2">
        <v>2082898.38</v>
      </c>
      <c r="J2236" s="3">
        <v>3.6229240000000003E-2</v>
      </c>
      <c r="K2236" s="4">
        <v>57492188.509999998</v>
      </c>
      <c r="L2236" s="5">
        <v>1175001</v>
      </c>
      <c r="M2236" s="6">
        <v>48.929480490000003</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f>IF(OR($A2236="TUA",$A2236="TYA"),"",IF(ISNUMBER(_xll.BDP($C2236,"DUR_ADJ_OAS_MID")),_xll.BDP($C2236,"DUR_ADJ_OAS_MID"),IF(ISNUMBER(_xll.BDP($E2236&amp;" ISIN","DUR_ADJ_OAS_MID")),_xll.BDP($E2236&amp;" ISIN","DUR_ADJ_OAS_MID")," ")))</f>
        <v>0.22003948642706586</v>
      </c>
      <c r="S2236" s="7">
        <f t="shared" si="34"/>
        <v>7.9718633632429124E-3</v>
      </c>
      <c r="T2236" t="s">
        <v>98</v>
      </c>
      <c r="U2236" t="s">
        <v>90</v>
      </c>
      <c r="AG2236">
        <v>5.5319999999999996E-3</v>
      </c>
    </row>
    <row r="2237" spans="1:33" x14ac:dyDescent="0.25">
      <c r="A2237" t="s">
        <v>5988</v>
      </c>
      <c r="B2237" t="s">
        <v>99</v>
      </c>
      <c r="C2237" t="s">
        <v>99</v>
      </c>
      <c r="G2237" s="1">
        <v>1497790.06</v>
      </c>
      <c r="H2237" s="1">
        <v>1</v>
      </c>
      <c r="I2237" s="2">
        <v>1497790.06</v>
      </c>
      <c r="J2237" s="3">
        <v>2.6052059999999998E-2</v>
      </c>
      <c r="K2237" s="4">
        <v>57492188.509999998</v>
      </c>
      <c r="L2237" s="5">
        <v>1175001</v>
      </c>
      <c r="M2237" s="6">
        <v>48.929480490000003</v>
      </c>
      <c r="T2237" t="s">
        <v>99</v>
      </c>
      <c r="U2237" t="s">
        <v>99</v>
      </c>
      <c r="AG2237">
        <v>5.5319999999999996E-3</v>
      </c>
    </row>
  </sheetData>
  <autoFilter ref="A2:AG2237"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5" x14ac:dyDescent="0.25"/>
  <cols>
    <col min="1" max="2" width="13" customWidth="1"/>
  </cols>
  <sheetData>
    <row r="1" spans="1:2" x14ac:dyDescent="0.25">
      <c r="A1" s="16">
        <v>46043</v>
      </c>
    </row>
    <row r="2" spans="1:2" x14ac:dyDescent="0.25">
      <c r="A2" s="10" t="s">
        <v>5989</v>
      </c>
      <c r="B2" s="10" t="s">
        <v>5990</v>
      </c>
    </row>
    <row r="3" spans="1:2" x14ac:dyDescent="0.25">
      <c r="A3" t="s">
        <v>35</v>
      </c>
      <c r="B3">
        <v>6.7130124455098459</v>
      </c>
    </row>
    <row r="4" spans="1:2" x14ac:dyDescent="0.25">
      <c r="A4" t="s">
        <v>100</v>
      </c>
      <c r="B4">
        <v>0.5167958855076028</v>
      </c>
    </row>
    <row r="5" spans="1:2" x14ac:dyDescent="0.25">
      <c r="A5" t="s">
        <v>176</v>
      </c>
      <c r="B5">
        <v>3.0245460584470121</v>
      </c>
    </row>
    <row r="6" spans="1:2" x14ac:dyDescent="0.25">
      <c r="A6" t="s">
        <v>1096</v>
      </c>
      <c r="B6">
        <v>3.9631327322072032</v>
      </c>
    </row>
    <row r="7" spans="1:2" x14ac:dyDescent="0.25">
      <c r="A7" t="s">
        <v>1746</v>
      </c>
      <c r="B7">
        <v>5.9671214218353184</v>
      </c>
    </row>
    <row r="8" spans="1:2" x14ac:dyDescent="0.25">
      <c r="A8" t="s">
        <v>2076</v>
      </c>
      <c r="B8">
        <v>0.21279176019246929</v>
      </c>
    </row>
    <row r="9" spans="1:2" x14ac:dyDescent="0.25">
      <c r="A9" t="s">
        <v>2207</v>
      </c>
      <c r="B9">
        <v>3.887702002861154</v>
      </c>
    </row>
    <row r="10" spans="1:2" x14ac:dyDescent="0.25">
      <c r="A10" t="s">
        <v>3158</v>
      </c>
      <c r="B10">
        <v>4.1807098478115021</v>
      </c>
    </row>
    <row r="11" spans="1:2" x14ac:dyDescent="0.25">
      <c r="A11" t="s">
        <v>3171</v>
      </c>
      <c r="B11">
        <v>8.3435804646265037</v>
      </c>
    </row>
    <row r="12" spans="1:2" x14ac:dyDescent="0.25">
      <c r="A12" t="s">
        <v>4903</v>
      </c>
      <c r="B12">
        <v>-40.291824164417669</v>
      </c>
    </row>
    <row r="13" spans="1:2" x14ac:dyDescent="0.25">
      <c r="A13" t="s">
        <v>5204</v>
      </c>
      <c r="B13">
        <v>37.63773838462518</v>
      </c>
    </row>
    <row r="14" spans="1:2" x14ac:dyDescent="0.25">
      <c r="A14" t="s">
        <v>5873</v>
      </c>
      <c r="B14">
        <v>9.6734443442636948</v>
      </c>
    </row>
    <row r="15" spans="1:2" x14ac:dyDescent="0.25">
      <c r="A15" t="s">
        <v>5874</v>
      </c>
      <c r="B15">
        <v>17.365457062186191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46043</v>
      </c>
      <c r="B1" s="11"/>
    </row>
    <row r="2" spans="1:4" x14ac:dyDescent="0.25">
      <c r="A2" s="10" t="s">
        <v>5991</v>
      </c>
      <c r="B2" s="12" t="s">
        <v>5992</v>
      </c>
      <c r="C2" s="13" t="s">
        <v>5993</v>
      </c>
      <c r="D2" s="12" t="s">
        <v>5994</v>
      </c>
    </row>
    <row r="3" spans="1:4" x14ac:dyDescent="0.25">
      <c r="A3" t="s">
        <v>5995</v>
      </c>
      <c r="B3" s="3">
        <v>5.570816E-2</v>
      </c>
      <c r="C3" s="14">
        <v>6758484</v>
      </c>
      <c r="D3" s="3">
        <v>9.8080447466088072E-2</v>
      </c>
    </row>
    <row r="4" spans="1:4" x14ac:dyDescent="0.25">
      <c r="A4" t="s">
        <v>5996</v>
      </c>
      <c r="B4" s="3">
        <v>0.16554170000000001</v>
      </c>
      <c r="C4" s="14">
        <v>11493598</v>
      </c>
      <c r="D4" s="3">
        <v>9.2447219428772945E-2</v>
      </c>
    </row>
    <row r="5" spans="1:4" x14ac:dyDescent="0.25">
      <c r="A5" t="s">
        <v>5997</v>
      </c>
      <c r="B5" s="3">
        <v>4.8987330000000003E-2</v>
      </c>
      <c r="C5" s="14">
        <v>5415558</v>
      </c>
      <c r="D5" s="3">
        <v>9.2243893861840995E-2</v>
      </c>
    </row>
    <row r="6" spans="1:4" x14ac:dyDescent="0.25">
      <c r="A6" t="s">
        <v>5998</v>
      </c>
      <c r="B6" s="3">
        <v>-6.9391770000000005E-2</v>
      </c>
      <c r="C6" s="14">
        <v>4869970</v>
      </c>
      <c r="D6" s="3">
        <v>9.1782789100744805E-2</v>
      </c>
    </row>
    <row r="7" spans="1:4" x14ac:dyDescent="0.25">
      <c r="A7" t="s">
        <v>5999</v>
      </c>
      <c r="B7" s="3">
        <v>0.21345454999999999</v>
      </c>
      <c r="C7" s="14">
        <v>9431400</v>
      </c>
      <c r="D7" s="3">
        <v>7.102944933688253E-2</v>
      </c>
    </row>
    <row r="8" spans="1:4" x14ac:dyDescent="0.25">
      <c r="A8" t="s">
        <v>6000</v>
      </c>
      <c r="B8" s="3">
        <v>8.1113420000000006E-2</v>
      </c>
      <c r="C8" s="14">
        <v>7403000</v>
      </c>
      <c r="D8" s="3">
        <v>6.4511980892287824E-2</v>
      </c>
    </row>
    <row r="9" spans="1:4" x14ac:dyDescent="0.25">
      <c r="A9" t="s">
        <v>6001</v>
      </c>
      <c r="B9" s="3">
        <v>0.51714990000000005</v>
      </c>
      <c r="C9" s="14">
        <v>13349557.40767958</v>
      </c>
      <c r="D9" s="3">
        <v>5.059807626926615E-2</v>
      </c>
    </row>
    <row r="10" spans="1:4" x14ac:dyDescent="0.25">
      <c r="A10" t="s">
        <v>6002</v>
      </c>
      <c r="B10" s="3">
        <v>-0.14449043</v>
      </c>
      <c r="C10" s="14">
        <v>6949415</v>
      </c>
      <c r="D10" s="3">
        <v>3.9300447779601191E-2</v>
      </c>
    </row>
    <row r="11" spans="1:4" x14ac:dyDescent="0.25">
      <c r="A11" t="s">
        <v>6003</v>
      </c>
      <c r="B11" s="3">
        <v>6.7175840000000001E-2</v>
      </c>
      <c r="C11" s="14">
        <v>4992781.8344726563</v>
      </c>
      <c r="D11" s="3">
        <v>3.8586789288800959E-2</v>
      </c>
    </row>
    <row r="12" spans="1:4" x14ac:dyDescent="0.25">
      <c r="A12" t="s">
        <v>6004</v>
      </c>
      <c r="B12" s="3">
        <v>0.15110683</v>
      </c>
      <c r="C12" s="14">
        <v>7042200</v>
      </c>
      <c r="D12" s="3">
        <v>3.8031446784699198E-2</v>
      </c>
    </row>
    <row r="13" spans="1:4" x14ac:dyDescent="0.25">
      <c r="A13" t="s">
        <v>6005</v>
      </c>
      <c r="B13" s="3">
        <v>9.973957E-2</v>
      </c>
      <c r="C13" s="14">
        <v>7195973</v>
      </c>
      <c r="D13" s="3">
        <v>3.7225455502161067E-2</v>
      </c>
    </row>
    <row r="14" spans="1:4" x14ac:dyDescent="0.25">
      <c r="A14" t="s">
        <v>6006</v>
      </c>
      <c r="B14" s="3">
        <v>1.8832560000000002E-2</v>
      </c>
      <c r="C14" s="14">
        <v>2644560</v>
      </c>
      <c r="D14" s="3">
        <v>3.6000231045955552E-2</v>
      </c>
    </row>
    <row r="15" spans="1:4" x14ac:dyDescent="0.25">
      <c r="A15" t="s">
        <v>6007</v>
      </c>
      <c r="B15" s="3">
        <v>-6.0911819999999998E-2</v>
      </c>
      <c r="C15" s="14">
        <v>5608143.6513671884</v>
      </c>
      <c r="D15" s="3">
        <v>3.4299933846168293E-2</v>
      </c>
    </row>
    <row r="16" spans="1:4" x14ac:dyDescent="0.25">
      <c r="A16" t="s">
        <v>6008</v>
      </c>
      <c r="B16" s="3">
        <v>-7.0783620000000005E-2</v>
      </c>
      <c r="C16" s="14">
        <v>5929330</v>
      </c>
      <c r="D16" s="3">
        <v>3.2704558959510653E-2</v>
      </c>
    </row>
    <row r="17" spans="1:4" x14ac:dyDescent="0.25">
      <c r="A17" t="s">
        <v>6009</v>
      </c>
      <c r="B17" s="3">
        <v>-6.0299650000000003E-2</v>
      </c>
      <c r="C17" s="14">
        <v>3518756</v>
      </c>
      <c r="D17" s="3">
        <v>2.602448287383087E-2</v>
      </c>
    </row>
    <row r="18" spans="1:4" x14ac:dyDescent="0.25">
      <c r="A18" t="s">
        <v>6010</v>
      </c>
      <c r="B18" s="3">
        <v>0.28997271677652869</v>
      </c>
      <c r="C18" s="14">
        <v>6626151.8438177872</v>
      </c>
      <c r="D18" s="3">
        <v>2.39923099978126E-2</v>
      </c>
    </row>
    <row r="19" spans="1:4" x14ac:dyDescent="0.25">
      <c r="A19" t="s">
        <v>6011</v>
      </c>
      <c r="B19" s="3">
        <v>-1.6432579999999999E-2</v>
      </c>
      <c r="C19" s="14">
        <v>3031735.9116210942</v>
      </c>
      <c r="D19" s="3">
        <v>2.2462498279521341E-2</v>
      </c>
    </row>
    <row r="20" spans="1:4" x14ac:dyDescent="0.25">
      <c r="A20" t="s">
        <v>6012</v>
      </c>
      <c r="B20" s="3">
        <v>-6.2541860000000005E-2</v>
      </c>
      <c r="C20" s="14">
        <v>4239785</v>
      </c>
      <c r="D20" s="3">
        <v>2.0179551122245131E-2</v>
      </c>
    </row>
    <row r="21" spans="1:4" x14ac:dyDescent="0.25">
      <c r="A21" t="s">
        <v>6013</v>
      </c>
      <c r="B21" s="3">
        <v>-5.9679749999999997E-2</v>
      </c>
      <c r="C21" s="14">
        <v>4920190</v>
      </c>
      <c r="D21" s="3">
        <v>1.85785955052876E-2</v>
      </c>
    </row>
    <row r="22" spans="1:4" x14ac:dyDescent="0.25">
      <c r="A22" t="s">
        <v>6014</v>
      </c>
      <c r="B22" s="3">
        <v>-2.2205570000000001E-2</v>
      </c>
      <c r="C22" s="14">
        <v>1426105</v>
      </c>
      <c r="D22" s="3">
        <v>1.365496465537786E-2</v>
      </c>
    </row>
    <row r="23" spans="1:4" x14ac:dyDescent="0.25">
      <c r="A23" t="s">
        <v>6015</v>
      </c>
      <c r="B23" s="3">
        <v>-8.087490000000001E-3</v>
      </c>
      <c r="C23" s="14">
        <v>2121159.7128704349</v>
      </c>
      <c r="D23" s="3">
        <v>1.055146982699413E-2</v>
      </c>
    </row>
    <row r="24" spans="1:4" x14ac:dyDescent="0.25">
      <c r="A24" t="s">
        <v>6016</v>
      </c>
      <c r="B24" s="3">
        <v>-2.5409419999999999E-2</v>
      </c>
      <c r="C24" s="14">
        <v>2013550</v>
      </c>
      <c r="D24" s="3">
        <v>9.0131084252543982E-3</v>
      </c>
    </row>
    <row r="25" spans="1:4" x14ac:dyDescent="0.25">
      <c r="A25" t="s">
        <v>6017</v>
      </c>
      <c r="B25" s="3">
        <v>-3.8525780000000003E-2</v>
      </c>
      <c r="C25" s="14">
        <v>1678177.298217773</v>
      </c>
      <c r="D25" s="3">
        <v>6.2964037582752793E-3</v>
      </c>
    </row>
    <row r="26" spans="1:4" x14ac:dyDescent="0.25">
      <c r="A26" t="s">
        <v>6018</v>
      </c>
      <c r="B26" s="3">
        <v>1.504283E-2</v>
      </c>
      <c r="C26" s="14">
        <v>858330</v>
      </c>
      <c r="D26" s="3">
        <v>5.3676690001236158E-3</v>
      </c>
    </row>
    <row r="27" spans="1:4" x14ac:dyDescent="0.25">
      <c r="A27" t="s">
        <v>6019</v>
      </c>
      <c r="B27" s="3">
        <v>1.0076959999999999E-2</v>
      </c>
      <c r="C27" s="14">
        <v>577263</v>
      </c>
      <c r="D27" s="3">
        <v>5.0462759458918746E-3</v>
      </c>
    </row>
    <row r="28" spans="1:4" x14ac:dyDescent="0.25">
      <c r="A28" t="s">
        <v>6020</v>
      </c>
      <c r="B28" s="3">
        <v>-1.9447900000000001E-2</v>
      </c>
      <c r="C28" s="14">
        <v>806953.72978864808</v>
      </c>
      <c r="D28" s="3">
        <v>3.8619355030653341E-3</v>
      </c>
    </row>
    <row r="29" spans="1:4" x14ac:dyDescent="0.25">
      <c r="A29" t="s">
        <v>6021</v>
      </c>
      <c r="B29" s="3">
        <v>-4.255190956194066E-2</v>
      </c>
      <c r="C29" s="14">
        <v>1344348</v>
      </c>
      <c r="D29" s="3">
        <v>2.9859825653865651E-3</v>
      </c>
    </row>
    <row r="30" spans="1:4" x14ac:dyDescent="0.25">
      <c r="A30" t="s">
        <v>6022</v>
      </c>
      <c r="B30" s="3">
        <v>6.1705900000000001E-3</v>
      </c>
      <c r="C30" s="14">
        <v>589086.35400390625</v>
      </c>
      <c r="D30" s="3">
        <v>2.468341239018236E-3</v>
      </c>
    </row>
    <row r="31" spans="1:4" x14ac:dyDescent="0.25">
      <c r="A31" t="s">
        <v>6023</v>
      </c>
      <c r="B31" s="3">
        <v>-3.2793349195998807E-2</v>
      </c>
      <c r="C31" s="14">
        <v>1099560</v>
      </c>
      <c r="D31" s="3">
        <v>2.4079402014930799E-3</v>
      </c>
    </row>
    <row r="32" spans="1:4" x14ac:dyDescent="0.25">
      <c r="A32" t="s">
        <v>6024</v>
      </c>
      <c r="B32" s="3">
        <v>-6.8759299999999997E-3</v>
      </c>
      <c r="C32" s="14">
        <v>0</v>
      </c>
      <c r="D32" s="3">
        <v>2.0974468868845239E-3</v>
      </c>
    </row>
    <row r="33" spans="1:4" x14ac:dyDescent="0.25">
      <c r="A33" t="s">
        <v>6025</v>
      </c>
      <c r="B33" s="3">
        <v>3.8398500000000001E-3</v>
      </c>
      <c r="C33" s="14">
        <v>227385.827331543</v>
      </c>
      <c r="D33" s="3">
        <v>1.855922047647498E-3</v>
      </c>
    </row>
    <row r="34" spans="1:4" x14ac:dyDescent="0.25">
      <c r="A34" t="s">
        <v>6026</v>
      </c>
      <c r="B34" s="3">
        <v>2.108925E-2</v>
      </c>
      <c r="C34" s="14">
        <v>429231.75609398738</v>
      </c>
      <c r="D34" s="3">
        <v>1.838610940427451E-3</v>
      </c>
    </row>
    <row r="35" spans="1:4" x14ac:dyDescent="0.25">
      <c r="A35" t="s">
        <v>6027</v>
      </c>
      <c r="B35" s="3">
        <v>1.9973370000000001E-2</v>
      </c>
      <c r="C35" s="14">
        <v>589050</v>
      </c>
      <c r="D35" s="3">
        <v>1.7600962013463669E-3</v>
      </c>
    </row>
    <row r="36" spans="1:4" x14ac:dyDescent="0.25">
      <c r="A36" t="s">
        <v>6028</v>
      </c>
      <c r="B36" s="3">
        <v>1.5385345980534411E-2</v>
      </c>
      <c r="C36" s="14">
        <v>368906.7245119306</v>
      </c>
      <c r="D36" s="3">
        <v>1.237270992846337E-3</v>
      </c>
    </row>
    <row r="37" spans="1:4" x14ac:dyDescent="0.25">
      <c r="A37" t="s">
        <v>6029</v>
      </c>
      <c r="B37" s="3">
        <v>4.912954007385755E-3</v>
      </c>
      <c r="C37" s="14">
        <v>147290</v>
      </c>
      <c r="D37" s="3">
        <v>4.7165712138158279E-4</v>
      </c>
    </row>
    <row r="38" spans="1:4" x14ac:dyDescent="0.25">
      <c r="A38" t="s">
        <v>6030</v>
      </c>
      <c r="B38" s="3">
        <v>4.268561073008997E-3</v>
      </c>
      <c r="C38" s="14">
        <v>122100</v>
      </c>
      <c r="D38" s="3">
        <v>4.2873606767343628E-4</v>
      </c>
    </row>
    <row r="39" spans="1:4" x14ac:dyDescent="0.25">
      <c r="A39" t="s">
        <v>6031</v>
      </c>
      <c r="B39" s="3">
        <v>1.002864625529911E-2</v>
      </c>
      <c r="C39" s="14">
        <v>126192.3355025307</v>
      </c>
      <c r="D39" s="3">
        <v>2.8447431634880501E-4</v>
      </c>
    </row>
    <row r="40" spans="1:4" x14ac:dyDescent="0.25">
      <c r="A40" t="s">
        <v>6032</v>
      </c>
      <c r="B40" s="3">
        <v>-4.3142000000000001E-4</v>
      </c>
      <c r="C40" s="14">
        <v>28959.508800713458</v>
      </c>
      <c r="D40" s="3">
        <v>1.824301173942744E-4</v>
      </c>
    </row>
    <row r="41" spans="1:4" x14ac:dyDescent="0.25">
      <c r="A41" t="s">
        <v>6033</v>
      </c>
      <c r="B41" s="3">
        <v>1.289406538088213E-3</v>
      </c>
      <c r="C41" s="14">
        <v>36566.883586406373</v>
      </c>
      <c r="D41" s="15">
        <v>8.4761899975063234E-5</v>
      </c>
    </row>
    <row r="42" spans="1:4" x14ac:dyDescent="0.25">
      <c r="A42" t="s">
        <v>6034</v>
      </c>
      <c r="B42" s="3">
        <v>-1.1077E-4</v>
      </c>
      <c r="C42" s="14">
        <v>0</v>
      </c>
      <c r="D42" s="3">
        <v>2.4344945716550921E-5</v>
      </c>
    </row>
    <row r="43" spans="1:4" x14ac:dyDescent="0.25">
      <c r="A43" t="s">
        <v>6035</v>
      </c>
      <c r="B43" s="3">
        <v>1.079889321872906</v>
      </c>
      <c r="C43" s="14">
        <v>136010805.77966619</v>
      </c>
      <c r="D43" s="3">
        <v>1</v>
      </c>
    </row>
    <row r="44" spans="1:4" x14ac:dyDescent="0.25">
      <c r="A44" t="s">
        <v>6036</v>
      </c>
      <c r="B44" s="3"/>
      <c r="C44" s="14"/>
      <c r="D44" s="3"/>
    </row>
    <row r="45" spans="1:4" x14ac:dyDescent="0.25">
      <c r="A45" s="10" t="s">
        <v>5991</v>
      </c>
      <c r="B45" s="12" t="s">
        <v>11</v>
      </c>
      <c r="C45" s="13" t="s">
        <v>10</v>
      </c>
      <c r="D45" s="12" t="s">
        <v>6037</v>
      </c>
    </row>
    <row r="46" spans="1:4" x14ac:dyDescent="0.25">
      <c r="A46" t="s">
        <v>90</v>
      </c>
      <c r="B46" s="3">
        <v>9.7249199999999994E-2</v>
      </c>
      <c r="C46" s="14">
        <v>116658367.97</v>
      </c>
      <c r="D46" s="3">
        <v>3.6572719241112397E-2</v>
      </c>
    </row>
    <row r="47" spans="1:4" x14ac:dyDescent="0.25">
      <c r="A47" t="s">
        <v>6038</v>
      </c>
      <c r="B47" s="3">
        <v>0.87198465999999997</v>
      </c>
      <c r="C47" s="14">
        <v>1046016931.33</v>
      </c>
      <c r="D47" s="3"/>
    </row>
    <row r="48" spans="1:4" x14ac:dyDescent="0.25">
      <c r="A48" t="s">
        <v>6039</v>
      </c>
      <c r="B48" s="3">
        <v>3.0766140000000001E-2</v>
      </c>
      <c r="C48" s="14">
        <v>36906503.920000017</v>
      </c>
      <c r="D48" s="3">
        <v>0</v>
      </c>
    </row>
    <row r="49" spans="1:4" x14ac:dyDescent="0.25">
      <c r="A49" t="s">
        <v>6035</v>
      </c>
      <c r="B49" s="3">
        <v>1</v>
      </c>
      <c r="C49" s="14">
        <v>1199581803.22</v>
      </c>
      <c r="D49" s="3"/>
    </row>
    <row r="50" spans="1:4" x14ac:dyDescent="0.25">
      <c r="A50" t="s">
        <v>6040</v>
      </c>
      <c r="B50" s="3"/>
      <c r="C50" s="14"/>
      <c r="D50" s="3"/>
    </row>
    <row r="51" spans="1:4" x14ac:dyDescent="0.25">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46043</v>
      </c>
      <c r="B1" s="11"/>
    </row>
    <row r="2" spans="1:4" x14ac:dyDescent="0.25">
      <c r="A2" s="10" t="s">
        <v>5991</v>
      </c>
      <c r="B2" s="12" t="s">
        <v>11</v>
      </c>
      <c r="C2" s="13" t="s">
        <v>5993</v>
      </c>
      <c r="D2" s="12" t="s">
        <v>5994</v>
      </c>
    </row>
    <row r="3" spans="1:4" x14ac:dyDescent="0.25">
      <c r="A3" t="s">
        <v>5995</v>
      </c>
      <c r="B3" s="3">
        <v>6.8718369999999987E-2</v>
      </c>
      <c r="C3" s="14">
        <v>421952</v>
      </c>
      <c r="D3" s="3">
        <v>0.12355323835009931</v>
      </c>
    </row>
    <row r="4" spans="1:4" x14ac:dyDescent="0.25">
      <c r="A4" t="s">
        <v>5996</v>
      </c>
      <c r="B4" s="3">
        <v>0.20897961000000001</v>
      </c>
      <c r="C4" s="14">
        <v>739887</v>
      </c>
      <c r="D4" s="3">
        <v>0.12003049461416369</v>
      </c>
    </row>
    <row r="5" spans="1:4" x14ac:dyDescent="0.25">
      <c r="A5" t="s">
        <v>5997</v>
      </c>
      <c r="B5" s="3">
        <v>5.9594519999999998E-2</v>
      </c>
      <c r="C5" s="14">
        <v>333442</v>
      </c>
      <c r="D5" s="3">
        <v>0.114556444436479</v>
      </c>
    </row>
    <row r="6" spans="1:4" x14ac:dyDescent="0.25">
      <c r="A6" t="s">
        <v>5999</v>
      </c>
      <c r="B6" s="3">
        <v>0.27154636999999998</v>
      </c>
      <c r="C6" s="14">
        <v>607200</v>
      </c>
      <c r="D6" s="3">
        <v>9.2241463892268699E-2</v>
      </c>
    </row>
    <row r="7" spans="1:4" x14ac:dyDescent="0.25">
      <c r="A7" t="s">
        <v>6000</v>
      </c>
      <c r="B7" s="3">
        <v>0.11199384</v>
      </c>
      <c r="C7" s="14">
        <v>517000</v>
      </c>
      <c r="D7" s="3">
        <v>9.0876162780964567E-2</v>
      </c>
    </row>
    <row r="8" spans="1:4" x14ac:dyDescent="0.25">
      <c r="A8" t="s">
        <v>6006</v>
      </c>
      <c r="B8" s="3">
        <v>2.7907189999999998E-2</v>
      </c>
      <c r="C8" s="14">
        <v>198342</v>
      </c>
      <c r="D8" s="3">
        <v>5.4459215257630388E-2</v>
      </c>
    </row>
    <row r="9" spans="1:4" x14ac:dyDescent="0.25">
      <c r="A9" t="s">
        <v>5998</v>
      </c>
      <c r="B9" s="3">
        <v>-4.4719450000000001E-2</v>
      </c>
      <c r="C9" s="14">
        <v>141680</v>
      </c>
      <c r="D9" s="3">
        <v>5.4167914967913428E-2</v>
      </c>
    </row>
    <row r="10" spans="1:4" x14ac:dyDescent="0.25">
      <c r="A10" t="s">
        <v>6004</v>
      </c>
      <c r="B10" s="3">
        <v>0.20621200000000001</v>
      </c>
      <c r="C10" s="14">
        <v>486420</v>
      </c>
      <c r="D10" s="3">
        <v>5.2887075032478893E-2</v>
      </c>
    </row>
    <row r="11" spans="1:4" x14ac:dyDescent="0.25">
      <c r="A11" t="s">
        <v>6005</v>
      </c>
      <c r="B11" s="3">
        <v>0.13012765000000001</v>
      </c>
      <c r="C11" s="14">
        <v>472755</v>
      </c>
      <c r="D11" s="3">
        <v>4.9282909547027957E-2</v>
      </c>
    </row>
    <row r="12" spans="1:4" x14ac:dyDescent="0.25">
      <c r="A12" t="s">
        <v>6003</v>
      </c>
      <c r="B12" s="3">
        <v>7.6044849999999997E-2</v>
      </c>
      <c r="C12" s="14">
        <v>281680.50366210938</v>
      </c>
      <c r="D12" s="3">
        <v>4.4142941639589303E-2</v>
      </c>
    </row>
    <row r="13" spans="1:4" x14ac:dyDescent="0.25">
      <c r="A13" t="s">
        <v>6018</v>
      </c>
      <c r="B13" s="3">
        <v>9.0866949999999988E-2</v>
      </c>
      <c r="C13" s="14">
        <v>261800</v>
      </c>
      <c r="D13" s="3">
        <v>3.2271448433713892E-2</v>
      </c>
    </row>
    <row r="14" spans="1:4" x14ac:dyDescent="0.25">
      <c r="A14" t="s">
        <v>6012</v>
      </c>
      <c r="B14" s="3">
        <v>-6.4888319999999999E-2</v>
      </c>
      <c r="C14" s="14">
        <v>222530</v>
      </c>
      <c r="D14" s="3">
        <v>2.136431840078834E-2</v>
      </c>
    </row>
    <row r="15" spans="1:4" x14ac:dyDescent="0.25">
      <c r="A15" t="s">
        <v>6002</v>
      </c>
      <c r="B15" s="3">
        <v>-7.3982449999999991E-2</v>
      </c>
      <c r="C15" s="14">
        <v>181060</v>
      </c>
      <c r="D15" s="3">
        <v>2.0631271031919009E-2</v>
      </c>
    </row>
    <row r="16" spans="1:4" x14ac:dyDescent="0.25">
      <c r="A16" t="s">
        <v>6009</v>
      </c>
      <c r="B16" s="3">
        <v>-4.5647470000000002E-2</v>
      </c>
      <c r="C16" s="14">
        <v>134662</v>
      </c>
      <c r="D16" s="3">
        <v>1.9946930400353179E-2</v>
      </c>
    </row>
    <row r="17" spans="1:4" x14ac:dyDescent="0.25">
      <c r="A17" t="s">
        <v>6025</v>
      </c>
      <c r="B17" s="3">
        <v>3.1460630000000003E-2</v>
      </c>
      <c r="C17" s="14">
        <v>87882.615966796875</v>
      </c>
      <c r="D17" s="3">
        <v>1.4834438816687241E-2</v>
      </c>
    </row>
    <row r="18" spans="1:4" x14ac:dyDescent="0.25">
      <c r="A18" t="s">
        <v>6015</v>
      </c>
      <c r="B18" s="3">
        <v>-1.070753E-2</v>
      </c>
      <c r="C18" s="14">
        <v>142048.0537184102</v>
      </c>
      <c r="D18" s="3">
        <v>1.423368641344936E-2</v>
      </c>
    </row>
    <row r="19" spans="1:4" x14ac:dyDescent="0.25">
      <c r="A19" t="s">
        <v>6013</v>
      </c>
      <c r="B19" s="3">
        <v>-4.1066310000000002E-2</v>
      </c>
      <c r="C19" s="14">
        <v>170225</v>
      </c>
      <c r="D19" s="3">
        <v>1.295346609809969E-2</v>
      </c>
    </row>
    <row r="20" spans="1:4" x14ac:dyDescent="0.25">
      <c r="A20" t="s">
        <v>6007</v>
      </c>
      <c r="B20" s="3">
        <v>-2.0804199999999998E-2</v>
      </c>
      <c r="C20" s="14">
        <v>97590.1494140625</v>
      </c>
      <c r="D20" s="3">
        <v>1.1850483978725779E-2</v>
      </c>
    </row>
    <row r="21" spans="1:4" x14ac:dyDescent="0.25">
      <c r="A21" t="s">
        <v>6014</v>
      </c>
      <c r="B21" s="3">
        <v>-1.5901559999999999E-2</v>
      </c>
      <c r="C21" s="14">
        <v>51255</v>
      </c>
      <c r="D21" s="3">
        <v>9.8928410202584124E-3</v>
      </c>
    </row>
    <row r="22" spans="1:4" x14ac:dyDescent="0.25">
      <c r="A22" t="s">
        <v>6017</v>
      </c>
      <c r="B22" s="3">
        <v>5.4228730000000003E-2</v>
      </c>
      <c r="C22" s="14">
        <v>118334.4631958008</v>
      </c>
      <c r="D22" s="3">
        <v>8.9911435651153677E-3</v>
      </c>
    </row>
    <row r="23" spans="1:4" x14ac:dyDescent="0.25">
      <c r="A23" t="s">
        <v>6019</v>
      </c>
      <c r="B23" s="3">
        <v>1.6222540000000001E-2</v>
      </c>
      <c r="C23" s="14">
        <v>46754</v>
      </c>
      <c r="D23" s="3">
        <v>8.2423651121225541E-3</v>
      </c>
    </row>
    <row r="24" spans="1:4" x14ac:dyDescent="0.25">
      <c r="A24" t="s">
        <v>6016</v>
      </c>
      <c r="B24" s="3">
        <v>-2.0370909999999999E-2</v>
      </c>
      <c r="C24" s="14">
        <v>81235</v>
      </c>
      <c r="D24" s="3">
        <v>7.3329807388723446E-3</v>
      </c>
    </row>
    <row r="25" spans="1:4" x14ac:dyDescent="0.25">
      <c r="A25" t="s">
        <v>6022</v>
      </c>
      <c r="B25" s="3">
        <v>1.6957219999999999E-2</v>
      </c>
      <c r="C25" s="14">
        <v>81043.170776367188</v>
      </c>
      <c r="D25" s="3">
        <v>6.8341569083268184E-3</v>
      </c>
    </row>
    <row r="26" spans="1:4" x14ac:dyDescent="0.25">
      <c r="A26" t="s">
        <v>6011</v>
      </c>
      <c r="B26" s="3">
        <v>-3.7215899999999999E-3</v>
      </c>
      <c r="C26" s="14">
        <v>34341.1064453125</v>
      </c>
      <c r="D26" s="3">
        <v>5.1519805879516678E-3</v>
      </c>
    </row>
    <row r="27" spans="1:4" x14ac:dyDescent="0.25">
      <c r="A27" t="s">
        <v>6024</v>
      </c>
      <c r="B27" s="3">
        <v>-1.2207310000000001E-2</v>
      </c>
      <c r="C27" s="14">
        <v>0</v>
      </c>
      <c r="D27" s="15">
        <v>3.784111357246519E-3</v>
      </c>
    </row>
    <row r="28" spans="1:4" x14ac:dyDescent="0.25">
      <c r="A28" t="s">
        <v>6008</v>
      </c>
      <c r="B28" s="3">
        <v>-4.80081E-3</v>
      </c>
      <c r="C28" s="14">
        <v>25135</v>
      </c>
      <c r="D28" s="3">
        <v>2.784619986783921E-3</v>
      </c>
    </row>
    <row r="29" spans="1:4" x14ac:dyDescent="0.25">
      <c r="A29" t="s">
        <v>6034</v>
      </c>
      <c r="B29" s="3">
        <v>-1.023977E-2</v>
      </c>
      <c r="C29" s="14">
        <v>0</v>
      </c>
      <c r="D29" s="3">
        <v>2.3068503197558759E-3</v>
      </c>
    </row>
    <row r="30" spans="1:4" x14ac:dyDescent="0.25">
      <c r="A30" t="s">
        <v>6032</v>
      </c>
      <c r="B30" s="3">
        <v>3.0462000000000002E-4</v>
      </c>
      <c r="C30" s="14">
        <v>3159.2191418960142</v>
      </c>
      <c r="D30" s="3">
        <v>3.9504631121496669E-4</v>
      </c>
    </row>
    <row r="31" spans="1:4" x14ac:dyDescent="0.25">
      <c r="A31" t="s">
        <v>6035</v>
      </c>
      <c r="B31" s="3">
        <v>1.00210741</v>
      </c>
      <c r="C31" s="14">
        <v>5939413.2823207565</v>
      </c>
      <c r="D31" s="3">
        <v>1</v>
      </c>
    </row>
    <row r="32" spans="1:4" x14ac:dyDescent="0.25">
      <c r="B32" s="3"/>
      <c r="C32" s="14"/>
      <c r="D32" s="3"/>
    </row>
    <row r="33" spans="1:4" x14ac:dyDescent="0.25">
      <c r="A33" s="10" t="s">
        <v>5991</v>
      </c>
      <c r="B33" s="12" t="s">
        <v>11</v>
      </c>
      <c r="C33" s="13" t="s">
        <v>10</v>
      </c>
      <c r="D33" s="12" t="s">
        <v>6037</v>
      </c>
    </row>
    <row r="34" spans="1:4" x14ac:dyDescent="0.25">
      <c r="A34" t="s">
        <v>90</v>
      </c>
      <c r="B34" s="3">
        <v>0.22904625000000001</v>
      </c>
      <c r="C34" s="14">
        <v>13906174.32</v>
      </c>
      <c r="D34" s="3">
        <v>3.6582423076161039E-2</v>
      </c>
    </row>
    <row r="35" spans="1:4" x14ac:dyDescent="0.25">
      <c r="A35" t="s">
        <v>6038</v>
      </c>
      <c r="B35" s="3">
        <v>0.74926775999999995</v>
      </c>
      <c r="C35" s="14">
        <v>45490585</v>
      </c>
      <c r="D35" s="3"/>
    </row>
    <row r="36" spans="1:4" x14ac:dyDescent="0.25">
      <c r="A36" t="s">
        <v>6039</v>
      </c>
      <c r="B36" s="3">
        <v>2.1685980000000001E-2</v>
      </c>
      <c r="C36" s="14">
        <v>1316629.48</v>
      </c>
      <c r="D36" s="3">
        <v>0</v>
      </c>
    </row>
    <row r="37" spans="1:4" x14ac:dyDescent="0.25">
      <c r="A37" t="s">
        <v>6035</v>
      </c>
      <c r="B37" s="3">
        <v>0.99999998999999995</v>
      </c>
      <c r="C37" s="14">
        <v>60713388.799999997</v>
      </c>
      <c r="D37" s="3"/>
    </row>
    <row r="38" spans="1:4" x14ac:dyDescent="0.25">
      <c r="A38" t="s">
        <v>6040</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2"/>
  <sheetViews>
    <sheetView workbookViewId="0"/>
  </sheetViews>
  <sheetFormatPr defaultRowHeight="15" x14ac:dyDescent="0.25"/>
  <cols>
    <col min="2" max="2" width="10.42578125" style="9" bestFit="1" customWidth="1"/>
    <col min="4" max="4" width="13.28515625" bestFit="1" customWidth="1"/>
  </cols>
  <sheetData>
    <row r="1" spans="1:6" x14ac:dyDescent="0.25">
      <c r="A1" t="s">
        <v>41</v>
      </c>
      <c r="B1" s="9" t="s">
        <v>6041</v>
      </c>
      <c r="C1" t="s">
        <v>6042</v>
      </c>
      <c r="D1" t="s">
        <v>6043</v>
      </c>
      <c r="E1" t="s">
        <v>6044</v>
      </c>
      <c r="F1" t="s">
        <v>6045</v>
      </c>
    </row>
    <row r="2" spans="1:6" x14ac:dyDescent="0.25">
      <c r="A2" t="s">
        <v>5213</v>
      </c>
      <c r="B2" s="9">
        <v>45958</v>
      </c>
      <c r="C2" t="s">
        <v>5238</v>
      </c>
      <c r="D2" s="9">
        <v>46318</v>
      </c>
      <c r="E2" t="s">
        <v>6046</v>
      </c>
      <c r="F2" t="s">
        <v>6047</v>
      </c>
    </row>
    <row r="3" spans="1:6" x14ac:dyDescent="0.25">
      <c r="A3" t="s">
        <v>5213</v>
      </c>
      <c r="B3" s="9">
        <v>45959</v>
      </c>
      <c r="C3" t="s">
        <v>5236</v>
      </c>
      <c r="D3" s="9">
        <v>46318</v>
      </c>
      <c r="E3" t="s">
        <v>6046</v>
      </c>
      <c r="F3" t="s">
        <v>6047</v>
      </c>
    </row>
    <row r="4" spans="1:6" x14ac:dyDescent="0.25">
      <c r="A4" t="s">
        <v>5213</v>
      </c>
      <c r="B4" s="9">
        <v>45960</v>
      </c>
      <c r="C4" t="s">
        <v>5237</v>
      </c>
      <c r="D4" s="9">
        <v>46318</v>
      </c>
      <c r="E4" t="s">
        <v>6046</v>
      </c>
      <c r="F4" t="s">
        <v>6047</v>
      </c>
    </row>
    <row r="5" spans="1:6" x14ac:dyDescent="0.25">
      <c r="A5" t="s">
        <v>5213</v>
      </c>
      <c r="B5" s="9">
        <v>45960</v>
      </c>
      <c r="C5" t="s">
        <v>5239</v>
      </c>
      <c r="D5" s="9">
        <v>46318</v>
      </c>
      <c r="E5" t="s">
        <v>6046</v>
      </c>
      <c r="F5" t="s">
        <v>6047</v>
      </c>
    </row>
    <row r="6" spans="1:6" x14ac:dyDescent="0.25">
      <c r="A6" t="s">
        <v>5829</v>
      </c>
      <c r="B6" s="9">
        <v>45960</v>
      </c>
      <c r="C6" t="s">
        <v>5887</v>
      </c>
      <c r="D6" s="9">
        <v>46318</v>
      </c>
      <c r="E6" t="s">
        <v>6046</v>
      </c>
      <c r="F6" t="s">
        <v>6047</v>
      </c>
    </row>
    <row r="7" spans="1:6" x14ac:dyDescent="0.25">
      <c r="A7" t="s">
        <v>5213</v>
      </c>
      <c r="B7" s="9">
        <v>45961</v>
      </c>
      <c r="C7" t="s">
        <v>5241</v>
      </c>
      <c r="D7" s="9">
        <v>46325</v>
      </c>
      <c r="E7" t="s">
        <v>6046</v>
      </c>
      <c r="F7" t="s">
        <v>6048</v>
      </c>
    </row>
    <row r="8" spans="1:6" x14ac:dyDescent="0.25">
      <c r="A8" t="s">
        <v>5829</v>
      </c>
      <c r="B8" s="9">
        <v>45961</v>
      </c>
      <c r="C8" t="s">
        <v>5890</v>
      </c>
      <c r="D8" s="9">
        <v>46325</v>
      </c>
      <c r="E8" t="s">
        <v>6046</v>
      </c>
      <c r="F8" t="s">
        <v>6048</v>
      </c>
    </row>
    <row r="9" spans="1:6" x14ac:dyDescent="0.25">
      <c r="A9" t="s">
        <v>5829</v>
      </c>
      <c r="B9" s="9">
        <v>45961</v>
      </c>
      <c r="C9" t="s">
        <v>5889</v>
      </c>
      <c r="D9" s="9">
        <v>46325</v>
      </c>
      <c r="E9" t="s">
        <v>6046</v>
      </c>
      <c r="F9" t="s">
        <v>6048</v>
      </c>
    </row>
    <row r="10" spans="1:6" x14ac:dyDescent="0.25">
      <c r="A10" t="s">
        <v>5213</v>
      </c>
      <c r="B10" s="9">
        <v>45964</v>
      </c>
      <c r="C10" t="s">
        <v>5242</v>
      </c>
      <c r="D10" s="9">
        <v>46325</v>
      </c>
      <c r="E10" t="s">
        <v>6046</v>
      </c>
      <c r="F10" t="s">
        <v>6048</v>
      </c>
    </row>
    <row r="11" spans="1:6" x14ac:dyDescent="0.25">
      <c r="A11" t="s">
        <v>5829</v>
      </c>
      <c r="B11" s="9">
        <v>45964</v>
      </c>
      <c r="C11" t="s">
        <v>5891</v>
      </c>
      <c r="D11" s="9">
        <v>46325</v>
      </c>
      <c r="E11" t="s">
        <v>6046</v>
      </c>
      <c r="F11" t="s">
        <v>6048</v>
      </c>
    </row>
    <row r="12" spans="1:6" x14ac:dyDescent="0.25">
      <c r="A12" t="s">
        <v>5213</v>
      </c>
      <c r="B12" s="9">
        <v>45965</v>
      </c>
      <c r="C12" t="s">
        <v>5244</v>
      </c>
      <c r="D12" s="9">
        <v>46332</v>
      </c>
      <c r="E12" t="s">
        <v>6046</v>
      </c>
      <c r="F12" t="s">
        <v>6049</v>
      </c>
    </row>
    <row r="13" spans="1:6" x14ac:dyDescent="0.25">
      <c r="A13" t="s">
        <v>5829</v>
      </c>
      <c r="B13" s="9">
        <v>45965</v>
      </c>
      <c r="C13" t="s">
        <v>5894</v>
      </c>
      <c r="D13" s="9">
        <v>46332</v>
      </c>
      <c r="E13" t="s">
        <v>6046</v>
      </c>
      <c r="F13" t="s">
        <v>6049</v>
      </c>
    </row>
    <row r="14" spans="1:6" x14ac:dyDescent="0.25">
      <c r="A14" t="s">
        <v>5829</v>
      </c>
      <c r="B14" s="9">
        <v>45965</v>
      </c>
      <c r="C14" t="s">
        <v>5893</v>
      </c>
      <c r="D14" s="9">
        <v>46332</v>
      </c>
      <c r="E14" t="s">
        <v>6046</v>
      </c>
      <c r="F14" t="s">
        <v>6049</v>
      </c>
    </row>
    <row r="15" spans="1:6" x14ac:dyDescent="0.25">
      <c r="A15" t="s">
        <v>5213</v>
      </c>
      <c r="B15" s="9">
        <v>45966</v>
      </c>
      <c r="C15" t="s">
        <v>5246</v>
      </c>
      <c r="D15" s="9">
        <v>46339</v>
      </c>
      <c r="E15" t="s">
        <v>6046</v>
      </c>
      <c r="F15" t="s">
        <v>6050</v>
      </c>
    </row>
    <row r="16" spans="1:6" x14ac:dyDescent="0.25">
      <c r="A16" t="s">
        <v>5213</v>
      </c>
      <c r="B16" s="9">
        <v>45967</v>
      </c>
      <c r="C16" t="s">
        <v>5247</v>
      </c>
      <c r="D16" s="9">
        <v>46339</v>
      </c>
      <c r="E16" t="s">
        <v>6046</v>
      </c>
      <c r="F16" t="s">
        <v>6050</v>
      </c>
    </row>
    <row r="17" spans="1:6" x14ac:dyDescent="0.25">
      <c r="A17" t="s">
        <v>5213</v>
      </c>
      <c r="B17" s="9">
        <v>45967</v>
      </c>
      <c r="C17" t="s">
        <v>5249</v>
      </c>
      <c r="D17" s="9">
        <v>46346</v>
      </c>
      <c r="E17" t="s">
        <v>6046</v>
      </c>
      <c r="F17" t="s">
        <v>6051</v>
      </c>
    </row>
    <row r="18" spans="1:6" x14ac:dyDescent="0.25">
      <c r="A18" t="s">
        <v>5829</v>
      </c>
      <c r="B18" s="9">
        <v>45967</v>
      </c>
      <c r="C18" t="s">
        <v>5896</v>
      </c>
      <c r="D18" s="9">
        <v>46339</v>
      </c>
      <c r="E18" t="s">
        <v>6046</v>
      </c>
      <c r="F18" t="s">
        <v>6050</v>
      </c>
    </row>
    <row r="19" spans="1:6" x14ac:dyDescent="0.25">
      <c r="A19" t="s">
        <v>5213</v>
      </c>
      <c r="B19" s="9">
        <v>45968</v>
      </c>
      <c r="C19" t="s">
        <v>5217</v>
      </c>
      <c r="D19" s="9">
        <v>46346</v>
      </c>
      <c r="E19" t="s">
        <v>6046</v>
      </c>
      <c r="F19" t="s">
        <v>6052</v>
      </c>
    </row>
    <row r="20" spans="1:6" x14ac:dyDescent="0.25">
      <c r="A20" t="s">
        <v>5213</v>
      </c>
      <c r="B20" s="9">
        <v>45971</v>
      </c>
      <c r="C20" t="s">
        <v>5252</v>
      </c>
      <c r="D20" s="9">
        <v>46353</v>
      </c>
      <c r="E20" t="s">
        <v>6046</v>
      </c>
      <c r="F20" t="s">
        <v>6053</v>
      </c>
    </row>
    <row r="21" spans="1:6" x14ac:dyDescent="0.25">
      <c r="A21" t="s">
        <v>5213</v>
      </c>
      <c r="B21" s="9">
        <v>45972</v>
      </c>
      <c r="C21" t="s">
        <v>5254</v>
      </c>
      <c r="D21" s="9">
        <v>46353</v>
      </c>
      <c r="E21" t="s">
        <v>6046</v>
      </c>
      <c r="F21" t="s">
        <v>6053</v>
      </c>
    </row>
    <row r="22" spans="1:6" x14ac:dyDescent="0.25">
      <c r="A22" t="s">
        <v>5213</v>
      </c>
      <c r="B22" s="9">
        <v>45973</v>
      </c>
      <c r="C22" t="s">
        <v>5253</v>
      </c>
      <c r="D22" s="9">
        <v>46353</v>
      </c>
      <c r="E22" t="s">
        <v>6046</v>
      </c>
      <c r="F22" t="s">
        <v>6053</v>
      </c>
    </row>
    <row r="23" spans="1:6" x14ac:dyDescent="0.25">
      <c r="A23" t="s">
        <v>5213</v>
      </c>
      <c r="B23" s="9">
        <v>45974</v>
      </c>
      <c r="C23" t="s">
        <v>5251</v>
      </c>
      <c r="D23" s="9">
        <v>46353</v>
      </c>
      <c r="E23" t="s">
        <v>6046</v>
      </c>
      <c r="F23" t="s">
        <v>6053</v>
      </c>
    </row>
    <row r="24" spans="1:6" x14ac:dyDescent="0.25">
      <c r="A24" t="s">
        <v>5213</v>
      </c>
      <c r="B24" s="9">
        <v>45975</v>
      </c>
      <c r="C24" t="s">
        <v>5256</v>
      </c>
      <c r="D24" s="9">
        <v>46360</v>
      </c>
      <c r="E24" t="s">
        <v>6046</v>
      </c>
      <c r="F24" t="s">
        <v>6054</v>
      </c>
    </row>
    <row r="25" spans="1:6" x14ac:dyDescent="0.25">
      <c r="A25" t="s">
        <v>5829</v>
      </c>
      <c r="B25" s="9">
        <v>45975</v>
      </c>
      <c r="C25" t="s">
        <v>5898</v>
      </c>
      <c r="D25" s="9">
        <v>46353</v>
      </c>
      <c r="E25" t="s">
        <v>6046</v>
      </c>
      <c r="F25" t="s">
        <v>6053</v>
      </c>
    </row>
    <row r="26" spans="1:6" x14ac:dyDescent="0.25">
      <c r="A26" t="s">
        <v>5213</v>
      </c>
      <c r="B26" s="9">
        <v>45980</v>
      </c>
      <c r="C26" t="s">
        <v>5259</v>
      </c>
      <c r="D26" s="9">
        <v>46360</v>
      </c>
      <c r="E26" t="s">
        <v>6046</v>
      </c>
      <c r="F26" t="s">
        <v>6054</v>
      </c>
    </row>
    <row r="27" spans="1:6" x14ac:dyDescent="0.25">
      <c r="A27" t="s">
        <v>5829</v>
      </c>
      <c r="B27" s="9">
        <v>45980</v>
      </c>
      <c r="C27" t="s">
        <v>5900</v>
      </c>
      <c r="D27" s="9">
        <v>46360</v>
      </c>
      <c r="E27" t="s">
        <v>6046</v>
      </c>
      <c r="F27" t="s">
        <v>6054</v>
      </c>
    </row>
    <row r="28" spans="1:6" x14ac:dyDescent="0.25">
      <c r="A28" t="s">
        <v>5213</v>
      </c>
      <c r="B28" s="9">
        <v>45982</v>
      </c>
      <c r="C28" t="s">
        <v>5258</v>
      </c>
      <c r="D28" s="9">
        <v>46360</v>
      </c>
      <c r="E28" t="s">
        <v>6046</v>
      </c>
      <c r="F28" t="s">
        <v>6054</v>
      </c>
    </row>
    <row r="29" spans="1:6" x14ac:dyDescent="0.25">
      <c r="A29" t="s">
        <v>5213</v>
      </c>
      <c r="B29" s="9">
        <v>45985</v>
      </c>
      <c r="C29" t="s">
        <v>5257</v>
      </c>
      <c r="D29" s="9">
        <v>46360</v>
      </c>
      <c r="E29" t="s">
        <v>6046</v>
      </c>
      <c r="F29" t="s">
        <v>6054</v>
      </c>
    </row>
    <row r="30" spans="1:6" x14ac:dyDescent="0.25">
      <c r="A30" t="s">
        <v>5181</v>
      </c>
      <c r="B30" s="9">
        <v>45987</v>
      </c>
      <c r="C30" t="s">
        <v>5923</v>
      </c>
      <c r="D30" s="9">
        <v>46353</v>
      </c>
      <c r="E30" t="s">
        <v>6055</v>
      </c>
      <c r="F30" t="s">
        <v>6056</v>
      </c>
    </row>
    <row r="31" spans="1:6" x14ac:dyDescent="0.25">
      <c r="A31" t="s">
        <v>5181</v>
      </c>
      <c r="B31" s="9">
        <v>45987</v>
      </c>
      <c r="C31" t="s">
        <v>5928</v>
      </c>
      <c r="D31" s="9">
        <v>46353</v>
      </c>
      <c r="E31" t="s">
        <v>6057</v>
      </c>
      <c r="F31" t="s">
        <v>6056</v>
      </c>
    </row>
    <row r="32" spans="1:6" x14ac:dyDescent="0.25">
      <c r="A32" t="s">
        <v>5213</v>
      </c>
      <c r="B32" s="9">
        <v>45992</v>
      </c>
      <c r="C32" t="s">
        <v>5261</v>
      </c>
      <c r="D32" s="9">
        <v>46367</v>
      </c>
      <c r="E32" t="s">
        <v>6046</v>
      </c>
      <c r="F32" t="s">
        <v>6058</v>
      </c>
    </row>
    <row r="33" spans="1:6" x14ac:dyDescent="0.25">
      <c r="A33" t="s">
        <v>5829</v>
      </c>
      <c r="B33" s="9">
        <v>45992</v>
      </c>
      <c r="C33" t="s">
        <v>5902</v>
      </c>
      <c r="D33" s="9">
        <v>46367</v>
      </c>
      <c r="E33" t="s">
        <v>6046</v>
      </c>
      <c r="F33" t="s">
        <v>6058</v>
      </c>
    </row>
    <row r="34" spans="1:6" x14ac:dyDescent="0.25">
      <c r="A34" t="s">
        <v>5181</v>
      </c>
      <c r="B34" s="9">
        <v>45993</v>
      </c>
      <c r="C34" t="s">
        <v>5930</v>
      </c>
      <c r="D34" s="9">
        <v>46360</v>
      </c>
      <c r="E34" t="s">
        <v>6057</v>
      </c>
      <c r="F34" t="s">
        <v>6059</v>
      </c>
    </row>
    <row r="35" spans="1:6" x14ac:dyDescent="0.25">
      <c r="A35" t="s">
        <v>5181</v>
      </c>
      <c r="B35" s="9">
        <v>45993</v>
      </c>
      <c r="C35" t="s">
        <v>5969</v>
      </c>
      <c r="D35" s="9">
        <v>46360</v>
      </c>
      <c r="E35" t="s">
        <v>6060</v>
      </c>
      <c r="F35" t="s">
        <v>6059</v>
      </c>
    </row>
    <row r="36" spans="1:6" x14ac:dyDescent="0.25">
      <c r="A36" t="s">
        <v>5181</v>
      </c>
      <c r="B36" s="9">
        <v>45993</v>
      </c>
      <c r="C36" t="s">
        <v>5926</v>
      </c>
      <c r="D36" s="9">
        <v>46360</v>
      </c>
      <c r="E36" t="s">
        <v>6055</v>
      </c>
      <c r="F36" t="s">
        <v>6059</v>
      </c>
    </row>
    <row r="37" spans="1:6" x14ac:dyDescent="0.25">
      <c r="A37" t="s">
        <v>5213</v>
      </c>
      <c r="B37" s="9">
        <v>45994</v>
      </c>
      <c r="C37" t="s">
        <v>5262</v>
      </c>
      <c r="D37" s="9">
        <v>46367</v>
      </c>
      <c r="E37" t="s">
        <v>6046</v>
      </c>
      <c r="F37" t="s">
        <v>6058</v>
      </c>
    </row>
    <row r="38" spans="1:6" x14ac:dyDescent="0.25">
      <c r="A38" t="s">
        <v>5829</v>
      </c>
      <c r="B38" s="9">
        <v>45994</v>
      </c>
      <c r="C38" t="s">
        <v>5903</v>
      </c>
      <c r="D38" s="9">
        <v>46367</v>
      </c>
      <c r="E38" t="s">
        <v>6046</v>
      </c>
      <c r="F38" t="s">
        <v>6058</v>
      </c>
    </row>
    <row r="39" spans="1:6" x14ac:dyDescent="0.25">
      <c r="A39" t="s">
        <v>5181</v>
      </c>
      <c r="B39" s="9">
        <v>45995</v>
      </c>
      <c r="C39" t="s">
        <v>5931</v>
      </c>
      <c r="D39" s="9">
        <v>46360</v>
      </c>
      <c r="E39" t="s">
        <v>6057</v>
      </c>
      <c r="F39" t="s">
        <v>6059</v>
      </c>
    </row>
    <row r="40" spans="1:6" x14ac:dyDescent="0.25">
      <c r="A40" t="s">
        <v>5181</v>
      </c>
      <c r="B40" s="9">
        <v>45995</v>
      </c>
      <c r="C40" t="s">
        <v>5970</v>
      </c>
      <c r="D40" s="9">
        <v>46360</v>
      </c>
      <c r="E40" t="s">
        <v>6060</v>
      </c>
      <c r="F40" t="s">
        <v>6059</v>
      </c>
    </row>
    <row r="41" spans="1:6" x14ac:dyDescent="0.25">
      <c r="A41" t="s">
        <v>5181</v>
      </c>
      <c r="B41" s="9">
        <v>45995</v>
      </c>
      <c r="C41" t="s">
        <v>5987</v>
      </c>
      <c r="D41" s="9">
        <v>46360</v>
      </c>
      <c r="E41" t="s">
        <v>6061</v>
      </c>
      <c r="F41" t="s">
        <v>6059</v>
      </c>
    </row>
    <row r="42" spans="1:6" x14ac:dyDescent="0.25">
      <c r="A42" t="s">
        <v>5181</v>
      </c>
      <c r="B42" s="9">
        <v>45995</v>
      </c>
      <c r="C42" t="s">
        <v>5925</v>
      </c>
      <c r="D42" s="9">
        <v>46360</v>
      </c>
      <c r="E42" t="s">
        <v>6055</v>
      </c>
      <c r="F42" t="s">
        <v>6059</v>
      </c>
    </row>
    <row r="43" spans="1:6" x14ac:dyDescent="0.25">
      <c r="A43" t="s">
        <v>5213</v>
      </c>
      <c r="B43" s="9">
        <v>45996</v>
      </c>
      <c r="C43" t="s">
        <v>5264</v>
      </c>
      <c r="D43" s="9">
        <v>46374</v>
      </c>
      <c r="E43" t="s">
        <v>6046</v>
      </c>
      <c r="F43" t="s">
        <v>6062</v>
      </c>
    </row>
    <row r="44" spans="1:6" x14ac:dyDescent="0.25">
      <c r="A44" t="s">
        <v>5829</v>
      </c>
      <c r="B44" s="9">
        <v>45996</v>
      </c>
      <c r="C44" t="s">
        <v>5906</v>
      </c>
      <c r="D44" s="9">
        <v>46374</v>
      </c>
      <c r="E44" t="s">
        <v>6046</v>
      </c>
      <c r="F44" t="s">
        <v>6062</v>
      </c>
    </row>
    <row r="45" spans="1:6" x14ac:dyDescent="0.25">
      <c r="A45" t="s">
        <v>5181</v>
      </c>
      <c r="B45" s="9">
        <v>45996</v>
      </c>
      <c r="C45" t="s">
        <v>5934</v>
      </c>
      <c r="D45" s="9">
        <v>46367</v>
      </c>
      <c r="E45" t="s">
        <v>6057</v>
      </c>
      <c r="F45" t="s">
        <v>6063</v>
      </c>
    </row>
    <row r="46" spans="1:6" x14ac:dyDescent="0.25">
      <c r="A46" t="s">
        <v>5181</v>
      </c>
      <c r="B46" s="9">
        <v>45996</v>
      </c>
      <c r="C46" t="s">
        <v>5948</v>
      </c>
      <c r="D46" s="9">
        <v>46367</v>
      </c>
      <c r="E46" t="s">
        <v>6064</v>
      </c>
      <c r="F46" t="s">
        <v>6063</v>
      </c>
    </row>
    <row r="47" spans="1:6" x14ac:dyDescent="0.25">
      <c r="A47" t="s">
        <v>5181</v>
      </c>
      <c r="B47" s="9">
        <v>45996</v>
      </c>
      <c r="C47" t="s">
        <v>5954</v>
      </c>
      <c r="D47" s="9">
        <v>46367</v>
      </c>
      <c r="E47" t="s">
        <v>6060</v>
      </c>
      <c r="F47" t="s">
        <v>6063</v>
      </c>
    </row>
    <row r="48" spans="1:6" x14ac:dyDescent="0.25">
      <c r="A48" t="s">
        <v>5181</v>
      </c>
      <c r="B48" s="9">
        <v>45996</v>
      </c>
      <c r="C48" t="s">
        <v>5957</v>
      </c>
      <c r="D48" s="9">
        <v>46367</v>
      </c>
      <c r="E48" t="s">
        <v>6061</v>
      </c>
      <c r="F48" t="s">
        <v>6063</v>
      </c>
    </row>
    <row r="49" spans="1:6" x14ac:dyDescent="0.25">
      <c r="A49" t="s">
        <v>5181</v>
      </c>
      <c r="B49" s="9">
        <v>45996</v>
      </c>
      <c r="C49" t="s">
        <v>5951</v>
      </c>
      <c r="D49" s="9">
        <v>46367</v>
      </c>
      <c r="E49" t="s">
        <v>6055</v>
      </c>
      <c r="F49" t="s">
        <v>6063</v>
      </c>
    </row>
    <row r="50" spans="1:6" x14ac:dyDescent="0.25">
      <c r="A50" t="s">
        <v>5213</v>
      </c>
      <c r="B50" s="9">
        <v>45999</v>
      </c>
      <c r="C50" t="s">
        <v>5266</v>
      </c>
      <c r="D50" s="9">
        <v>46374</v>
      </c>
      <c r="E50" t="s">
        <v>6046</v>
      </c>
      <c r="F50" t="s">
        <v>6062</v>
      </c>
    </row>
    <row r="51" spans="1:6" x14ac:dyDescent="0.25">
      <c r="A51" t="s">
        <v>5829</v>
      </c>
      <c r="B51" s="9">
        <v>45999</v>
      </c>
      <c r="C51" t="s">
        <v>5905</v>
      </c>
      <c r="D51" s="9">
        <v>46374</v>
      </c>
      <c r="E51" t="s">
        <v>6046</v>
      </c>
      <c r="F51" t="s">
        <v>6062</v>
      </c>
    </row>
    <row r="52" spans="1:6" x14ac:dyDescent="0.25">
      <c r="A52" t="s">
        <v>5213</v>
      </c>
      <c r="B52" s="9">
        <v>46002</v>
      </c>
      <c r="C52" t="s">
        <v>5265</v>
      </c>
      <c r="D52" s="9">
        <v>46374</v>
      </c>
      <c r="E52" t="s">
        <v>6046</v>
      </c>
      <c r="F52" t="s">
        <v>6062</v>
      </c>
    </row>
    <row r="53" spans="1:6" x14ac:dyDescent="0.25">
      <c r="A53" t="s">
        <v>5829</v>
      </c>
      <c r="B53" s="9">
        <v>46002</v>
      </c>
      <c r="C53" t="s">
        <v>5907</v>
      </c>
      <c r="D53" s="9">
        <v>46374</v>
      </c>
      <c r="E53" t="s">
        <v>6046</v>
      </c>
      <c r="F53" t="s">
        <v>6062</v>
      </c>
    </row>
    <row r="54" spans="1:6" x14ac:dyDescent="0.25">
      <c r="A54" t="s">
        <v>5213</v>
      </c>
      <c r="B54" s="9">
        <v>46003</v>
      </c>
      <c r="C54" t="s">
        <v>5219</v>
      </c>
      <c r="D54" s="9">
        <v>46380</v>
      </c>
      <c r="E54" t="s">
        <v>6046</v>
      </c>
      <c r="F54" t="s">
        <v>6065</v>
      </c>
    </row>
    <row r="55" spans="1:6" x14ac:dyDescent="0.25">
      <c r="A55" t="s">
        <v>5829</v>
      </c>
      <c r="B55" s="9">
        <v>46003</v>
      </c>
      <c r="C55" t="s">
        <v>5880</v>
      </c>
      <c r="D55" s="9">
        <v>46380</v>
      </c>
      <c r="E55" t="s">
        <v>6046</v>
      </c>
      <c r="F55" t="s">
        <v>6065</v>
      </c>
    </row>
    <row r="56" spans="1:6" x14ac:dyDescent="0.25">
      <c r="A56" t="s">
        <v>5213</v>
      </c>
      <c r="B56" s="9">
        <v>46007</v>
      </c>
      <c r="C56" t="s">
        <v>5269</v>
      </c>
      <c r="D56" s="9">
        <v>46380</v>
      </c>
      <c r="E56" t="s">
        <v>6046</v>
      </c>
      <c r="F56" t="s">
        <v>6065</v>
      </c>
    </row>
    <row r="57" spans="1:6" x14ac:dyDescent="0.25">
      <c r="A57" t="s">
        <v>5829</v>
      </c>
      <c r="B57" s="9">
        <v>46007</v>
      </c>
      <c r="C57" t="s">
        <v>5909</v>
      </c>
      <c r="D57" s="9">
        <v>46380</v>
      </c>
      <c r="E57" t="s">
        <v>6046</v>
      </c>
      <c r="F57" t="s">
        <v>6065</v>
      </c>
    </row>
    <row r="58" spans="1:6" x14ac:dyDescent="0.25">
      <c r="A58" t="s">
        <v>5213</v>
      </c>
      <c r="B58" s="9">
        <v>46008</v>
      </c>
      <c r="C58" t="s">
        <v>5270</v>
      </c>
      <c r="D58" s="9">
        <v>46380</v>
      </c>
      <c r="E58" t="s">
        <v>6046</v>
      </c>
      <c r="F58" t="s">
        <v>6065</v>
      </c>
    </row>
    <row r="59" spans="1:6" x14ac:dyDescent="0.25">
      <c r="A59" t="s">
        <v>5829</v>
      </c>
      <c r="B59" s="9">
        <v>46009</v>
      </c>
      <c r="C59" t="s">
        <v>5910</v>
      </c>
      <c r="D59" s="9">
        <v>46380</v>
      </c>
      <c r="E59" t="s">
        <v>6046</v>
      </c>
      <c r="F59" t="s">
        <v>6065</v>
      </c>
    </row>
    <row r="60" spans="1:6" x14ac:dyDescent="0.25">
      <c r="A60" t="s">
        <v>5213</v>
      </c>
      <c r="B60" s="9">
        <v>46010</v>
      </c>
      <c r="C60" t="s">
        <v>5268</v>
      </c>
      <c r="D60" s="9">
        <v>46380</v>
      </c>
      <c r="E60" t="s">
        <v>6046</v>
      </c>
      <c r="F60" t="s">
        <v>6065</v>
      </c>
    </row>
    <row r="61" spans="1:6" x14ac:dyDescent="0.25">
      <c r="A61" t="s">
        <v>5829</v>
      </c>
      <c r="B61" s="9">
        <v>46010</v>
      </c>
      <c r="C61" t="s">
        <v>5911</v>
      </c>
      <c r="D61" s="9">
        <v>46380</v>
      </c>
      <c r="E61" t="s">
        <v>6046</v>
      </c>
      <c r="F61" t="s">
        <v>6065</v>
      </c>
    </row>
    <row r="62" spans="1:6" x14ac:dyDescent="0.25">
      <c r="A62" t="s">
        <v>5181</v>
      </c>
      <c r="B62" s="9">
        <v>46010</v>
      </c>
      <c r="C62" t="s">
        <v>5962</v>
      </c>
      <c r="D62" s="9">
        <v>46374</v>
      </c>
      <c r="E62" t="s">
        <v>6060</v>
      </c>
      <c r="F62" t="s">
        <v>6066</v>
      </c>
    </row>
    <row r="63" spans="1:6" x14ac:dyDescent="0.25">
      <c r="A63" t="s">
        <v>5181</v>
      </c>
      <c r="B63" s="9">
        <v>46010</v>
      </c>
      <c r="C63" t="s">
        <v>5980</v>
      </c>
      <c r="D63" s="9">
        <v>46374</v>
      </c>
      <c r="E63" t="s">
        <v>5865</v>
      </c>
      <c r="F63" t="s">
        <v>6066</v>
      </c>
    </row>
    <row r="64" spans="1:6" x14ac:dyDescent="0.25">
      <c r="A64" t="s">
        <v>5213</v>
      </c>
      <c r="B64" s="9">
        <v>46013</v>
      </c>
      <c r="C64" t="s">
        <v>5273</v>
      </c>
      <c r="D64" s="9">
        <v>46387</v>
      </c>
      <c r="E64" t="s">
        <v>6046</v>
      </c>
      <c r="F64" t="s">
        <v>6067</v>
      </c>
    </row>
    <row r="65" spans="1:6" x14ac:dyDescent="0.25">
      <c r="A65" t="s">
        <v>5213</v>
      </c>
      <c r="B65" s="9">
        <v>46017</v>
      </c>
      <c r="C65" t="s">
        <v>5215</v>
      </c>
      <c r="D65" s="9">
        <v>46387</v>
      </c>
      <c r="E65" t="s">
        <v>6046</v>
      </c>
      <c r="F65" t="s">
        <v>6067</v>
      </c>
    </row>
    <row r="66" spans="1:6" x14ac:dyDescent="0.25">
      <c r="A66" t="s">
        <v>5181</v>
      </c>
      <c r="B66" s="9">
        <v>46017</v>
      </c>
      <c r="C66" t="s">
        <v>5965</v>
      </c>
      <c r="D66" s="9">
        <v>46380</v>
      </c>
      <c r="E66" t="s">
        <v>6060</v>
      </c>
      <c r="F66" t="s">
        <v>6068</v>
      </c>
    </row>
    <row r="67" spans="1:6" x14ac:dyDescent="0.25">
      <c r="A67" t="s">
        <v>5181</v>
      </c>
      <c r="B67" s="9">
        <v>46017</v>
      </c>
      <c r="C67" t="s">
        <v>5982</v>
      </c>
      <c r="D67" s="9">
        <v>46380</v>
      </c>
      <c r="E67" t="s">
        <v>5865</v>
      </c>
      <c r="F67" t="s">
        <v>6068</v>
      </c>
    </row>
    <row r="68" spans="1:6" x14ac:dyDescent="0.25">
      <c r="A68" t="s">
        <v>5213</v>
      </c>
      <c r="B68" s="9">
        <v>46020</v>
      </c>
      <c r="C68" t="s">
        <v>5222</v>
      </c>
      <c r="D68" s="9">
        <v>46395</v>
      </c>
      <c r="E68" t="s">
        <v>6046</v>
      </c>
      <c r="F68" t="s">
        <v>6069</v>
      </c>
    </row>
    <row r="69" spans="1:6" x14ac:dyDescent="0.25">
      <c r="A69" t="s">
        <v>5181</v>
      </c>
      <c r="B69" s="9">
        <v>46020</v>
      </c>
      <c r="C69" t="s">
        <v>5964</v>
      </c>
      <c r="D69" s="9">
        <v>46380</v>
      </c>
      <c r="E69" t="s">
        <v>6060</v>
      </c>
      <c r="F69" t="s">
        <v>6068</v>
      </c>
    </row>
    <row r="70" spans="1:6" x14ac:dyDescent="0.25">
      <c r="A70" t="s">
        <v>5181</v>
      </c>
      <c r="B70" s="9">
        <v>46020</v>
      </c>
      <c r="C70" t="s">
        <v>5983</v>
      </c>
      <c r="D70" s="9">
        <v>46380</v>
      </c>
      <c r="E70" t="s">
        <v>5865</v>
      </c>
      <c r="F70" t="s">
        <v>6068</v>
      </c>
    </row>
    <row r="71" spans="1:6" x14ac:dyDescent="0.25">
      <c r="A71" t="s">
        <v>5181</v>
      </c>
      <c r="B71" s="9">
        <v>46020</v>
      </c>
      <c r="C71" t="s">
        <v>5943</v>
      </c>
      <c r="D71" s="9">
        <v>46380</v>
      </c>
      <c r="E71" t="s">
        <v>6070</v>
      </c>
      <c r="F71" t="s">
        <v>6068</v>
      </c>
    </row>
    <row r="72" spans="1:6" x14ac:dyDescent="0.25">
      <c r="A72" t="s">
        <v>5213</v>
      </c>
      <c r="B72" s="9">
        <v>46021</v>
      </c>
      <c r="C72" t="s">
        <v>5221</v>
      </c>
      <c r="D72" s="9">
        <v>46395</v>
      </c>
      <c r="E72" t="s">
        <v>6046</v>
      </c>
      <c r="F72" t="s">
        <v>6069</v>
      </c>
    </row>
    <row r="73" spans="1:6" x14ac:dyDescent="0.25">
      <c r="A73" t="s">
        <v>5213</v>
      </c>
      <c r="B73" s="9">
        <v>46022</v>
      </c>
      <c r="C73" t="s">
        <v>5272</v>
      </c>
      <c r="D73" s="9">
        <v>46387</v>
      </c>
      <c r="E73" t="s">
        <v>6046</v>
      </c>
      <c r="F73" t="s">
        <v>6067</v>
      </c>
    </row>
    <row r="74" spans="1:6" x14ac:dyDescent="0.25">
      <c r="A74" t="s">
        <v>5213</v>
      </c>
      <c r="B74" s="9">
        <v>46024</v>
      </c>
      <c r="C74" t="s">
        <v>5224</v>
      </c>
      <c r="D74" s="9">
        <v>46402</v>
      </c>
      <c r="E74" t="s">
        <v>6046</v>
      </c>
      <c r="F74" t="s">
        <v>6071</v>
      </c>
    </row>
    <row r="75" spans="1:6" x14ac:dyDescent="0.25">
      <c r="A75" t="s">
        <v>5829</v>
      </c>
      <c r="B75" s="9">
        <v>46024</v>
      </c>
      <c r="C75" t="s">
        <v>5913</v>
      </c>
      <c r="D75" s="9">
        <v>46387</v>
      </c>
      <c r="E75" t="s">
        <v>6046</v>
      </c>
      <c r="F75" t="s">
        <v>6067</v>
      </c>
    </row>
    <row r="76" spans="1:6" x14ac:dyDescent="0.25">
      <c r="A76" t="s">
        <v>5181</v>
      </c>
      <c r="B76" s="9">
        <v>46024</v>
      </c>
      <c r="C76" t="s">
        <v>5919</v>
      </c>
      <c r="D76" s="9">
        <v>46387</v>
      </c>
      <c r="E76" t="s">
        <v>6072</v>
      </c>
      <c r="F76" t="s">
        <v>6073</v>
      </c>
    </row>
    <row r="77" spans="1:6" x14ac:dyDescent="0.25">
      <c r="A77" t="s">
        <v>5181</v>
      </c>
      <c r="B77" s="9">
        <v>46024</v>
      </c>
      <c r="C77" t="s">
        <v>5945</v>
      </c>
      <c r="D77" s="9">
        <v>46387</v>
      </c>
      <c r="E77" t="s">
        <v>6070</v>
      </c>
      <c r="F77" t="s">
        <v>6073</v>
      </c>
    </row>
    <row r="78" spans="1:6" x14ac:dyDescent="0.25">
      <c r="A78" t="s">
        <v>5181</v>
      </c>
      <c r="B78" s="9">
        <v>46024</v>
      </c>
      <c r="C78" t="s">
        <v>5967</v>
      </c>
      <c r="D78" s="9">
        <v>46387</v>
      </c>
      <c r="E78" t="s">
        <v>6060</v>
      </c>
      <c r="F78" t="s">
        <v>6073</v>
      </c>
    </row>
    <row r="79" spans="1:6" x14ac:dyDescent="0.25">
      <c r="A79" t="s">
        <v>5181</v>
      </c>
      <c r="B79" s="9">
        <v>46024</v>
      </c>
      <c r="C79" t="s">
        <v>5985</v>
      </c>
      <c r="D79" s="9">
        <v>46387</v>
      </c>
      <c r="E79" t="s">
        <v>5865</v>
      </c>
      <c r="F79" t="s">
        <v>6073</v>
      </c>
    </row>
    <row r="80" spans="1:6" x14ac:dyDescent="0.25">
      <c r="A80" t="s">
        <v>5181</v>
      </c>
      <c r="B80" s="9">
        <v>46027</v>
      </c>
      <c r="C80" t="s">
        <v>5917</v>
      </c>
      <c r="D80" s="9">
        <v>46395</v>
      </c>
      <c r="E80" t="s">
        <v>6072</v>
      </c>
      <c r="F80" t="s">
        <v>6074</v>
      </c>
    </row>
    <row r="81" spans="1:6" x14ac:dyDescent="0.25">
      <c r="A81" t="s">
        <v>5213</v>
      </c>
      <c r="B81" s="9">
        <v>46029</v>
      </c>
      <c r="C81" t="s">
        <v>5225</v>
      </c>
      <c r="D81" s="9">
        <v>46402</v>
      </c>
      <c r="E81" t="s">
        <v>6046</v>
      </c>
      <c r="F81" t="s">
        <v>6071</v>
      </c>
    </row>
    <row r="82" spans="1:6" x14ac:dyDescent="0.25">
      <c r="A82" t="s">
        <v>5181</v>
      </c>
      <c r="B82" s="9">
        <v>46029</v>
      </c>
      <c r="C82" t="s">
        <v>5936</v>
      </c>
      <c r="D82" s="9">
        <v>46395</v>
      </c>
      <c r="E82" t="s">
        <v>6075</v>
      </c>
      <c r="F82" t="s">
        <v>6074</v>
      </c>
    </row>
    <row r="83" spans="1:6" x14ac:dyDescent="0.25">
      <c r="A83" t="s">
        <v>5213</v>
      </c>
      <c r="B83" s="9">
        <v>46031</v>
      </c>
      <c r="C83" t="s">
        <v>5229</v>
      </c>
      <c r="D83" s="9">
        <v>46409</v>
      </c>
      <c r="E83" t="s">
        <v>6046</v>
      </c>
      <c r="F83" t="s">
        <v>6076</v>
      </c>
    </row>
    <row r="84" spans="1:6" x14ac:dyDescent="0.25">
      <c r="A84" t="s">
        <v>5829</v>
      </c>
      <c r="B84" s="9">
        <v>46031</v>
      </c>
      <c r="C84" t="s">
        <v>5882</v>
      </c>
      <c r="D84" s="9">
        <v>46409</v>
      </c>
      <c r="E84" t="s">
        <v>6046</v>
      </c>
      <c r="F84" t="s">
        <v>6076</v>
      </c>
    </row>
    <row r="85" spans="1:6" x14ac:dyDescent="0.25">
      <c r="A85" t="s">
        <v>5181</v>
      </c>
      <c r="B85" s="9">
        <v>46031</v>
      </c>
      <c r="C85" t="s">
        <v>5921</v>
      </c>
      <c r="D85" s="9">
        <v>46395</v>
      </c>
      <c r="E85" t="s">
        <v>6077</v>
      </c>
      <c r="F85" t="s">
        <v>6074</v>
      </c>
    </row>
    <row r="86" spans="1:6" x14ac:dyDescent="0.25">
      <c r="A86" t="s">
        <v>5181</v>
      </c>
      <c r="B86" s="9">
        <v>46031</v>
      </c>
      <c r="C86" t="s">
        <v>5972</v>
      </c>
      <c r="D86" s="9">
        <v>46395</v>
      </c>
      <c r="E86" t="s">
        <v>6078</v>
      </c>
      <c r="F86" t="s">
        <v>6074</v>
      </c>
    </row>
    <row r="87" spans="1:6" x14ac:dyDescent="0.25">
      <c r="A87" t="s">
        <v>5213</v>
      </c>
      <c r="B87" s="9">
        <v>46034</v>
      </c>
      <c r="C87" t="s">
        <v>5227</v>
      </c>
      <c r="D87" s="9">
        <v>46409</v>
      </c>
      <c r="E87" t="s">
        <v>6046</v>
      </c>
      <c r="F87" t="s">
        <v>6076</v>
      </c>
    </row>
    <row r="88" spans="1:6" x14ac:dyDescent="0.25">
      <c r="A88" t="s">
        <v>5213</v>
      </c>
      <c r="B88" s="9">
        <v>46036</v>
      </c>
      <c r="C88" t="s">
        <v>5231</v>
      </c>
      <c r="D88" s="9">
        <v>46409</v>
      </c>
      <c r="E88" t="s">
        <v>6046</v>
      </c>
      <c r="F88" t="s">
        <v>6076</v>
      </c>
    </row>
    <row r="89" spans="1:6" x14ac:dyDescent="0.25">
      <c r="A89" t="s">
        <v>5213</v>
      </c>
      <c r="B89" s="9">
        <v>46037</v>
      </c>
      <c r="C89" t="s">
        <v>5230</v>
      </c>
      <c r="D89" s="9">
        <v>46409</v>
      </c>
      <c r="E89" t="s">
        <v>6046</v>
      </c>
      <c r="F89" t="s">
        <v>6076</v>
      </c>
    </row>
    <row r="90" spans="1:6" x14ac:dyDescent="0.25">
      <c r="A90" t="s">
        <v>5829</v>
      </c>
      <c r="B90" s="9">
        <v>46037</v>
      </c>
      <c r="C90" t="s">
        <v>5883</v>
      </c>
      <c r="D90" s="9">
        <v>46409</v>
      </c>
      <c r="E90" t="s">
        <v>6046</v>
      </c>
      <c r="F90" t="s">
        <v>6076</v>
      </c>
    </row>
    <row r="91" spans="1:6" x14ac:dyDescent="0.25">
      <c r="A91" t="s">
        <v>5213</v>
      </c>
      <c r="B91" s="9">
        <v>46038</v>
      </c>
      <c r="C91" t="s">
        <v>5228</v>
      </c>
      <c r="D91" s="9">
        <v>46409</v>
      </c>
      <c r="E91" t="s">
        <v>6046</v>
      </c>
      <c r="F91" t="s">
        <v>6076</v>
      </c>
    </row>
    <row r="92" spans="1:6" x14ac:dyDescent="0.25">
      <c r="A92" t="s">
        <v>5213</v>
      </c>
      <c r="B92" s="9">
        <v>46042</v>
      </c>
      <c r="C92" t="s">
        <v>5233</v>
      </c>
      <c r="D92" s="9">
        <v>46416</v>
      </c>
      <c r="E92" t="s">
        <v>6046</v>
      </c>
      <c r="F92" t="s">
        <v>6079</v>
      </c>
    </row>
    <row r="93" spans="1:6" x14ac:dyDescent="0.25">
      <c r="A93" t="s">
        <v>5829</v>
      </c>
      <c r="B93" s="9">
        <v>46042</v>
      </c>
      <c r="C93" t="s">
        <v>5885</v>
      </c>
      <c r="D93" s="9">
        <v>46416</v>
      </c>
      <c r="E93" t="s">
        <v>6046</v>
      </c>
      <c r="F93" t="s">
        <v>6079</v>
      </c>
    </row>
    <row r="94" spans="1:6" x14ac:dyDescent="0.25">
      <c r="A94" t="s">
        <v>5181</v>
      </c>
      <c r="B94" s="9">
        <v>46042</v>
      </c>
      <c r="C94" t="s">
        <v>5959</v>
      </c>
      <c r="D94" s="9">
        <v>46409</v>
      </c>
      <c r="E94" t="s">
        <v>6060</v>
      </c>
      <c r="F94" t="s">
        <v>6080</v>
      </c>
    </row>
    <row r="95" spans="1:6" x14ac:dyDescent="0.25">
      <c r="A95" t="s">
        <v>5181</v>
      </c>
      <c r="B95" s="9">
        <v>46042</v>
      </c>
      <c r="C95" t="s">
        <v>5978</v>
      </c>
      <c r="D95" s="9">
        <v>46409</v>
      </c>
      <c r="E95" t="s">
        <v>5865</v>
      </c>
      <c r="F95" t="s">
        <v>6080</v>
      </c>
    </row>
    <row r="96" spans="1:6" x14ac:dyDescent="0.25">
      <c r="A96" t="s">
        <v>5181</v>
      </c>
      <c r="B96" s="9">
        <v>46042</v>
      </c>
      <c r="C96" t="s">
        <v>5974</v>
      </c>
      <c r="D96" s="9">
        <v>46409</v>
      </c>
      <c r="E96" t="s">
        <v>6078</v>
      </c>
      <c r="F96" t="s">
        <v>6080</v>
      </c>
    </row>
    <row r="97" spans="1:6" x14ac:dyDescent="0.25">
      <c r="A97" t="s">
        <v>5181</v>
      </c>
      <c r="B97" s="9">
        <v>46042</v>
      </c>
      <c r="C97" t="s">
        <v>5938</v>
      </c>
      <c r="D97" s="9">
        <v>46409</v>
      </c>
      <c r="E97" t="s">
        <v>6075</v>
      </c>
      <c r="F97" t="s">
        <v>6080</v>
      </c>
    </row>
    <row r="98" spans="1:6" x14ac:dyDescent="0.25">
      <c r="A98" t="s">
        <v>5213</v>
      </c>
      <c r="B98" s="9">
        <v>46043</v>
      </c>
      <c r="C98" t="s">
        <v>5234</v>
      </c>
      <c r="D98" s="9">
        <v>46416</v>
      </c>
      <c r="E98" t="s">
        <v>6046</v>
      </c>
      <c r="F98" t="s">
        <v>6079</v>
      </c>
    </row>
    <row r="99" spans="1:6" x14ac:dyDescent="0.25">
      <c r="A99" t="s">
        <v>5181</v>
      </c>
      <c r="B99" s="9">
        <v>46043</v>
      </c>
      <c r="C99" t="s">
        <v>5939</v>
      </c>
      <c r="D99" s="9">
        <v>46409</v>
      </c>
      <c r="E99" t="s">
        <v>6075</v>
      </c>
      <c r="F99" t="s">
        <v>6080</v>
      </c>
    </row>
    <row r="100" spans="1:6" x14ac:dyDescent="0.25">
      <c r="A100" t="s">
        <v>5181</v>
      </c>
      <c r="B100" s="9">
        <v>46043</v>
      </c>
      <c r="C100" t="s">
        <v>5960</v>
      </c>
      <c r="D100" s="9">
        <v>46409</v>
      </c>
      <c r="E100" t="s">
        <v>6060</v>
      </c>
      <c r="F100" t="s">
        <v>6080</v>
      </c>
    </row>
    <row r="101" spans="1:6" x14ac:dyDescent="0.25">
      <c r="A101" t="s">
        <v>5181</v>
      </c>
      <c r="B101" s="9">
        <v>46043</v>
      </c>
      <c r="C101" t="s">
        <v>5975</v>
      </c>
      <c r="D101" s="9">
        <v>46409</v>
      </c>
      <c r="E101" t="s">
        <v>6078</v>
      </c>
      <c r="F101" t="s">
        <v>6080</v>
      </c>
    </row>
    <row r="102" spans="1:6" x14ac:dyDescent="0.25">
      <c r="A102" t="s">
        <v>5181</v>
      </c>
      <c r="B102" s="9">
        <v>46043</v>
      </c>
      <c r="C102" t="s">
        <v>5977</v>
      </c>
      <c r="D102" s="9">
        <v>46409</v>
      </c>
      <c r="E102" t="s">
        <v>5865</v>
      </c>
      <c r="F102" t="s">
        <v>6080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6081</v>
      </c>
    </row>
    <row r="2" spans="1:1" x14ac:dyDescent="0.25">
      <c r="A2" t="s">
        <v>6082</v>
      </c>
    </row>
    <row r="3" spans="1:1" x14ac:dyDescent="0.25">
      <c r="A3" t="s">
        <v>6083</v>
      </c>
    </row>
    <row r="5" spans="1:1" x14ac:dyDescent="0.25">
      <c r="A5" t="s">
        <v>6084</v>
      </c>
    </row>
    <row r="7" spans="1:1" x14ac:dyDescent="0.25">
      <c r="A7" t="s">
        <v>6085</v>
      </c>
    </row>
    <row r="8" spans="1:1" x14ac:dyDescent="0.25">
      <c r="A8" t="s">
        <v>6086</v>
      </c>
    </row>
    <row r="9" spans="1:1" x14ac:dyDescent="0.25">
      <c r="A9" t="s">
        <v>6087</v>
      </c>
    </row>
    <row r="10" spans="1:1" x14ac:dyDescent="0.25">
      <c r="A10" t="s">
        <v>6088</v>
      </c>
    </row>
    <row r="11" spans="1:1" x14ac:dyDescent="0.25">
      <c r="A11" t="s">
        <v>6089</v>
      </c>
    </row>
    <row r="12" spans="1:1" x14ac:dyDescent="0.25">
      <c r="A12" t="s">
        <v>6090</v>
      </c>
    </row>
    <row r="13" spans="1:1" x14ac:dyDescent="0.25">
      <c r="A13" t="s">
        <v>6091</v>
      </c>
    </row>
    <row r="15" spans="1:1" x14ac:dyDescent="0.25">
      <c r="A15" t="s">
        <v>6092</v>
      </c>
    </row>
    <row r="16" spans="1:1" x14ac:dyDescent="0.25">
      <c r="A16" t="s">
        <v>6093</v>
      </c>
    </row>
    <row r="17" spans="1:1" x14ac:dyDescent="0.25">
      <c r="A17" t="s">
        <v>6094</v>
      </c>
    </row>
    <row r="19" spans="1:1" x14ac:dyDescent="0.25">
      <c r="A19" t="s">
        <v>6095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2026-01-22T02:25:29Z</dcterms:created>
  <dcterms:modified xsi:type="dcterms:W3CDTF">2026-01-22T05:25:59Z</dcterms:modified>
</cp:coreProperties>
</file>