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01BC6D34-85C0-41FF-A92B-35DF3069A626}"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Tracker'!$A$2:$AG$2381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80" i="1" l="1"/>
  <c r="N2380" i="1"/>
  <c r="R2379" i="1"/>
  <c r="N2379" i="1"/>
  <c r="R2378" i="1"/>
  <c r="N2378" i="1"/>
  <c r="R2377" i="1"/>
  <c r="N2377" i="1"/>
  <c r="R2376" i="1"/>
  <c r="N2376" i="1"/>
  <c r="R2375" i="1"/>
  <c r="N2375" i="1"/>
  <c r="R2374" i="1"/>
  <c r="N2374" i="1"/>
  <c r="R2373" i="1"/>
  <c r="N2373" i="1"/>
  <c r="R2372" i="1"/>
  <c r="N2372" i="1"/>
  <c r="R2371" i="1"/>
  <c r="N2371" i="1"/>
  <c r="R2370" i="1"/>
  <c r="N2370" i="1"/>
  <c r="R2369" i="1"/>
  <c r="N2369" i="1"/>
  <c r="R2368" i="1"/>
  <c r="N2368" i="1"/>
  <c r="R2367" i="1"/>
  <c r="N2367" i="1"/>
  <c r="R2366" i="1"/>
  <c r="N2366" i="1"/>
  <c r="R2365" i="1"/>
  <c r="N2365" i="1"/>
  <c r="R2364" i="1"/>
  <c r="N2364" i="1"/>
  <c r="R2363" i="1"/>
  <c r="N2363" i="1"/>
  <c r="R2362" i="1"/>
  <c r="N2362" i="1"/>
  <c r="R2361" i="1"/>
  <c r="N2361" i="1"/>
  <c r="R2360" i="1"/>
  <c r="N2360" i="1"/>
  <c r="R2359" i="1"/>
  <c r="N2359" i="1"/>
  <c r="R2358" i="1"/>
  <c r="N2358" i="1"/>
  <c r="R2357" i="1"/>
  <c r="N2357" i="1"/>
  <c r="R2356" i="1"/>
  <c r="N2356" i="1"/>
  <c r="R2355" i="1"/>
  <c r="N2355" i="1"/>
  <c r="R2354" i="1"/>
  <c r="N2354" i="1"/>
  <c r="R2353" i="1"/>
  <c r="N2353" i="1"/>
  <c r="R2352" i="1"/>
  <c r="N2352" i="1"/>
  <c r="R2351" i="1"/>
  <c r="N2351" i="1"/>
  <c r="R2350" i="1"/>
  <c r="N2350" i="1"/>
  <c r="R2349" i="1"/>
  <c r="N2349" i="1"/>
  <c r="R2348" i="1"/>
  <c r="N2348" i="1"/>
  <c r="R2347" i="1"/>
  <c r="N2347" i="1"/>
  <c r="R2346" i="1"/>
  <c r="N2346" i="1"/>
  <c r="R2345" i="1"/>
  <c r="N2345" i="1"/>
  <c r="R2344" i="1"/>
  <c r="N2344" i="1"/>
  <c r="R2343" i="1"/>
  <c r="N2343" i="1"/>
  <c r="R2342" i="1"/>
  <c r="N2342" i="1"/>
  <c r="R2341" i="1"/>
  <c r="N2341" i="1"/>
  <c r="R2340" i="1"/>
  <c r="N2340" i="1"/>
  <c r="R2339" i="1"/>
  <c r="N2339" i="1"/>
  <c r="R2338" i="1"/>
  <c r="N2338" i="1"/>
  <c r="R2337" i="1"/>
  <c r="N2337" i="1"/>
  <c r="R2336" i="1"/>
  <c r="N2336" i="1"/>
  <c r="R2335" i="1"/>
  <c r="N2335" i="1"/>
  <c r="R2334" i="1"/>
  <c r="N2334" i="1"/>
  <c r="R2333" i="1"/>
  <c r="N2333" i="1"/>
  <c r="R2332" i="1"/>
  <c r="N2332" i="1"/>
  <c r="R2331" i="1"/>
  <c r="N2331" i="1"/>
  <c r="R2330" i="1"/>
  <c r="N2330" i="1"/>
  <c r="R2329" i="1"/>
  <c r="N2329" i="1"/>
  <c r="R2328" i="1"/>
  <c r="N2328" i="1"/>
  <c r="R2327" i="1"/>
  <c r="N2327" i="1"/>
  <c r="R2326" i="1"/>
  <c r="N2326" i="1"/>
  <c r="R2325" i="1"/>
  <c r="N2325" i="1"/>
  <c r="R2324" i="1"/>
  <c r="N2324" i="1"/>
  <c r="R2323" i="1"/>
  <c r="N2323" i="1"/>
  <c r="R2322" i="1"/>
  <c r="N2322" i="1"/>
  <c r="R2321" i="1"/>
  <c r="N2321" i="1"/>
  <c r="R2320" i="1"/>
  <c r="N2320" i="1"/>
  <c r="R2319" i="1"/>
  <c r="N2319" i="1"/>
  <c r="R2318" i="1"/>
  <c r="N2318" i="1"/>
  <c r="R2317" i="1"/>
  <c r="N2317" i="1"/>
  <c r="R2316" i="1"/>
  <c r="N2316" i="1"/>
  <c r="R2315" i="1"/>
  <c r="N2315" i="1"/>
  <c r="R2314" i="1"/>
  <c r="N2314" i="1"/>
  <c r="R2313" i="1"/>
  <c r="N2313" i="1"/>
  <c r="R2312" i="1"/>
  <c r="N2312" i="1"/>
  <c r="R2311" i="1"/>
  <c r="N2311" i="1"/>
  <c r="R2310" i="1"/>
  <c r="N2310" i="1"/>
  <c r="R2309" i="1"/>
  <c r="N2309" i="1"/>
  <c r="R2308" i="1"/>
  <c r="N2308" i="1"/>
  <c r="R2307" i="1"/>
  <c r="N2307" i="1"/>
  <c r="R2306" i="1"/>
  <c r="N2306" i="1"/>
  <c r="R2305" i="1"/>
  <c r="N2305" i="1"/>
  <c r="R2304" i="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N84" i="1"/>
  <c r="R83" i="1"/>
  <c r="N83" i="1"/>
  <c r="R82" i="1"/>
  <c r="N82" i="1"/>
  <c r="R81" i="1"/>
  <c r="N81" i="1"/>
  <c r="R80" i="1"/>
  <c r="N80" i="1"/>
  <c r="R79" i="1"/>
  <c r="N79" i="1"/>
  <c r="R78" i="1"/>
  <c r="N78" i="1"/>
  <c r="R77" i="1"/>
  <c r="N77" i="1"/>
  <c r="R76" i="1"/>
  <c r="N76" i="1"/>
  <c r="R75" i="1"/>
  <c r="N75" i="1"/>
  <c r="R74" i="1"/>
  <c r="N74" i="1"/>
  <c r="R73" i="1"/>
  <c r="N73" i="1"/>
  <c r="R72" i="1"/>
  <c r="N72" i="1"/>
  <c r="R71" i="1"/>
  <c r="N71" i="1"/>
  <c r="R70" i="1"/>
  <c r="N70" i="1"/>
  <c r="R69" i="1"/>
  <c r="N69"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380" i="1" l="1"/>
  <c r="Q2380" i="1"/>
  <c r="P2380" i="1"/>
  <c r="O2380" i="1"/>
  <c r="S2379" i="1"/>
  <c r="Q2379" i="1"/>
  <c r="P2379" i="1"/>
  <c r="O2379" i="1"/>
  <c r="S2378" i="1"/>
  <c r="Q2378" i="1"/>
  <c r="P2378" i="1"/>
  <c r="O2378" i="1"/>
  <c r="S2377" i="1"/>
  <c r="Q2377" i="1"/>
  <c r="P2377" i="1"/>
  <c r="O2377" i="1"/>
  <c r="S2376" i="1"/>
  <c r="Q2376" i="1"/>
  <c r="P2376" i="1"/>
  <c r="O2376" i="1"/>
  <c r="S2375" i="1"/>
  <c r="Q2375" i="1"/>
  <c r="P2375" i="1"/>
  <c r="O2375" i="1"/>
  <c r="P2374" i="1"/>
  <c r="O2374" i="1"/>
  <c r="Q2374" i="1"/>
  <c r="S2374" i="1" s="1"/>
  <c r="P2373" i="1"/>
  <c r="Q2373" i="1" s="1"/>
  <c r="S2373" i="1" s="1"/>
  <c r="O2373" i="1"/>
  <c r="P2372" i="1"/>
  <c r="Q2372" i="1" s="1"/>
  <c r="S2372" i="1" s="1"/>
  <c r="O2372" i="1"/>
  <c r="P2371" i="1"/>
  <c r="Q2371" i="1" s="1"/>
  <c r="S2371" i="1" s="1"/>
  <c r="O2371" i="1"/>
  <c r="P2370" i="1"/>
  <c r="Q2370" i="1" s="1"/>
  <c r="S2370" i="1" s="1"/>
  <c r="O2370" i="1"/>
  <c r="P2369" i="1"/>
  <c r="Q2369" i="1" s="1"/>
  <c r="S2369" i="1" s="1"/>
  <c r="O2369" i="1"/>
  <c r="P2368" i="1"/>
  <c r="O2368" i="1"/>
  <c r="Q2368" i="1"/>
  <c r="S2368" i="1" s="1"/>
  <c r="O2367" i="1"/>
  <c r="P2367" i="1"/>
  <c r="Q2367" i="1" s="1"/>
  <c r="S2367" i="1" s="1"/>
  <c r="S2366" i="1"/>
  <c r="Q2366" i="1"/>
  <c r="P2366" i="1"/>
  <c r="O2366" i="1"/>
  <c r="Q2365" i="1"/>
  <c r="P2365" i="1"/>
  <c r="O2365" i="1"/>
  <c r="S2365" i="1"/>
  <c r="S2364" i="1"/>
  <c r="O2364" i="1"/>
  <c r="P2364" i="1"/>
  <c r="Q2364" i="1"/>
  <c r="O2363" i="1"/>
  <c r="Q2363" i="1"/>
  <c r="S2363" i="1"/>
  <c r="P2363" i="1"/>
  <c r="Q2362" i="1"/>
  <c r="P2362" i="1"/>
  <c r="S2362" i="1"/>
  <c r="O2362" i="1"/>
  <c r="S2361" i="1"/>
  <c r="P2361" i="1"/>
  <c r="O2361" i="1"/>
  <c r="Q2361" i="1"/>
  <c r="P2360" i="1"/>
  <c r="Q2360" i="1"/>
  <c r="S2360" i="1"/>
  <c r="O2360" i="1"/>
  <c r="Q2359" i="1"/>
  <c r="O2359" i="1"/>
  <c r="S2359" i="1"/>
  <c r="P2359" i="1"/>
  <c r="Q2358" i="1"/>
  <c r="P2358" i="1"/>
  <c r="O2358" i="1"/>
  <c r="S2358" i="1"/>
  <c r="S2357" i="1"/>
  <c r="P2357" i="1"/>
  <c r="Q2357" i="1"/>
  <c r="O2357" i="1"/>
  <c r="P2356" i="1"/>
  <c r="S2356" i="1"/>
  <c r="Q2356" i="1"/>
  <c r="O2356" i="1"/>
  <c r="P2355" i="1"/>
  <c r="O2355" i="1"/>
  <c r="Q2355" i="1"/>
  <c r="S2355" i="1"/>
  <c r="O2354" i="1"/>
  <c r="P2354" i="1"/>
  <c r="Q2354" i="1"/>
  <c r="S2354" i="1"/>
  <c r="S2353" i="1"/>
  <c r="O2353" i="1"/>
  <c r="Q2353" i="1"/>
  <c r="P2353" i="1"/>
  <c r="P2352" i="1"/>
  <c r="Q2352" i="1"/>
  <c r="S2352" i="1"/>
  <c r="O2352" i="1"/>
  <c r="O2351" i="1"/>
  <c r="P2351" i="1"/>
  <c r="S2351" i="1"/>
  <c r="Q2351" i="1"/>
  <c r="P2350" i="1"/>
  <c r="Q2350" i="1" s="1"/>
  <c r="S2350" i="1" s="1"/>
  <c r="O2350" i="1"/>
  <c r="S2349" i="1"/>
  <c r="O2349" i="1"/>
  <c r="P2349" i="1"/>
  <c r="Q2349" i="1"/>
  <c r="O2348" i="1"/>
  <c r="Q2348" i="1"/>
  <c r="P2348" i="1"/>
  <c r="S2348" i="1"/>
  <c r="O2347" i="1"/>
  <c r="S2347" i="1"/>
  <c r="P2347" i="1"/>
  <c r="Q2347" i="1"/>
  <c r="Q2346" i="1"/>
  <c r="P2346" i="1"/>
  <c r="O2346" i="1"/>
  <c r="S2346" i="1"/>
  <c r="O2345" i="1"/>
  <c r="P2345" i="1"/>
  <c r="Q2345" i="1"/>
  <c r="S2345" i="1"/>
  <c r="O2344" i="1"/>
  <c r="S2344" i="1"/>
  <c r="Q2344" i="1"/>
  <c r="P2344" i="1"/>
  <c r="P2343" i="1"/>
  <c r="S2343" i="1"/>
  <c r="Q2343" i="1"/>
  <c r="O2343" i="1"/>
  <c r="S2342" i="1"/>
  <c r="Q2342" i="1"/>
  <c r="P2342" i="1"/>
  <c r="O2342" i="1"/>
  <c r="O2341" i="1"/>
  <c r="Q2341" i="1"/>
  <c r="P2341" i="1"/>
  <c r="S2341" i="1"/>
  <c r="P2340" i="1"/>
  <c r="Q2340" i="1"/>
  <c r="S2340" i="1"/>
  <c r="O2340" i="1"/>
  <c r="O2339" i="1"/>
  <c r="P2339" i="1"/>
  <c r="Q2339" i="1"/>
  <c r="S2339" i="1"/>
  <c r="P2338" i="1"/>
  <c r="S2338" i="1"/>
  <c r="Q2338" i="1"/>
  <c r="O2338" i="1"/>
  <c r="P2337" i="1"/>
  <c r="S2337" i="1"/>
  <c r="O2337" i="1"/>
  <c r="Q2337" i="1"/>
  <c r="O2336" i="1"/>
  <c r="P2336" i="1"/>
  <c r="S2336" i="1"/>
  <c r="Q2336" i="1"/>
  <c r="Q2335" i="1"/>
  <c r="O2335" i="1"/>
  <c r="P2335" i="1"/>
  <c r="S2335" i="1"/>
  <c r="P2334" i="1"/>
  <c r="Q2334" i="1" s="1"/>
  <c r="S2334" i="1" s="1"/>
  <c r="O2334" i="1"/>
  <c r="P2333" i="1"/>
  <c r="Q2333" i="1" s="1"/>
  <c r="S2333" i="1" s="1"/>
  <c r="O2333" i="1"/>
  <c r="Q2332" i="1"/>
  <c r="S2332" i="1"/>
  <c r="O2332" i="1"/>
  <c r="P2332" i="1"/>
  <c r="Q2331" i="1"/>
  <c r="S2331" i="1"/>
  <c r="P2331" i="1"/>
  <c r="O2331" i="1"/>
  <c r="S2330" i="1"/>
  <c r="P2330" i="1"/>
  <c r="Q2330" i="1"/>
  <c r="O2330" i="1"/>
  <c r="P2329" i="1"/>
  <c r="O2329" i="1"/>
  <c r="Q2329" i="1"/>
  <c r="S2329" i="1"/>
  <c r="S2328" i="1"/>
  <c r="Q2328" i="1"/>
  <c r="P2328" i="1"/>
  <c r="O2328" i="1"/>
  <c r="P2327" i="1"/>
  <c r="Q2327" i="1"/>
  <c r="O2327" i="1"/>
  <c r="S2327" i="1"/>
  <c r="P2326" i="1"/>
  <c r="O2326" i="1"/>
  <c r="S2326" i="1"/>
  <c r="Q2326" i="1"/>
  <c r="P2325" i="1"/>
  <c r="Q2325" i="1"/>
  <c r="O2325" i="1"/>
  <c r="S2325" i="1"/>
  <c r="O2324" i="1"/>
  <c r="Q2324" i="1"/>
  <c r="S2324" i="1"/>
  <c r="P2324" i="1"/>
  <c r="O2323" i="1"/>
  <c r="S2323" i="1"/>
  <c r="P2323" i="1"/>
  <c r="Q2323" i="1"/>
  <c r="S2322" i="1"/>
  <c r="Q2322" i="1"/>
  <c r="P2322" i="1"/>
  <c r="O2322" i="1"/>
  <c r="P2321" i="1"/>
  <c r="O2321" i="1"/>
  <c r="Q2321" i="1"/>
  <c r="S2321" i="1"/>
  <c r="P2320" i="1"/>
  <c r="Q2320" i="1"/>
  <c r="S2320" i="1"/>
  <c r="O2320" i="1"/>
  <c r="Q2319" i="1"/>
  <c r="O2319" i="1"/>
  <c r="S2319" i="1"/>
  <c r="P2319" i="1"/>
  <c r="P2318" i="1"/>
  <c r="Q2318" i="1"/>
  <c r="O2318" i="1"/>
  <c r="S2318" i="1"/>
  <c r="P2317" i="1"/>
  <c r="O2317" i="1"/>
  <c r="S2317" i="1"/>
  <c r="Q2317" i="1"/>
  <c r="P2316" i="1"/>
  <c r="O2316" i="1"/>
  <c r="Q2316" i="1"/>
  <c r="S2316" i="1"/>
  <c r="Q2315" i="1"/>
  <c r="S2315" i="1"/>
  <c r="O2315" i="1"/>
  <c r="P2315" i="1"/>
  <c r="Q2314" i="1"/>
  <c r="O2314" i="1"/>
  <c r="S2314" i="1"/>
  <c r="P2314" i="1"/>
  <c r="P2313" i="1"/>
  <c r="S2313" i="1"/>
  <c r="O2313" i="1"/>
  <c r="Q2313" i="1"/>
  <c r="O2312" i="1"/>
  <c r="P2312" i="1"/>
  <c r="Q2312" i="1"/>
  <c r="S2312" i="1"/>
  <c r="Q2311" i="1"/>
  <c r="S2311" i="1"/>
  <c r="P2311" i="1"/>
  <c r="O2311" i="1"/>
  <c r="Q2310" i="1"/>
  <c r="S2310" i="1"/>
  <c r="P2310" i="1"/>
  <c r="O2310" i="1"/>
  <c r="O2309" i="1"/>
  <c r="P2309" i="1"/>
  <c r="Q2309" i="1"/>
  <c r="S2309" i="1"/>
  <c r="O2308" i="1"/>
  <c r="Q2308" i="1"/>
  <c r="S2308" i="1"/>
  <c r="P2308" i="1"/>
  <c r="O2307" i="1"/>
  <c r="P2307" i="1"/>
  <c r="Q2307" i="1"/>
  <c r="S2307" i="1" s="1"/>
  <c r="P2306" i="1"/>
  <c r="Q2306" i="1" s="1"/>
  <c r="S2306" i="1" s="1"/>
  <c r="O2306" i="1"/>
  <c r="O2305" i="1"/>
  <c r="P2305" i="1"/>
  <c r="Q2305" i="1"/>
  <c r="S2305" i="1" s="1"/>
  <c r="O2304" i="1"/>
  <c r="Q2304" i="1"/>
  <c r="S2304" i="1"/>
  <c r="P2304" i="1"/>
  <c r="S2303" i="1"/>
  <c r="P2303" i="1"/>
  <c r="Q2303" i="1"/>
  <c r="O2303" i="1"/>
  <c r="O2302" i="1"/>
  <c r="P2302" i="1"/>
  <c r="Q2302" i="1"/>
  <c r="S2302" i="1"/>
  <c r="S2301" i="1"/>
  <c r="P2301" i="1"/>
  <c r="Q2301" i="1"/>
  <c r="O2301" i="1"/>
  <c r="Q2300" i="1"/>
  <c r="P2300" i="1"/>
  <c r="O2300" i="1"/>
  <c r="S2300" i="1"/>
  <c r="P2299" i="1"/>
  <c r="S2299" i="1"/>
  <c r="O2299" i="1"/>
  <c r="Q2299" i="1"/>
  <c r="Q2298" i="1"/>
  <c r="O2298" i="1"/>
  <c r="S2298" i="1"/>
  <c r="P2298" i="1"/>
  <c r="P2297" i="1"/>
  <c r="O2297" i="1"/>
  <c r="S2297" i="1"/>
  <c r="Q2297" i="1"/>
  <c r="P2296" i="1"/>
  <c r="Q2296" i="1"/>
  <c r="S2296" i="1"/>
  <c r="O2296" i="1"/>
  <c r="O2295" i="1"/>
  <c r="Q2295" i="1"/>
  <c r="P2295" i="1"/>
  <c r="S2295" i="1"/>
  <c r="O2294" i="1"/>
  <c r="S2294" i="1"/>
  <c r="P2294" i="1"/>
  <c r="Q2294" i="1"/>
  <c r="Q2293" i="1"/>
  <c r="S2293" i="1"/>
  <c r="P2293" i="1"/>
  <c r="O2293" i="1"/>
  <c r="P2292" i="1"/>
  <c r="S2292" i="1"/>
  <c r="Q2292" i="1"/>
  <c r="O2292" i="1"/>
  <c r="P2291" i="1"/>
  <c r="S2291" i="1"/>
  <c r="O2291" i="1"/>
  <c r="Q2291" i="1"/>
  <c r="P2290" i="1"/>
  <c r="O2290" i="1"/>
  <c r="S2290" i="1"/>
  <c r="Q2290" i="1"/>
  <c r="S2289" i="1"/>
  <c r="O2289" i="1"/>
  <c r="Q2289" i="1"/>
  <c r="P2289" i="1"/>
  <c r="Q2288" i="1"/>
  <c r="O2288" i="1"/>
  <c r="P2288" i="1"/>
  <c r="S2288" i="1"/>
  <c r="O2287" i="1"/>
  <c r="S2287" i="1"/>
  <c r="P2287" i="1"/>
  <c r="Q2287" i="1"/>
  <c r="O2286" i="1"/>
  <c r="S2286" i="1"/>
  <c r="P2286" i="1"/>
  <c r="Q2286" i="1"/>
  <c r="O2285" i="1"/>
  <c r="P2285" i="1"/>
  <c r="Q2285" i="1"/>
  <c r="S2285" i="1"/>
  <c r="S2284" i="1"/>
  <c r="O2284" i="1"/>
  <c r="P2284" i="1"/>
  <c r="Q2284" i="1"/>
  <c r="P2283" i="1"/>
  <c r="S2283" i="1"/>
  <c r="Q2283" i="1"/>
  <c r="O2283" i="1"/>
  <c r="O2282" i="1"/>
  <c r="Q2282" i="1"/>
  <c r="P2282" i="1"/>
  <c r="S2282" i="1"/>
  <c r="S2281" i="1"/>
  <c r="Q2281" i="1"/>
  <c r="O2281" i="1"/>
  <c r="P2281" i="1"/>
  <c r="O2280" i="1"/>
  <c r="S2280" i="1"/>
  <c r="P2280" i="1"/>
  <c r="Q2280" i="1"/>
  <c r="S2279" i="1"/>
  <c r="O2279" i="1"/>
  <c r="P2279" i="1"/>
  <c r="Q2279" i="1"/>
  <c r="S2278" i="1"/>
  <c r="Q2278" i="1"/>
  <c r="P2278" i="1"/>
  <c r="O2278" i="1"/>
  <c r="Q2277" i="1"/>
  <c r="S2277" i="1"/>
  <c r="O2277" i="1"/>
  <c r="P2277" i="1"/>
  <c r="S2276" i="1"/>
  <c r="P2276" i="1"/>
  <c r="O2276" i="1"/>
  <c r="Q2276" i="1"/>
  <c r="O2275" i="1"/>
  <c r="S2275" i="1"/>
  <c r="P2275" i="1"/>
  <c r="Q2275" i="1"/>
  <c r="S2274" i="1"/>
  <c r="P2274" i="1"/>
  <c r="O2274" i="1"/>
  <c r="Q2274" i="1"/>
  <c r="Q2273" i="1"/>
  <c r="O2273" i="1"/>
  <c r="S2273" i="1"/>
  <c r="P2273" i="1"/>
  <c r="P2272" i="1"/>
  <c r="Q2272" i="1"/>
  <c r="S2272" i="1"/>
  <c r="O2272" i="1"/>
  <c r="S2271" i="1"/>
  <c r="O2271" i="1"/>
  <c r="Q2271" i="1"/>
  <c r="P2271" i="1"/>
  <c r="O2270" i="1"/>
  <c r="P2270" i="1"/>
  <c r="S2270" i="1"/>
  <c r="Q2270" i="1"/>
  <c r="P2269" i="1"/>
  <c r="O2269" i="1"/>
  <c r="Q2269" i="1"/>
  <c r="S2269" i="1"/>
  <c r="S2268" i="1"/>
  <c r="Q2268" i="1"/>
  <c r="O2268" i="1"/>
  <c r="P2268" i="1"/>
  <c r="P2267" i="1"/>
  <c r="S2267" i="1"/>
  <c r="Q2267" i="1"/>
  <c r="O2267" i="1"/>
  <c r="S2266" i="1"/>
  <c r="Q2266" i="1"/>
  <c r="O2266" i="1"/>
  <c r="P2266" i="1"/>
  <c r="S2265" i="1"/>
  <c r="Q2265" i="1"/>
  <c r="O2265" i="1"/>
  <c r="P2265" i="1"/>
  <c r="P2264" i="1"/>
  <c r="Q2264" i="1"/>
  <c r="S2264" i="1" s="1"/>
  <c r="O2264" i="1"/>
  <c r="O2263" i="1"/>
  <c r="P2263" i="1"/>
  <c r="Q2263" i="1" s="1"/>
  <c r="S2263" i="1" s="1"/>
  <c r="P2262" i="1"/>
  <c r="Q2262" i="1" s="1"/>
  <c r="S2262" i="1" s="1"/>
  <c r="O2262" i="1"/>
  <c r="P2261" i="1"/>
  <c r="Q2261" i="1"/>
  <c r="S2261" i="1" s="1"/>
  <c r="O2261" i="1"/>
  <c r="P2260" i="1"/>
  <c r="Q2260" i="1"/>
  <c r="S2260" i="1" s="1"/>
  <c r="O2260" i="1"/>
  <c r="P2259" i="1"/>
  <c r="Q2259" i="1" s="1"/>
  <c r="S2259" i="1" s="1"/>
  <c r="O2259" i="1"/>
  <c r="P2258" i="1"/>
  <c r="O2258" i="1"/>
  <c r="Q2258" i="1"/>
  <c r="S2258" i="1" s="1"/>
  <c r="O2257" i="1"/>
  <c r="P2257" i="1"/>
  <c r="Q2257" i="1"/>
  <c r="S2257" i="1" s="1"/>
  <c r="O2256" i="1"/>
  <c r="P2256" i="1"/>
  <c r="Q2256" i="1" s="1"/>
  <c r="S2256" i="1" s="1"/>
  <c r="P2255" i="1"/>
  <c r="Q2255" i="1" s="1"/>
  <c r="S2255" i="1" s="1"/>
  <c r="O2255" i="1"/>
  <c r="P2254" i="1"/>
  <c r="Q2254" i="1"/>
  <c r="S2254" i="1" s="1"/>
  <c r="O2254" i="1"/>
  <c r="P2253" i="1"/>
  <c r="Q2253" i="1" s="1"/>
  <c r="S2253" i="1" s="1"/>
  <c r="O2253" i="1"/>
  <c r="O2252" i="1"/>
  <c r="P2252" i="1"/>
  <c r="Q2252" i="1" s="1"/>
  <c r="S2252" i="1" s="1"/>
  <c r="P2251" i="1"/>
  <c r="O2251" i="1"/>
  <c r="Q2251" i="1"/>
  <c r="S2251" i="1" s="1"/>
  <c r="P2250" i="1"/>
  <c r="S2250" i="1"/>
  <c r="Q2250" i="1"/>
  <c r="O2250" i="1"/>
  <c r="S2249" i="1"/>
  <c r="P2249" i="1"/>
  <c r="O2249" i="1"/>
  <c r="Q2249" i="1"/>
  <c r="O2248" i="1"/>
  <c r="P2248" i="1"/>
  <c r="Q2248" i="1"/>
  <c r="S2248" i="1"/>
  <c r="S2247" i="1"/>
  <c r="P2247" i="1"/>
  <c r="Q2247" i="1"/>
  <c r="O2247" i="1"/>
  <c r="S2246" i="1"/>
  <c r="O2246" i="1"/>
  <c r="P2246" i="1"/>
  <c r="Q2246" i="1"/>
  <c r="O2245" i="1"/>
  <c r="P2245" i="1"/>
  <c r="S2245" i="1"/>
  <c r="Q2245" i="1"/>
  <c r="P2244" i="1"/>
  <c r="S2244" i="1"/>
  <c r="Q2244" i="1"/>
  <c r="O2244" i="1"/>
  <c r="O2243" i="1"/>
  <c r="Q2243" i="1"/>
  <c r="P2243" i="1"/>
  <c r="S2243" i="1"/>
  <c r="S2242" i="1"/>
  <c r="P2242" i="1"/>
  <c r="Q2242" i="1"/>
  <c r="O2242" i="1"/>
  <c r="O2241" i="1"/>
  <c r="Q2241" i="1"/>
  <c r="P2241" i="1"/>
  <c r="S2241" i="1"/>
  <c r="P2240" i="1"/>
  <c r="Q2240" i="1"/>
  <c r="S2240" i="1" s="1"/>
  <c r="O2240" i="1"/>
  <c r="P2239" i="1"/>
  <c r="Q2239" i="1" s="1"/>
  <c r="S2239" i="1" s="1"/>
  <c r="O2239" i="1"/>
  <c r="P2238" i="1"/>
  <c r="Q2238" i="1" s="1"/>
  <c r="S2238" i="1" s="1"/>
  <c r="O2238" i="1"/>
  <c r="O2237" i="1"/>
  <c r="P2237" i="1"/>
  <c r="Q2237" i="1" s="1"/>
  <c r="S2237" i="1" s="1"/>
  <c r="P2236" i="1"/>
  <c r="Q2236" i="1"/>
  <c r="S2236" i="1" s="1"/>
  <c r="O2236" i="1"/>
  <c r="O2235" i="1"/>
  <c r="P2235" i="1"/>
  <c r="Q2235" i="1" s="1"/>
  <c r="S2235" i="1" s="1"/>
  <c r="P2234" i="1"/>
  <c r="Q2234" i="1" s="1"/>
  <c r="S2234" i="1" s="1"/>
  <c r="O2234" i="1"/>
  <c r="P2233" i="1"/>
  <c r="Q2233" i="1" s="1"/>
  <c r="S2233" i="1" s="1"/>
  <c r="O2233" i="1"/>
  <c r="P2232" i="1"/>
  <c r="O2232" i="1"/>
  <c r="Q2232" i="1"/>
  <c r="S2232" i="1" s="1"/>
  <c r="Q2231" i="1"/>
  <c r="P2231" i="1"/>
  <c r="O2231" i="1"/>
  <c r="S2231" i="1"/>
  <c r="Q2230" i="1"/>
  <c r="O2230" i="1"/>
  <c r="S2230" i="1"/>
  <c r="P2230" i="1"/>
  <c r="S2229" i="1"/>
  <c r="P2229" i="1"/>
  <c r="O2229" i="1"/>
  <c r="Q2229" i="1"/>
  <c r="S2228" i="1"/>
  <c r="Q2228" i="1"/>
  <c r="P2228" i="1"/>
  <c r="O2228" i="1"/>
  <c r="P2227" i="1"/>
  <c r="O2227" i="1"/>
  <c r="Q2227" i="1"/>
  <c r="S2227" i="1"/>
  <c r="S2226" i="1"/>
  <c r="Q2226" i="1"/>
  <c r="O2226" i="1"/>
  <c r="P2226" i="1"/>
  <c r="S2225" i="1"/>
  <c r="Q2225" i="1"/>
  <c r="P2225" i="1"/>
  <c r="O2225" i="1"/>
  <c r="O2224" i="1"/>
  <c r="Q2224" i="1"/>
  <c r="S2224" i="1"/>
  <c r="P2224" i="1"/>
  <c r="S2223" i="1"/>
  <c r="Q2223" i="1"/>
  <c r="P2223" i="1"/>
  <c r="O2223" i="1"/>
  <c r="Q2222" i="1"/>
  <c r="P2222" i="1"/>
  <c r="S2222" i="1"/>
  <c r="O2222" i="1"/>
  <c r="S2221" i="1"/>
  <c r="Q2221" i="1"/>
  <c r="P2221" i="1"/>
  <c r="O2221" i="1"/>
  <c r="O2220" i="1"/>
  <c r="Q2220" i="1"/>
  <c r="S2220" i="1"/>
  <c r="P2220" i="1"/>
  <c r="O2219" i="1"/>
  <c r="P2219" i="1"/>
  <c r="S2219" i="1"/>
  <c r="Q2219" i="1"/>
  <c r="P2218" i="1"/>
  <c r="Q2218" i="1"/>
  <c r="S2218" i="1"/>
  <c r="O2218" i="1"/>
  <c r="O2217" i="1"/>
  <c r="Q2217" i="1"/>
  <c r="S2217" i="1"/>
  <c r="P2217" i="1"/>
  <c r="S2216" i="1"/>
  <c r="Q2216" i="1"/>
  <c r="P2216" i="1"/>
  <c r="O2216" i="1"/>
  <c r="S2215" i="1"/>
  <c r="P2215" i="1"/>
  <c r="Q2215" i="1"/>
  <c r="O2215" i="1"/>
  <c r="P2214" i="1"/>
  <c r="S2214" i="1"/>
  <c r="O2214" i="1"/>
  <c r="Q2214" i="1"/>
  <c r="Q2213" i="1"/>
  <c r="O2213" i="1"/>
  <c r="S2213" i="1"/>
  <c r="P2213" i="1"/>
  <c r="S2212" i="1"/>
  <c r="P2212" i="1"/>
  <c r="Q2212" i="1"/>
  <c r="O2212" i="1"/>
  <c r="O2211" i="1"/>
  <c r="P2211" i="1"/>
  <c r="Q2211" i="1"/>
  <c r="S2211" i="1"/>
  <c r="O2210" i="1"/>
  <c r="S2210" i="1"/>
  <c r="Q2210" i="1"/>
  <c r="P2210" i="1"/>
  <c r="P2209" i="1"/>
  <c r="Q2209" i="1"/>
  <c r="S2209" i="1"/>
  <c r="O2209" i="1"/>
  <c r="Q2208" i="1"/>
  <c r="S2208" i="1"/>
  <c r="P2208" i="1"/>
  <c r="O2208" i="1"/>
  <c r="O2207" i="1"/>
  <c r="P2207" i="1"/>
  <c r="S2207" i="1"/>
  <c r="Q2207" i="1"/>
  <c r="P2206" i="1"/>
  <c r="Q2206" i="1"/>
  <c r="S2206" i="1"/>
  <c r="O2206" i="1"/>
  <c r="Q2205" i="1"/>
  <c r="P2205" i="1"/>
  <c r="O2205" i="1"/>
  <c r="S2205" i="1"/>
  <c r="S2204" i="1"/>
  <c r="Q2204" i="1"/>
  <c r="P2204" i="1"/>
  <c r="O2204" i="1"/>
  <c r="Q2203" i="1"/>
  <c r="S2203" i="1"/>
  <c r="P2203" i="1"/>
  <c r="O2203" i="1"/>
  <c r="O2202" i="1"/>
  <c r="S2202" i="1"/>
  <c r="Q2202" i="1"/>
  <c r="P2202" i="1"/>
  <c r="P2201" i="1"/>
  <c r="O2201" i="1"/>
  <c r="Q2201" i="1"/>
  <c r="S2201" i="1"/>
  <c r="O2200" i="1"/>
  <c r="Q2200" i="1"/>
  <c r="S2200" i="1"/>
  <c r="P2200" i="1"/>
  <c r="O2199" i="1"/>
  <c r="S2199" i="1"/>
  <c r="Q2199" i="1"/>
  <c r="P2199" i="1"/>
  <c r="S2198" i="1"/>
  <c r="O2198" i="1"/>
  <c r="Q2198" i="1"/>
  <c r="P2198" i="1"/>
  <c r="P2197" i="1"/>
  <c r="O2197" i="1"/>
  <c r="Q2197" i="1"/>
  <c r="S2197" i="1"/>
  <c r="Q2196" i="1"/>
  <c r="O2196" i="1"/>
  <c r="P2196" i="1"/>
  <c r="S2196" i="1"/>
  <c r="S2195" i="1"/>
  <c r="O2195" i="1"/>
  <c r="Q2195" i="1"/>
  <c r="P2195" i="1"/>
  <c r="O2194" i="1"/>
  <c r="P2194" i="1"/>
  <c r="Q2194" i="1"/>
  <c r="S2194" i="1"/>
  <c r="Q2193" i="1"/>
  <c r="P2193" i="1"/>
  <c r="S2193" i="1"/>
  <c r="O2193" i="1"/>
  <c r="S2192" i="1"/>
  <c r="Q2192" i="1"/>
  <c r="P2192" i="1"/>
  <c r="O2192" i="1"/>
  <c r="Q2191" i="1"/>
  <c r="O2191" i="1"/>
  <c r="P2191" i="1"/>
  <c r="S2191" i="1"/>
  <c r="Q2190" i="1"/>
  <c r="P2190" i="1"/>
  <c r="S2190" i="1"/>
  <c r="O2190" i="1"/>
  <c r="Q2189" i="1"/>
  <c r="P2189" i="1"/>
  <c r="S2189" i="1"/>
  <c r="O2189" i="1"/>
  <c r="S2188" i="1"/>
  <c r="P2188" i="1"/>
  <c r="Q2188" i="1"/>
  <c r="O2188" i="1"/>
  <c r="S2187" i="1"/>
  <c r="Q2187" i="1"/>
  <c r="P2187" i="1"/>
  <c r="O2187" i="1"/>
  <c r="S2186" i="1"/>
  <c r="Q2186" i="1"/>
  <c r="P2186" i="1"/>
  <c r="O2186" i="1"/>
  <c r="Q2185" i="1"/>
  <c r="S2185" i="1"/>
  <c r="P2185" i="1"/>
  <c r="O2185" i="1"/>
  <c r="O2184" i="1"/>
  <c r="P2184" i="1"/>
  <c r="Q2184" i="1"/>
  <c r="S2184" i="1"/>
  <c r="O2183" i="1"/>
  <c r="S2183" i="1"/>
  <c r="P2183" i="1"/>
  <c r="Q2183" i="1"/>
  <c r="S2182" i="1"/>
  <c r="Q2182" i="1"/>
  <c r="O2182" i="1"/>
  <c r="P2182" i="1"/>
  <c r="Q2181" i="1"/>
  <c r="P2181" i="1"/>
  <c r="O2181" i="1"/>
  <c r="S2181" i="1"/>
  <c r="S2180" i="1"/>
  <c r="Q2180" i="1"/>
  <c r="P2180" i="1"/>
  <c r="O2180" i="1"/>
  <c r="P2179" i="1"/>
  <c r="O2179" i="1"/>
  <c r="Q2179" i="1"/>
  <c r="S2179" i="1"/>
  <c r="S2178" i="1"/>
  <c r="P2178" i="1"/>
  <c r="O2178" i="1"/>
  <c r="Q2178" i="1"/>
  <c r="O2177" i="1"/>
  <c r="S2177" i="1"/>
  <c r="Q2177" i="1"/>
  <c r="P2177" i="1"/>
  <c r="S2176" i="1"/>
  <c r="Q2176" i="1"/>
  <c r="P2176" i="1"/>
  <c r="O2176" i="1"/>
  <c r="S2175" i="1"/>
  <c r="P2175" i="1"/>
  <c r="O2175" i="1"/>
  <c r="Q2175" i="1"/>
  <c r="S2174" i="1"/>
  <c r="Q2174" i="1"/>
  <c r="P2174" i="1"/>
  <c r="O2174" i="1"/>
  <c r="S2173" i="1"/>
  <c r="O2173" i="1"/>
  <c r="P2173" i="1"/>
  <c r="Q2173" i="1"/>
  <c r="O2172" i="1"/>
  <c r="S2172" i="1"/>
  <c r="Q2172" i="1"/>
  <c r="P2172" i="1"/>
  <c r="Q2171" i="1"/>
  <c r="S2171" i="1"/>
  <c r="O2171" i="1"/>
  <c r="P2171" i="1"/>
  <c r="O2170" i="1"/>
  <c r="Q2170" i="1"/>
  <c r="P2170" i="1"/>
  <c r="S2170" i="1"/>
  <c r="O2169" i="1"/>
  <c r="P2169" i="1"/>
  <c r="Q2169" i="1"/>
  <c r="S2169" i="1"/>
  <c r="O2168" i="1"/>
  <c r="P2168" i="1"/>
  <c r="Q2168" i="1"/>
  <c r="S2168" i="1"/>
  <c r="O2167" i="1"/>
  <c r="P2167" i="1"/>
  <c r="Q2167" i="1"/>
  <c r="S2167" i="1"/>
  <c r="O2166" i="1"/>
  <c r="S2166" i="1"/>
  <c r="Q2166" i="1"/>
  <c r="P2166" i="1"/>
  <c r="O2165" i="1"/>
  <c r="P2165" i="1"/>
  <c r="Q2165" i="1"/>
  <c r="S2165" i="1"/>
  <c r="Q2164" i="1"/>
  <c r="S2164" i="1"/>
  <c r="O2164" i="1"/>
  <c r="P2164" i="1"/>
  <c r="P2163" i="1"/>
  <c r="O2163" i="1"/>
  <c r="Q2163" i="1"/>
  <c r="S2163" i="1" s="1"/>
  <c r="P2162" i="1"/>
  <c r="Q2162" i="1"/>
  <c r="S2162" i="1" s="1"/>
  <c r="O2162" i="1"/>
  <c r="O2161" i="1"/>
  <c r="P2161" i="1"/>
  <c r="Q2161" i="1" s="1"/>
  <c r="S2161" i="1" s="1"/>
  <c r="P2160" i="1"/>
  <c r="Q2160" i="1" s="1"/>
  <c r="S2160" i="1" s="1"/>
  <c r="O2160" i="1"/>
  <c r="P2159" i="1"/>
  <c r="Q2159" i="1" s="1"/>
  <c r="S2159" i="1" s="1"/>
  <c r="O2159" i="1"/>
  <c r="P2158" i="1"/>
  <c r="Q2158" i="1"/>
  <c r="S2158" i="1" s="1"/>
  <c r="O2158" i="1"/>
  <c r="P2157" i="1"/>
  <c r="O2157" i="1"/>
  <c r="Q2157" i="1"/>
  <c r="S2157" i="1" s="1"/>
  <c r="O2156" i="1"/>
  <c r="P2156" i="1"/>
  <c r="Q2156" i="1" s="1"/>
  <c r="S2156" i="1" s="1"/>
  <c r="O2155" i="1"/>
  <c r="P2155" i="1"/>
  <c r="Q2155" i="1" s="1"/>
  <c r="S2155" i="1" s="1"/>
  <c r="P2154" i="1"/>
  <c r="Q2154" i="1" s="1"/>
  <c r="S2154" i="1" s="1"/>
  <c r="O2154" i="1"/>
  <c r="P2153" i="1"/>
  <c r="Q2153" i="1" s="1"/>
  <c r="S2153" i="1" s="1"/>
  <c r="O2153" i="1"/>
  <c r="P2152" i="1"/>
  <c r="Q2152" i="1" s="1"/>
  <c r="S2152" i="1" s="1"/>
  <c r="O2152" i="1"/>
  <c r="P2151" i="1"/>
  <c r="Q2151" i="1" s="1"/>
  <c r="S2151" i="1" s="1"/>
  <c r="O2151" i="1"/>
  <c r="P2150" i="1"/>
  <c r="Q2150" i="1" s="1"/>
  <c r="S2150" i="1" s="1"/>
  <c r="O2150" i="1"/>
  <c r="S2149" i="1"/>
  <c r="Q2149" i="1"/>
  <c r="P2149" i="1"/>
  <c r="O2149" i="1"/>
  <c r="P2148" i="1"/>
  <c r="O2148" i="1"/>
  <c r="Q2148" i="1"/>
  <c r="S2148" i="1"/>
  <c r="Q2147" i="1"/>
  <c r="S2147" i="1"/>
  <c r="O2147" i="1"/>
  <c r="P2147" i="1"/>
  <c r="P2146" i="1"/>
  <c r="Q2146" i="1" s="1"/>
  <c r="S2146" i="1" s="1"/>
  <c r="O2146" i="1"/>
  <c r="P2145" i="1"/>
  <c r="Q2145" i="1" s="1"/>
  <c r="S2145" i="1" s="1"/>
  <c r="O2145" i="1"/>
  <c r="P2144" i="1"/>
  <c r="O2144" i="1"/>
  <c r="S2144" i="1"/>
  <c r="Q2144" i="1"/>
  <c r="Q2143" i="1"/>
  <c r="O2143" i="1"/>
  <c r="P2143" i="1"/>
  <c r="S2143" i="1"/>
  <c r="O2142" i="1"/>
  <c r="P2142" i="1"/>
  <c r="Q2142" i="1"/>
  <c r="S2142" i="1"/>
  <c r="O2141" i="1"/>
  <c r="P2141" i="1"/>
  <c r="Q2141" i="1"/>
  <c r="S2141" i="1" s="1"/>
  <c r="O2140" i="1"/>
  <c r="P2140" i="1"/>
  <c r="Q2140" i="1" s="1"/>
  <c r="S2140" i="1" s="1"/>
  <c r="P2139" i="1"/>
  <c r="Q2139" i="1" s="1"/>
  <c r="S2139" i="1" s="1"/>
  <c r="O2139" i="1"/>
  <c r="P2138" i="1"/>
  <c r="Q2138" i="1" s="1"/>
  <c r="S2138" i="1" s="1"/>
  <c r="O2138" i="1"/>
  <c r="P2137" i="1"/>
  <c r="Q2137" i="1" s="1"/>
  <c r="S2137" i="1" s="1"/>
  <c r="O2137" i="1"/>
  <c r="P2136" i="1"/>
  <c r="Q2136" i="1" s="1"/>
  <c r="S2136" i="1" s="1"/>
  <c r="O2136" i="1"/>
  <c r="P2135" i="1"/>
  <c r="Q2135" i="1" s="1"/>
  <c r="S2135" i="1" s="1"/>
  <c r="O2135" i="1"/>
  <c r="O2134" i="1"/>
  <c r="P2134" i="1"/>
  <c r="Q2134" i="1" s="1"/>
  <c r="S2134" i="1" s="1"/>
  <c r="P2133" i="1"/>
  <c r="Q2133" i="1" s="1"/>
  <c r="S2133" i="1" s="1"/>
  <c r="O2133" i="1"/>
  <c r="P2132" i="1"/>
  <c r="Q2132" i="1" s="1"/>
  <c r="S2132" i="1" s="1"/>
  <c r="O2132" i="1"/>
  <c r="O2131" i="1"/>
  <c r="P2131" i="1"/>
  <c r="Q2131" i="1" s="1"/>
  <c r="S2131" i="1" s="1"/>
  <c r="P2130" i="1"/>
  <c r="Q2130" i="1" s="1"/>
  <c r="S2130" i="1" s="1"/>
  <c r="O2130" i="1"/>
  <c r="P2129" i="1"/>
  <c r="Q2129" i="1" s="1"/>
  <c r="S2129" i="1" s="1"/>
  <c r="O2129" i="1"/>
  <c r="P2128" i="1"/>
  <c r="Q2128" i="1" s="1"/>
  <c r="S2128" i="1" s="1"/>
  <c r="O2128" i="1"/>
  <c r="O2127" i="1"/>
  <c r="P2127" i="1"/>
  <c r="Q2127" i="1"/>
  <c r="S2127" i="1"/>
  <c r="S2126" i="1"/>
  <c r="Q2126" i="1"/>
  <c r="P2126" i="1"/>
  <c r="O2126" i="1"/>
  <c r="Q2125" i="1"/>
  <c r="S2125" i="1"/>
  <c r="O2125" i="1"/>
  <c r="P2125" i="1"/>
  <c r="S2124" i="1"/>
  <c r="Q2124" i="1"/>
  <c r="P2124" i="1"/>
  <c r="O2124" i="1"/>
  <c r="O2123" i="1"/>
  <c r="P2123" i="1"/>
  <c r="Q2123" i="1"/>
  <c r="S2123" i="1"/>
  <c r="O2122" i="1"/>
  <c r="P2122" i="1"/>
  <c r="Q2122" i="1"/>
  <c r="S2122" i="1"/>
  <c r="S2121" i="1"/>
  <c r="Q2121" i="1"/>
  <c r="P2121" i="1"/>
  <c r="O2121" i="1"/>
  <c r="S2120" i="1"/>
  <c r="O2120" i="1"/>
  <c r="P2120" i="1"/>
  <c r="Q2120" i="1"/>
  <c r="O2119" i="1"/>
  <c r="P2119" i="1"/>
  <c r="Q2119" i="1"/>
  <c r="S2119" i="1"/>
  <c r="O2118" i="1"/>
  <c r="P2118" i="1"/>
  <c r="Q2118" i="1"/>
  <c r="S2118" i="1"/>
  <c r="O2117" i="1"/>
  <c r="P2117" i="1"/>
  <c r="Q2117" i="1"/>
  <c r="S2117" i="1"/>
  <c r="Q2116" i="1"/>
  <c r="P2116" i="1"/>
  <c r="O2116" i="1"/>
  <c r="S2116" i="1"/>
  <c r="S2115" i="1"/>
  <c r="Q2115" i="1"/>
  <c r="P2115" i="1"/>
  <c r="O2115" i="1"/>
  <c r="S2114" i="1"/>
  <c r="Q2114" i="1"/>
  <c r="P2114" i="1"/>
  <c r="O2114" i="1"/>
  <c r="S2113" i="1"/>
  <c r="Q2113" i="1"/>
  <c r="P2113" i="1"/>
  <c r="O2113" i="1"/>
  <c r="S2112" i="1"/>
  <c r="Q2112" i="1"/>
  <c r="P2112" i="1"/>
  <c r="O2112" i="1"/>
  <c r="S2111" i="1"/>
  <c r="Q2111" i="1"/>
  <c r="P2111" i="1"/>
  <c r="O2111" i="1"/>
  <c r="S2110" i="1"/>
  <c r="Q2110" i="1"/>
  <c r="P2110" i="1"/>
  <c r="O2110" i="1"/>
  <c r="S2109" i="1"/>
  <c r="Q2109" i="1"/>
  <c r="P2109" i="1"/>
  <c r="O2109" i="1"/>
  <c r="S2108" i="1"/>
  <c r="Q2108" i="1"/>
  <c r="P2108" i="1"/>
  <c r="O2108" i="1"/>
  <c r="S2107" i="1"/>
  <c r="Q2107" i="1"/>
  <c r="P2107" i="1"/>
  <c r="O2107" i="1"/>
  <c r="Q2106" i="1"/>
  <c r="S2106" i="1"/>
  <c r="P2106" i="1"/>
  <c r="O2106" i="1"/>
  <c r="O2105" i="1"/>
  <c r="S2105" i="1"/>
  <c r="Q2105" i="1"/>
  <c r="P2105" i="1"/>
  <c r="P2104" i="1"/>
  <c r="O2104" i="1"/>
  <c r="S2104" i="1"/>
  <c r="Q2104" i="1"/>
  <c r="P2103" i="1"/>
  <c r="S2103" i="1"/>
  <c r="Q2103" i="1"/>
  <c r="O2103" i="1"/>
  <c r="P2102" i="1"/>
  <c r="O2102" i="1"/>
  <c r="S2102" i="1"/>
  <c r="Q2102" i="1"/>
  <c r="Q2101" i="1"/>
  <c r="S2101" i="1"/>
  <c r="O2101" i="1"/>
  <c r="P2101" i="1"/>
  <c r="S2100" i="1"/>
  <c r="Q2100" i="1"/>
  <c r="P2100" i="1"/>
  <c r="O2100" i="1"/>
  <c r="S2099" i="1"/>
  <c r="Q2099" i="1"/>
  <c r="P2099" i="1"/>
  <c r="O2099" i="1"/>
  <c r="O2098" i="1"/>
  <c r="P2098" i="1"/>
  <c r="Q2098" i="1"/>
  <c r="S2098" i="1"/>
  <c r="S2097" i="1"/>
  <c r="O2097" i="1"/>
  <c r="P2097" i="1"/>
  <c r="Q2097" i="1"/>
  <c r="S2096" i="1"/>
  <c r="P2096" i="1"/>
  <c r="Q2096" i="1"/>
  <c r="O2096" i="1"/>
  <c r="O2095" i="1"/>
  <c r="P2095" i="1"/>
  <c r="Q2095" i="1"/>
  <c r="S2095" i="1"/>
  <c r="O2094" i="1"/>
  <c r="S2094" i="1"/>
  <c r="Q2094" i="1"/>
  <c r="P2094" i="1"/>
  <c r="O2093" i="1"/>
  <c r="S2093" i="1"/>
  <c r="Q2093" i="1"/>
  <c r="P2093" i="1"/>
  <c r="O2092" i="1"/>
  <c r="Q2092" i="1"/>
  <c r="P2092" i="1"/>
  <c r="S2092" i="1"/>
  <c r="Q2091" i="1"/>
  <c r="S2091" i="1"/>
  <c r="O2091" i="1"/>
  <c r="P2091" i="1"/>
  <c r="O2090" i="1"/>
  <c r="P2090" i="1"/>
  <c r="Q2090" i="1"/>
  <c r="S2090" i="1"/>
  <c r="O2089" i="1"/>
  <c r="P2089" i="1"/>
  <c r="Q2089" i="1"/>
  <c r="S2089" i="1"/>
  <c r="O2088" i="1"/>
  <c r="S2088" i="1"/>
  <c r="Q2088" i="1"/>
  <c r="P2088" i="1"/>
  <c r="O2087" i="1"/>
  <c r="P2087" i="1"/>
  <c r="S2087" i="1"/>
  <c r="Q2087" i="1"/>
  <c r="P2086" i="1"/>
  <c r="O2086" i="1"/>
  <c r="Q2086" i="1"/>
  <c r="S2086" i="1"/>
  <c r="P2085" i="1"/>
  <c r="O2085" i="1"/>
  <c r="S2085" i="1"/>
  <c r="Q2085" i="1"/>
  <c r="S2084" i="1"/>
  <c r="P2084" i="1"/>
  <c r="Q2084" i="1"/>
  <c r="O2084" i="1"/>
  <c r="S2083" i="1"/>
  <c r="Q2083" i="1"/>
  <c r="O2083" i="1"/>
  <c r="P2083" i="1"/>
  <c r="O2082" i="1"/>
  <c r="S2082" i="1"/>
  <c r="Q2082" i="1"/>
  <c r="P2082" i="1"/>
  <c r="P2081" i="1"/>
  <c r="Q2081" i="1"/>
  <c r="S2081" i="1"/>
  <c r="O2081" i="1"/>
  <c r="Q2080" i="1"/>
  <c r="P2080" i="1"/>
  <c r="O2080" i="1"/>
  <c r="S2080" i="1"/>
  <c r="S2079" i="1"/>
  <c r="P2079" i="1"/>
  <c r="O2079" i="1"/>
  <c r="Q2079" i="1"/>
  <c r="O2078" i="1"/>
  <c r="P2078" i="1"/>
  <c r="Q2078" i="1"/>
  <c r="S2078" i="1"/>
  <c r="S2077" i="1"/>
  <c r="O2077" i="1"/>
  <c r="P2077" i="1"/>
  <c r="Q2077" i="1"/>
  <c r="S2076" i="1"/>
  <c r="Q2076" i="1"/>
  <c r="P2076" i="1"/>
  <c r="O2076" i="1"/>
  <c r="S2075" i="1"/>
  <c r="Q2075" i="1"/>
  <c r="P2075" i="1"/>
  <c r="O2075" i="1"/>
  <c r="O2074" i="1"/>
  <c r="P2074" i="1"/>
  <c r="Q2074" i="1"/>
  <c r="S2074" i="1"/>
  <c r="P2073" i="1"/>
  <c r="O2073" i="1"/>
  <c r="S2073" i="1"/>
  <c r="Q2073" i="1"/>
  <c r="S2072" i="1"/>
  <c r="Q2072" i="1"/>
  <c r="P2072" i="1"/>
  <c r="O2072" i="1"/>
  <c r="P2071" i="1"/>
  <c r="S2071" i="1"/>
  <c r="Q2071" i="1"/>
  <c r="O2071" i="1"/>
  <c r="S2070" i="1"/>
  <c r="Q2070" i="1"/>
  <c r="O2070" i="1"/>
  <c r="P2070" i="1"/>
  <c r="S2069" i="1"/>
  <c r="Q2069" i="1"/>
  <c r="P2069" i="1"/>
  <c r="O2069" i="1"/>
  <c r="P2068" i="1"/>
  <c r="Q2068" i="1"/>
  <c r="S2068" i="1"/>
  <c r="O2068" i="1"/>
  <c r="P2067" i="1"/>
  <c r="S2067" i="1"/>
  <c r="Q2067" i="1"/>
  <c r="O2067" i="1"/>
  <c r="O2066" i="1"/>
  <c r="P2066" i="1"/>
  <c r="S2066" i="1"/>
  <c r="Q2066" i="1"/>
  <c r="O2065" i="1"/>
  <c r="P2065" i="1"/>
  <c r="S2065" i="1"/>
  <c r="Q2065" i="1"/>
  <c r="O2064" i="1"/>
  <c r="P2064" i="1"/>
  <c r="Q2064" i="1"/>
  <c r="S2064" i="1"/>
  <c r="P2063" i="1"/>
  <c r="Q2063" i="1"/>
  <c r="S2063" i="1"/>
  <c r="O2063" i="1"/>
  <c r="O2062" i="1"/>
  <c r="S2062" i="1"/>
  <c r="Q2062" i="1"/>
  <c r="P2062" i="1"/>
  <c r="Q2061" i="1"/>
  <c r="P2061" i="1"/>
  <c r="O2061" i="1"/>
  <c r="S2061" i="1"/>
  <c r="S2060" i="1"/>
  <c r="P2060" i="1"/>
  <c r="O2060" i="1"/>
  <c r="Q2060" i="1"/>
  <c r="S2059" i="1"/>
  <c r="O2059" i="1"/>
  <c r="P2059" i="1"/>
  <c r="Q2059" i="1"/>
  <c r="P2058" i="1"/>
  <c r="Q2058" i="1"/>
  <c r="S2058" i="1"/>
  <c r="O2058" i="1"/>
  <c r="S2057" i="1"/>
  <c r="P2057" i="1"/>
  <c r="Q2057" i="1"/>
  <c r="O2057" i="1"/>
  <c r="Q2056" i="1"/>
  <c r="S2056" i="1"/>
  <c r="P2056" i="1"/>
  <c r="O2056" i="1"/>
  <c r="P2055" i="1"/>
  <c r="S2055" i="1"/>
  <c r="O2055" i="1"/>
  <c r="Q2055" i="1"/>
  <c r="S2054" i="1"/>
  <c r="O2054" i="1"/>
  <c r="Q2054" i="1"/>
  <c r="P2054" i="1"/>
  <c r="Q2053" i="1"/>
  <c r="P2053" i="1"/>
  <c r="S2053" i="1"/>
  <c r="O2053" i="1"/>
  <c r="O2052" i="1"/>
  <c r="S2052" i="1"/>
  <c r="Q2052" i="1"/>
  <c r="P2052" i="1"/>
  <c r="O2051" i="1"/>
  <c r="P2051" i="1"/>
  <c r="Q2051" i="1"/>
  <c r="S2051" i="1"/>
  <c r="S2050" i="1"/>
  <c r="Q2050" i="1"/>
  <c r="O2050" i="1"/>
  <c r="P2050" i="1"/>
  <c r="P2049" i="1"/>
  <c r="O2049" i="1"/>
  <c r="Q2049" i="1"/>
  <c r="S2049" i="1"/>
  <c r="S2048" i="1"/>
  <c r="O2048" i="1"/>
  <c r="P2048" i="1"/>
  <c r="Q2048" i="1"/>
  <c r="O2047" i="1"/>
  <c r="P2047" i="1"/>
  <c r="Q2047" i="1"/>
  <c r="S2047" i="1"/>
  <c r="P2046" i="1"/>
  <c r="S2046" i="1"/>
  <c r="Q2046" i="1"/>
  <c r="O2046" i="1"/>
  <c r="Q2045" i="1"/>
  <c r="S2045" i="1"/>
  <c r="O2045" i="1"/>
  <c r="P2045" i="1"/>
  <c r="O2044" i="1"/>
  <c r="P2044" i="1"/>
  <c r="S2044" i="1"/>
  <c r="Q2044" i="1"/>
  <c r="P2043" i="1"/>
  <c r="Q2043" i="1"/>
  <c r="O2043" i="1"/>
  <c r="S2043" i="1"/>
  <c r="Q2042" i="1"/>
  <c r="O2042" i="1"/>
  <c r="S2042" i="1"/>
  <c r="P2042" i="1"/>
  <c r="Q2041" i="1"/>
  <c r="S2041" i="1"/>
  <c r="O2041" i="1"/>
  <c r="P2041" i="1"/>
  <c r="Q2040" i="1"/>
  <c r="O2040" i="1"/>
  <c r="P2040" i="1"/>
  <c r="S2040" i="1"/>
  <c r="S2039" i="1"/>
  <c r="P2039" i="1"/>
  <c r="O2039" i="1"/>
  <c r="Q2039" i="1"/>
  <c r="S2038" i="1"/>
  <c r="P2038" i="1"/>
  <c r="O2038" i="1"/>
  <c r="Q2038" i="1"/>
  <c r="O2037" i="1"/>
  <c r="P2037" i="1"/>
  <c r="Q2037" i="1"/>
  <c r="S2037" i="1"/>
  <c r="O2036" i="1"/>
  <c r="Q2036" i="1"/>
  <c r="P2036" i="1"/>
  <c r="S2036" i="1"/>
  <c r="P2035" i="1"/>
  <c r="S2035" i="1"/>
  <c r="Q2035" i="1"/>
  <c r="O2035" i="1"/>
  <c r="S2034" i="1"/>
  <c r="O2034" i="1"/>
  <c r="P2034" i="1"/>
  <c r="Q2034" i="1"/>
  <c r="O2033" i="1"/>
  <c r="P2033" i="1"/>
  <c r="Q2033" i="1"/>
  <c r="S2033" i="1"/>
  <c r="S2032" i="1"/>
  <c r="Q2032" i="1"/>
  <c r="O2032" i="1"/>
  <c r="P2032" i="1"/>
  <c r="Q2031" i="1"/>
  <c r="P2031" i="1"/>
  <c r="O2031" i="1"/>
  <c r="S2031" i="1"/>
  <c r="O2030" i="1"/>
  <c r="P2030" i="1"/>
  <c r="S2030" i="1"/>
  <c r="Q2030" i="1"/>
  <c r="S2029" i="1"/>
  <c r="O2029" i="1"/>
  <c r="Q2029" i="1"/>
  <c r="P2029" i="1"/>
  <c r="S2028" i="1"/>
  <c r="O2028" i="1"/>
  <c r="Q2028" i="1"/>
  <c r="P2028" i="1"/>
  <c r="O2027" i="1"/>
  <c r="Q2027" i="1"/>
  <c r="S2027" i="1"/>
  <c r="P2027" i="1"/>
  <c r="S2026" i="1"/>
  <c r="O2026" i="1"/>
  <c r="P2026" i="1"/>
  <c r="Q2026" i="1"/>
  <c r="O2025" i="1"/>
  <c r="P2025" i="1"/>
  <c r="S2025" i="1"/>
  <c r="Q2025" i="1"/>
  <c r="O2024" i="1"/>
  <c r="Q2024" i="1"/>
  <c r="S2024" i="1"/>
  <c r="P2024" i="1"/>
  <c r="S2023" i="1"/>
  <c r="P2023" i="1"/>
  <c r="O2023" i="1"/>
  <c r="Q2023" i="1"/>
  <c r="Q2022" i="1"/>
  <c r="S2022" i="1"/>
  <c r="P2022" i="1"/>
  <c r="O2022" i="1"/>
  <c r="Q2021" i="1"/>
  <c r="S2021" i="1"/>
  <c r="O2021" i="1"/>
  <c r="P2021" i="1"/>
  <c r="S2020" i="1"/>
  <c r="P2020" i="1"/>
  <c r="O2020" i="1"/>
  <c r="Q2020" i="1"/>
  <c r="S2019" i="1"/>
  <c r="P2019" i="1"/>
  <c r="O2019" i="1"/>
  <c r="Q2019" i="1"/>
  <c r="P2018" i="1"/>
  <c r="O2018" i="1"/>
  <c r="S2018" i="1"/>
  <c r="Q2018" i="1"/>
  <c r="P2017" i="1"/>
  <c r="Q2017" i="1"/>
  <c r="S2017" i="1"/>
  <c r="O2017" i="1"/>
  <c r="S2016" i="1"/>
  <c r="O2016" i="1"/>
  <c r="P2016" i="1"/>
  <c r="Q2016" i="1"/>
  <c r="P2015" i="1"/>
  <c r="S2015" i="1"/>
  <c r="Q2015" i="1"/>
  <c r="O2015" i="1"/>
  <c r="P2014" i="1"/>
  <c r="S2014" i="1"/>
  <c r="O2014" i="1"/>
  <c r="Q2014" i="1"/>
  <c r="P2013" i="1"/>
  <c r="O2013" i="1"/>
  <c r="Q2013" i="1"/>
  <c r="S2013" i="1"/>
  <c r="Q2012" i="1"/>
  <c r="O2012" i="1"/>
  <c r="P2012" i="1"/>
  <c r="S2012" i="1"/>
  <c r="O2011" i="1"/>
  <c r="P2011" i="1"/>
  <c r="S2011" i="1"/>
  <c r="Q2011" i="1"/>
  <c r="P2010" i="1"/>
  <c r="Q2010" i="1"/>
  <c r="S2010" i="1"/>
  <c r="O2010" i="1"/>
  <c r="P2009" i="1"/>
  <c r="O2009" i="1"/>
  <c r="Q2009" i="1"/>
  <c r="S2009" i="1"/>
  <c r="Q2008" i="1"/>
  <c r="S2008" i="1"/>
  <c r="P2008" i="1"/>
  <c r="O2008" i="1"/>
  <c r="O2007" i="1"/>
  <c r="Q2007" i="1"/>
  <c r="S2007" i="1"/>
  <c r="P2007" i="1"/>
  <c r="P2006" i="1"/>
  <c r="O2006" i="1"/>
  <c r="Q2006" i="1"/>
  <c r="S2006" i="1"/>
  <c r="S2005" i="1"/>
  <c r="P2005" i="1"/>
  <c r="O2005" i="1"/>
  <c r="Q2005" i="1"/>
  <c r="P2004" i="1"/>
  <c r="Q2004" i="1"/>
  <c r="S2004" i="1"/>
  <c r="O2004" i="1"/>
  <c r="O2003" i="1"/>
  <c r="Q2003" i="1"/>
  <c r="P2003" i="1"/>
  <c r="S2003" i="1"/>
  <c r="O2002" i="1"/>
  <c r="Q2002" i="1"/>
  <c r="S2002" i="1"/>
  <c r="P2002" i="1"/>
  <c r="O2001" i="1"/>
  <c r="Q2001" i="1"/>
  <c r="S2001" i="1"/>
  <c r="P2001" i="1"/>
  <c r="P2000" i="1"/>
  <c r="S2000" i="1"/>
  <c r="O2000" i="1"/>
  <c r="Q2000" i="1"/>
  <c r="S1999" i="1"/>
  <c r="P1999" i="1"/>
  <c r="O1999" i="1"/>
  <c r="Q1999" i="1"/>
  <c r="P1998" i="1"/>
  <c r="S1998" i="1"/>
  <c r="Q1998" i="1"/>
  <c r="O1998" i="1"/>
  <c r="P1997" i="1"/>
  <c r="S1997" i="1"/>
  <c r="Q1997" i="1"/>
  <c r="O1997" i="1"/>
  <c r="S1996" i="1"/>
  <c r="Q1996" i="1"/>
  <c r="O1996" i="1"/>
  <c r="P1996" i="1"/>
  <c r="O1995" i="1"/>
  <c r="Q1995" i="1"/>
  <c r="S1995" i="1"/>
  <c r="P1995" i="1"/>
  <c r="S1994" i="1"/>
  <c r="P1994" i="1"/>
  <c r="O1994" i="1"/>
  <c r="Q1994" i="1"/>
  <c r="O1993" i="1"/>
  <c r="S1993" i="1"/>
  <c r="Q1993" i="1"/>
  <c r="P1993" i="1"/>
  <c r="S1992" i="1"/>
  <c r="Q1992" i="1"/>
  <c r="P1992" i="1"/>
  <c r="O1992" i="1"/>
  <c r="S1991" i="1"/>
  <c r="Q1991" i="1"/>
  <c r="P1991" i="1"/>
  <c r="O1991" i="1"/>
  <c r="S1990" i="1"/>
  <c r="Q1990" i="1"/>
  <c r="P1990" i="1"/>
  <c r="O1990" i="1"/>
  <c r="S1989" i="1"/>
  <c r="Q1989" i="1"/>
  <c r="P1989" i="1"/>
  <c r="O1989" i="1"/>
  <c r="O1988" i="1"/>
  <c r="S1988" i="1"/>
  <c r="Q1988" i="1"/>
  <c r="P1988" i="1"/>
  <c r="S1987" i="1"/>
  <c r="Q1987" i="1"/>
  <c r="P1987" i="1"/>
  <c r="O1987" i="1"/>
  <c r="P1986" i="1"/>
  <c r="Q1986" i="1"/>
  <c r="S1986" i="1"/>
  <c r="O1986" i="1"/>
  <c r="S1985" i="1"/>
  <c r="P1985" i="1"/>
  <c r="O1985" i="1"/>
  <c r="Q1985" i="1"/>
  <c r="S1984" i="1"/>
  <c r="Q1984" i="1"/>
  <c r="P1984" i="1"/>
  <c r="O1984" i="1"/>
  <c r="O1983" i="1"/>
  <c r="P1983" i="1"/>
  <c r="Q1983" i="1"/>
  <c r="S1983" i="1"/>
  <c r="P1982" i="1"/>
  <c r="Q1982" i="1" s="1"/>
  <c r="S1982" i="1" s="1"/>
  <c r="O1982" i="1"/>
  <c r="P1981" i="1"/>
  <c r="Q1981" i="1" s="1"/>
  <c r="S1981" i="1" s="1"/>
  <c r="O1981" i="1"/>
  <c r="P1980" i="1"/>
  <c r="Q1980" i="1"/>
  <c r="S1980" i="1" s="1"/>
  <c r="O1980" i="1"/>
  <c r="P1979" i="1"/>
  <c r="Q1979" i="1"/>
  <c r="O1979" i="1"/>
  <c r="S1979" i="1"/>
  <c r="Q1978" i="1"/>
  <c r="P1978" i="1"/>
  <c r="O1978" i="1"/>
  <c r="S1978" i="1"/>
  <c r="S1977" i="1"/>
  <c r="Q1977" i="1"/>
  <c r="P1977" i="1"/>
  <c r="O1977" i="1"/>
  <c r="P1976" i="1"/>
  <c r="S1976" i="1"/>
  <c r="Q1976" i="1"/>
  <c r="O1976" i="1"/>
  <c r="O1975" i="1"/>
  <c r="P1975" i="1"/>
  <c r="S1975" i="1"/>
  <c r="Q1975" i="1"/>
  <c r="S1974" i="1"/>
  <c r="O1974" i="1"/>
  <c r="P1974" i="1"/>
  <c r="Q1974" i="1"/>
  <c r="Q1973" i="1"/>
  <c r="O1973" i="1"/>
  <c r="S1973" i="1"/>
  <c r="P1973" i="1"/>
  <c r="S1972" i="1"/>
  <c r="O1972" i="1"/>
  <c r="P1972" i="1"/>
  <c r="Q1972" i="1"/>
  <c r="O1971" i="1"/>
  <c r="P1971" i="1"/>
  <c r="Q1971" i="1"/>
  <c r="S1971" i="1"/>
  <c r="Q1970" i="1"/>
  <c r="O1970" i="1"/>
  <c r="P1970" i="1"/>
  <c r="S1970" i="1"/>
  <c r="O1969" i="1"/>
  <c r="P1969" i="1"/>
  <c r="Q1969" i="1"/>
  <c r="S1969" i="1"/>
  <c r="S1968" i="1"/>
  <c r="O1968" i="1"/>
  <c r="P1968" i="1"/>
  <c r="Q1968" i="1"/>
  <c r="O1967" i="1"/>
  <c r="S1967" i="1"/>
  <c r="Q1967" i="1"/>
  <c r="P1967" i="1"/>
  <c r="Q1966" i="1"/>
  <c r="O1966" i="1"/>
  <c r="S1966" i="1"/>
  <c r="P1966" i="1"/>
  <c r="P1965" i="1"/>
  <c r="S1965" i="1"/>
  <c r="Q1965" i="1"/>
  <c r="O1965" i="1"/>
  <c r="S1964" i="1"/>
  <c r="P1964" i="1"/>
  <c r="O1964" i="1"/>
  <c r="Q1964" i="1"/>
  <c r="Q1963" i="1"/>
  <c r="S1963" i="1"/>
  <c r="O1963" i="1"/>
  <c r="P1963" i="1"/>
  <c r="Q1962" i="1"/>
  <c r="P1962" i="1"/>
  <c r="O1962" i="1"/>
  <c r="S1962" i="1"/>
  <c r="P1961" i="1"/>
  <c r="S1961" i="1"/>
  <c r="O1961" i="1"/>
  <c r="Q1961" i="1"/>
  <c r="S1960" i="1"/>
  <c r="Q1960" i="1"/>
  <c r="P1960" i="1"/>
  <c r="O1960" i="1"/>
  <c r="P1959" i="1"/>
  <c r="O1959" i="1"/>
  <c r="S1959" i="1"/>
  <c r="Q1959" i="1"/>
  <c r="O1958" i="1"/>
  <c r="P1958" i="1"/>
  <c r="Q1958" i="1"/>
  <c r="S1958" i="1"/>
  <c r="O1957" i="1"/>
  <c r="P1957" i="1"/>
  <c r="S1957" i="1"/>
  <c r="Q1957" i="1"/>
  <c r="Q1956" i="1"/>
  <c r="S1956" i="1"/>
  <c r="O1956" i="1"/>
  <c r="P1956" i="1"/>
  <c r="O1955" i="1"/>
  <c r="P1955" i="1"/>
  <c r="Q1955" i="1"/>
  <c r="S1955" i="1"/>
  <c r="P1954" i="1"/>
  <c r="S1954" i="1"/>
  <c r="Q1954" i="1"/>
  <c r="O1954" i="1"/>
  <c r="S1953" i="1"/>
  <c r="Q1953" i="1"/>
  <c r="P1953" i="1"/>
  <c r="O1953" i="1"/>
  <c r="O1952" i="1"/>
  <c r="S1952" i="1"/>
  <c r="P1952" i="1"/>
  <c r="Q1952" i="1"/>
  <c r="S1951" i="1"/>
  <c r="Q1951" i="1"/>
  <c r="P1951" i="1"/>
  <c r="O1951" i="1"/>
  <c r="S1950" i="1"/>
  <c r="Q1950" i="1"/>
  <c r="O1950" i="1"/>
  <c r="P1950" i="1"/>
  <c r="P1949" i="1"/>
  <c r="S1949" i="1"/>
  <c r="Q1949" i="1"/>
  <c r="O1949" i="1"/>
  <c r="S1948" i="1"/>
  <c r="O1948" i="1"/>
  <c r="P1948" i="1"/>
  <c r="Q1948" i="1"/>
  <c r="O1947" i="1"/>
  <c r="P1947" i="1"/>
  <c r="Q1947" i="1"/>
  <c r="S1947" i="1"/>
  <c r="O1946" i="1"/>
  <c r="P1946" i="1"/>
  <c r="S1946" i="1"/>
  <c r="Q1946" i="1"/>
  <c r="P1945" i="1"/>
  <c r="Q1945" i="1"/>
  <c r="S1945" i="1"/>
  <c r="O1945" i="1"/>
  <c r="Q1944" i="1"/>
  <c r="P1944" i="1"/>
  <c r="O1944" i="1"/>
  <c r="S1944" i="1"/>
  <c r="S1943" i="1"/>
  <c r="P1943" i="1"/>
  <c r="Q1943" i="1"/>
  <c r="O1943" i="1"/>
  <c r="O1942" i="1"/>
  <c r="P1942" i="1"/>
  <c r="S1942" i="1"/>
  <c r="Q1942" i="1"/>
  <c r="Q1941" i="1"/>
  <c r="S1941" i="1"/>
  <c r="P1941" i="1"/>
  <c r="O1941" i="1"/>
  <c r="S1940" i="1"/>
  <c r="Q1940" i="1"/>
  <c r="P1940" i="1"/>
  <c r="O1940" i="1"/>
  <c r="P1939" i="1"/>
  <c r="O1939" i="1"/>
  <c r="S1939" i="1"/>
  <c r="Q1939" i="1"/>
  <c r="Q1938" i="1"/>
  <c r="P1938" i="1"/>
  <c r="O1938" i="1"/>
  <c r="S1938" i="1"/>
  <c r="S1937" i="1"/>
  <c r="Q1937" i="1"/>
  <c r="P1937" i="1"/>
  <c r="O1937" i="1"/>
  <c r="S1936" i="1"/>
  <c r="Q1936" i="1"/>
  <c r="P1936" i="1"/>
  <c r="O1936" i="1"/>
  <c r="S1935" i="1"/>
  <c r="O1935" i="1"/>
  <c r="Q1935" i="1"/>
  <c r="P1935" i="1"/>
  <c r="S1934" i="1"/>
  <c r="Q1934" i="1"/>
  <c r="P1934" i="1"/>
  <c r="O1934" i="1"/>
  <c r="S1933" i="1"/>
  <c r="Q1933" i="1"/>
  <c r="P1933" i="1"/>
  <c r="O1933" i="1"/>
  <c r="O1932" i="1"/>
  <c r="S1932" i="1"/>
  <c r="Q1932" i="1"/>
  <c r="P1932" i="1"/>
  <c r="O1931" i="1"/>
  <c r="P1931" i="1"/>
  <c r="Q1931" i="1"/>
  <c r="S1931" i="1"/>
  <c r="Q1930" i="1"/>
  <c r="S1930" i="1"/>
  <c r="O1930" i="1"/>
  <c r="P1930" i="1"/>
  <c r="S1929" i="1"/>
  <c r="Q1929" i="1"/>
  <c r="P1929" i="1"/>
  <c r="O1929" i="1"/>
  <c r="S1928" i="1"/>
  <c r="Q1928" i="1"/>
  <c r="P1928" i="1"/>
  <c r="O1928" i="1"/>
  <c r="O1927" i="1"/>
  <c r="S1927" i="1"/>
  <c r="Q1927" i="1"/>
  <c r="P1927" i="1"/>
  <c r="S1926" i="1"/>
  <c r="Q1926" i="1"/>
  <c r="P1926" i="1"/>
  <c r="O1926" i="1"/>
  <c r="S1925" i="1"/>
  <c r="Q1925" i="1"/>
  <c r="P1925" i="1"/>
  <c r="O1925" i="1"/>
  <c r="O1924" i="1"/>
  <c r="S1924" i="1"/>
  <c r="Q1924" i="1"/>
  <c r="P1924" i="1"/>
  <c r="O1923" i="1"/>
  <c r="S1923" i="1"/>
  <c r="Q1923" i="1"/>
  <c r="P1923" i="1"/>
  <c r="Q1922" i="1"/>
  <c r="O1922" i="1"/>
  <c r="P1922" i="1"/>
  <c r="S1922" i="1"/>
  <c r="O1921" i="1"/>
  <c r="Q1921" i="1"/>
  <c r="S1921" i="1"/>
  <c r="P1921" i="1"/>
  <c r="Q1920" i="1"/>
  <c r="P1920" i="1"/>
  <c r="O1920" i="1"/>
  <c r="S1920" i="1"/>
  <c r="S1919" i="1"/>
  <c r="P1919" i="1"/>
  <c r="O1919" i="1"/>
  <c r="Q1919" i="1"/>
  <c r="S1918" i="1"/>
  <c r="Q1918" i="1"/>
  <c r="O1918" i="1"/>
  <c r="P1918" i="1"/>
  <c r="S1917" i="1"/>
  <c r="O1917" i="1"/>
  <c r="Q1917" i="1"/>
  <c r="P1917" i="1"/>
  <c r="O1916" i="1"/>
  <c r="Q1916" i="1"/>
  <c r="S1916" i="1"/>
  <c r="P1916" i="1"/>
  <c r="P1915" i="1"/>
  <c r="Q1915" i="1"/>
  <c r="S1915" i="1"/>
  <c r="O1915" i="1"/>
  <c r="Q1914" i="1"/>
  <c r="P1914" i="1"/>
  <c r="S1914" i="1"/>
  <c r="O1914" i="1"/>
  <c r="O1913" i="1"/>
  <c r="S1913" i="1"/>
  <c r="Q1913" i="1"/>
  <c r="P1913" i="1"/>
  <c r="S1912" i="1"/>
  <c r="P1912" i="1"/>
  <c r="O1912" i="1"/>
  <c r="Q1912" i="1"/>
  <c r="P1911" i="1"/>
  <c r="O1911" i="1"/>
  <c r="Q1911" i="1"/>
  <c r="S1911" i="1"/>
  <c r="S1910" i="1"/>
  <c r="Q1910" i="1"/>
  <c r="P1910" i="1"/>
  <c r="O1910" i="1"/>
  <c r="Q1909" i="1"/>
  <c r="S1909" i="1"/>
  <c r="P1909" i="1"/>
  <c r="O1909" i="1"/>
  <c r="S1908" i="1"/>
  <c r="Q1908" i="1"/>
  <c r="P1908" i="1"/>
  <c r="O1908" i="1"/>
  <c r="Q1907" i="1"/>
  <c r="S1907" i="1"/>
  <c r="O1907" i="1"/>
  <c r="P1907" i="1"/>
  <c r="P1906" i="1"/>
  <c r="Q1906" i="1"/>
  <c r="S1906" i="1"/>
  <c r="O1906" i="1"/>
  <c r="Q1905" i="1"/>
  <c r="O1905" i="1"/>
  <c r="P1905" i="1"/>
  <c r="S1905" i="1"/>
  <c r="S1904" i="1"/>
  <c r="P1904" i="1"/>
  <c r="O1904" i="1"/>
  <c r="Q1904" i="1"/>
  <c r="S1903" i="1"/>
  <c r="Q1903" i="1"/>
  <c r="P1903" i="1"/>
  <c r="O1903" i="1"/>
  <c r="S1902" i="1"/>
  <c r="Q1902" i="1"/>
  <c r="P1902" i="1"/>
  <c r="O1902" i="1"/>
  <c r="O1901" i="1"/>
  <c r="P1901" i="1"/>
  <c r="S1901" i="1"/>
  <c r="Q1901" i="1"/>
  <c r="S1900" i="1"/>
  <c r="P1900" i="1"/>
  <c r="Q1900" i="1"/>
  <c r="O1900" i="1"/>
  <c r="S1899" i="1"/>
  <c r="Q1899" i="1"/>
  <c r="P1899" i="1"/>
  <c r="O1899" i="1"/>
  <c r="S1898" i="1"/>
  <c r="P1898" i="1"/>
  <c r="O1898" i="1"/>
  <c r="Q1898" i="1"/>
  <c r="S1897" i="1"/>
  <c r="Q1897" i="1"/>
  <c r="P1897" i="1"/>
  <c r="O1897" i="1"/>
  <c r="O1896" i="1"/>
  <c r="S1896" i="1"/>
  <c r="Q1896" i="1"/>
  <c r="P1896" i="1"/>
  <c r="S1895" i="1"/>
  <c r="Q1895" i="1"/>
  <c r="P1895" i="1"/>
  <c r="O1895" i="1"/>
  <c r="P1894" i="1"/>
  <c r="S1894" i="1"/>
  <c r="Q1894" i="1"/>
  <c r="O1894" i="1"/>
  <c r="S1893" i="1"/>
  <c r="Q1893" i="1"/>
  <c r="P1893" i="1"/>
  <c r="O1893" i="1"/>
  <c r="P1892" i="1"/>
  <c r="S1892" i="1"/>
  <c r="Q1892" i="1"/>
  <c r="O1892" i="1"/>
  <c r="S1891" i="1"/>
  <c r="Q1891" i="1"/>
  <c r="P1891" i="1"/>
  <c r="O1891" i="1"/>
  <c r="O1890" i="1"/>
  <c r="S1890" i="1"/>
  <c r="Q1890" i="1"/>
  <c r="P1890" i="1"/>
  <c r="O1889" i="1"/>
  <c r="S1889" i="1"/>
  <c r="Q1889" i="1"/>
  <c r="P1889" i="1"/>
  <c r="Q1888" i="1"/>
  <c r="S1888" i="1"/>
  <c r="P1888" i="1"/>
  <c r="O1888" i="1"/>
  <c r="S1887" i="1"/>
  <c r="Q1887" i="1"/>
  <c r="P1887" i="1"/>
  <c r="O1887" i="1"/>
  <c r="S1886" i="1"/>
  <c r="Q1886" i="1"/>
  <c r="P1886" i="1"/>
  <c r="O1886" i="1"/>
  <c r="S1885" i="1"/>
  <c r="Q1885" i="1"/>
  <c r="P1885" i="1"/>
  <c r="O1885" i="1"/>
  <c r="S1884" i="1"/>
  <c r="Q1884" i="1"/>
  <c r="P1884" i="1"/>
  <c r="O1884" i="1"/>
  <c r="S1883" i="1"/>
  <c r="Q1883" i="1"/>
  <c r="P1883" i="1"/>
  <c r="O1883" i="1"/>
  <c r="O1882" i="1"/>
  <c r="S1882" i="1"/>
  <c r="Q1882" i="1"/>
  <c r="P1882" i="1"/>
  <c r="O1881" i="1"/>
  <c r="S1881" i="1"/>
  <c r="Q1881" i="1"/>
  <c r="P1881" i="1"/>
  <c r="Q1880" i="1"/>
  <c r="P1880" i="1"/>
  <c r="S1880" i="1"/>
  <c r="O1880" i="1"/>
  <c r="S1879" i="1"/>
  <c r="P1879" i="1"/>
  <c r="O1879" i="1"/>
  <c r="Q1879" i="1"/>
  <c r="P1878" i="1"/>
  <c r="Q1878" i="1"/>
  <c r="S1878" i="1"/>
  <c r="O1878" i="1"/>
  <c r="P1877" i="1"/>
  <c r="O1877" i="1"/>
  <c r="Q1877" i="1"/>
  <c r="S1877" i="1"/>
  <c r="Q1876" i="1"/>
  <c r="P1876" i="1"/>
  <c r="O1876" i="1"/>
  <c r="S1876" i="1"/>
  <c r="S1875" i="1"/>
  <c r="Q1875" i="1"/>
  <c r="P1875" i="1"/>
  <c r="O1875" i="1"/>
  <c r="O1874" i="1"/>
  <c r="P1874" i="1"/>
  <c r="Q1874" i="1"/>
  <c r="S1874" i="1"/>
  <c r="O1873" i="1"/>
  <c r="P1873" i="1"/>
  <c r="Q1873" i="1"/>
  <c r="S1873" i="1"/>
  <c r="P1872" i="1"/>
  <c r="O1872" i="1"/>
  <c r="Q1872" i="1"/>
  <c r="S1872" i="1"/>
  <c r="S1871" i="1"/>
  <c r="Q1871" i="1"/>
  <c r="P1871" i="1"/>
  <c r="O1871" i="1"/>
  <c r="O1870" i="1"/>
  <c r="S1870" i="1"/>
  <c r="Q1870" i="1"/>
  <c r="P1870" i="1"/>
  <c r="S1869" i="1"/>
  <c r="Q1869" i="1"/>
  <c r="P1869" i="1"/>
  <c r="O1869" i="1"/>
  <c r="S1868" i="1"/>
  <c r="Q1868" i="1"/>
  <c r="P1868" i="1"/>
  <c r="O1868" i="1"/>
  <c r="O1867" i="1"/>
  <c r="S1867" i="1"/>
  <c r="Q1867" i="1"/>
  <c r="P1867" i="1"/>
  <c r="Q1866" i="1"/>
  <c r="P1866" i="1"/>
  <c r="O1866" i="1"/>
  <c r="S1866" i="1"/>
  <c r="Q1865" i="1"/>
  <c r="P1865" i="1"/>
  <c r="S1865" i="1"/>
  <c r="O1865" i="1"/>
  <c r="P1864" i="1"/>
  <c r="Q1864" i="1"/>
  <c r="O1864" i="1"/>
  <c r="S1864" i="1"/>
  <c r="O1863" i="1"/>
  <c r="S1863" i="1"/>
  <c r="Q1863" i="1"/>
  <c r="P1863" i="1"/>
  <c r="S1862" i="1"/>
  <c r="O1862" i="1"/>
  <c r="P1862" i="1"/>
  <c r="Q1862" i="1"/>
  <c r="Q1861" i="1"/>
  <c r="P1861" i="1"/>
  <c r="S1861" i="1"/>
  <c r="O1861" i="1"/>
  <c r="O1860" i="1"/>
  <c r="P1860" i="1"/>
  <c r="S1860" i="1"/>
  <c r="Q1860" i="1"/>
  <c r="O1859" i="1"/>
  <c r="S1859" i="1"/>
  <c r="P1859" i="1"/>
  <c r="Q1859" i="1"/>
  <c r="Q1858" i="1"/>
  <c r="O1858" i="1"/>
  <c r="S1858" i="1"/>
  <c r="P1858" i="1"/>
  <c r="P1857" i="1"/>
  <c r="Q1857" i="1"/>
  <c r="O1857" i="1"/>
  <c r="S1857" i="1"/>
  <c r="S1856" i="1"/>
  <c r="Q1856" i="1"/>
  <c r="O1856" i="1"/>
  <c r="P1856" i="1"/>
  <c r="P1855" i="1"/>
  <c r="Q1855" i="1"/>
  <c r="S1855" i="1"/>
  <c r="O1855" i="1"/>
  <c r="O1854" i="1"/>
  <c r="S1854" i="1"/>
  <c r="P1854" i="1"/>
  <c r="Q1854" i="1"/>
  <c r="O1853" i="1"/>
  <c r="S1853" i="1"/>
  <c r="P1853" i="1"/>
  <c r="Q1853" i="1"/>
  <c r="P1852" i="1"/>
  <c r="O1852" i="1"/>
  <c r="S1852" i="1"/>
  <c r="Q1852" i="1"/>
  <c r="S1851" i="1"/>
  <c r="Q1851" i="1"/>
  <c r="O1851" i="1"/>
  <c r="P1851" i="1"/>
  <c r="O1850" i="1"/>
  <c r="S1850" i="1"/>
  <c r="P1850" i="1"/>
  <c r="Q1850" i="1"/>
  <c r="Q1849" i="1"/>
  <c r="P1849" i="1"/>
  <c r="O1849" i="1"/>
  <c r="S1849" i="1"/>
  <c r="S1848" i="1"/>
  <c r="O1848" i="1"/>
  <c r="P1848" i="1"/>
  <c r="Q1848" i="1"/>
  <c r="S1847" i="1"/>
  <c r="O1847" i="1"/>
  <c r="Q1847" i="1"/>
  <c r="P1847" i="1"/>
  <c r="O1846" i="1"/>
  <c r="Q1846" i="1"/>
  <c r="S1846" i="1"/>
  <c r="P1846" i="1"/>
  <c r="S1845" i="1"/>
  <c r="Q1845" i="1"/>
  <c r="P1845" i="1"/>
  <c r="O1845" i="1"/>
  <c r="S1844" i="1"/>
  <c r="O1844" i="1"/>
  <c r="P1844" i="1"/>
  <c r="Q1844" i="1"/>
  <c r="O1843" i="1"/>
  <c r="Q1843" i="1"/>
  <c r="P1843" i="1"/>
  <c r="S1843" i="1"/>
  <c r="P1842" i="1"/>
  <c r="S1842" i="1"/>
  <c r="Q1842" i="1"/>
  <c r="O1842" i="1"/>
  <c r="O1841" i="1"/>
  <c r="S1841" i="1"/>
  <c r="Q1841" i="1"/>
  <c r="P1841" i="1"/>
  <c r="P1840" i="1"/>
  <c r="S1840" i="1"/>
  <c r="Q1840" i="1"/>
  <c r="O1840" i="1"/>
  <c r="S1839" i="1"/>
  <c r="O1839" i="1"/>
  <c r="P1839" i="1"/>
  <c r="Q1839" i="1"/>
  <c r="S1838" i="1"/>
  <c r="Q1838" i="1"/>
  <c r="O1838" i="1"/>
  <c r="P1838" i="1"/>
  <c r="O1837" i="1"/>
  <c r="P1837" i="1"/>
  <c r="S1837" i="1"/>
  <c r="Q1837" i="1"/>
  <c r="Q1836" i="1"/>
  <c r="P1836" i="1"/>
  <c r="S1836" i="1"/>
  <c r="O1836" i="1"/>
  <c r="P1835" i="1"/>
  <c r="Q1835" i="1"/>
  <c r="O1835" i="1"/>
  <c r="S1835" i="1"/>
  <c r="Q1834" i="1"/>
  <c r="P1834" i="1"/>
  <c r="S1834" i="1"/>
  <c r="O1834" i="1"/>
  <c r="O1833" i="1"/>
  <c r="P1833" i="1"/>
  <c r="S1833" i="1"/>
  <c r="Q1833" i="1"/>
  <c r="Q1832" i="1"/>
  <c r="O1832" i="1"/>
  <c r="S1832" i="1"/>
  <c r="P1832" i="1"/>
  <c r="S1831" i="1"/>
  <c r="O1831" i="1"/>
  <c r="P1831" i="1"/>
  <c r="Q1831" i="1"/>
  <c r="S1830" i="1"/>
  <c r="O1830" i="1"/>
  <c r="P1830" i="1"/>
  <c r="Q1830" i="1"/>
  <c r="S1829" i="1"/>
  <c r="P1829" i="1"/>
  <c r="Q1829" i="1"/>
  <c r="O1829" i="1"/>
  <c r="S1828" i="1"/>
  <c r="Q1828" i="1"/>
  <c r="P1828" i="1"/>
  <c r="O1828" i="1"/>
  <c r="O1827" i="1"/>
  <c r="P1827" i="1"/>
  <c r="Q1827" i="1"/>
  <c r="S1827" i="1"/>
  <c r="O1826" i="1"/>
  <c r="S1826" i="1"/>
  <c r="Q1826" i="1"/>
  <c r="P1826" i="1"/>
  <c r="P1825" i="1"/>
  <c r="O1825" i="1"/>
  <c r="S1825" i="1"/>
  <c r="Q1825" i="1"/>
  <c r="Q1824" i="1"/>
  <c r="P1824" i="1"/>
  <c r="O1824" i="1"/>
  <c r="S1824" i="1"/>
  <c r="P1823" i="1"/>
  <c r="Q1823" i="1"/>
  <c r="O1823" i="1"/>
  <c r="S1823" i="1"/>
  <c r="O1822" i="1"/>
  <c r="P1822" i="1"/>
  <c r="S1822" i="1"/>
  <c r="Q1822" i="1"/>
  <c r="S1821" i="1"/>
  <c r="O1821" i="1"/>
  <c r="Q1821" i="1"/>
  <c r="P1821" i="1"/>
  <c r="Q1820" i="1"/>
  <c r="S1820" i="1"/>
  <c r="O1820" i="1"/>
  <c r="P1820" i="1"/>
  <c r="O1819" i="1"/>
  <c r="S1819" i="1"/>
  <c r="Q1819" i="1"/>
  <c r="P1819" i="1"/>
  <c r="S1818" i="1"/>
  <c r="O1818" i="1"/>
  <c r="Q1818" i="1"/>
  <c r="P1818" i="1"/>
  <c r="O1817" i="1"/>
  <c r="P1817" i="1"/>
  <c r="S1817" i="1"/>
  <c r="Q1817" i="1"/>
  <c r="O1816" i="1"/>
  <c r="P1816" i="1"/>
  <c r="S1816" i="1"/>
  <c r="Q1816" i="1"/>
  <c r="Q1815" i="1"/>
  <c r="O1815" i="1"/>
  <c r="P1815" i="1"/>
  <c r="S1815" i="1"/>
  <c r="O1814" i="1"/>
  <c r="P1814" i="1"/>
  <c r="S1814" i="1"/>
  <c r="Q1814" i="1"/>
  <c r="P1813" i="1"/>
  <c r="S1813" i="1"/>
  <c r="O1813" i="1"/>
  <c r="Q1813" i="1"/>
  <c r="Q1812" i="1"/>
  <c r="P1812" i="1"/>
  <c r="S1812" i="1"/>
  <c r="O1812" i="1"/>
  <c r="Q1811" i="1"/>
  <c r="P1811" i="1"/>
  <c r="S1811" i="1"/>
  <c r="O1811" i="1"/>
  <c r="S1810" i="1"/>
  <c r="O1810" i="1"/>
  <c r="Q1810" i="1"/>
  <c r="P1810" i="1"/>
  <c r="S1809" i="1"/>
  <c r="O1809" i="1"/>
  <c r="Q1809" i="1"/>
  <c r="P1809" i="1"/>
  <c r="S1808" i="1"/>
  <c r="O1808" i="1"/>
  <c r="P1808" i="1"/>
  <c r="Q1808" i="1"/>
  <c r="S1807" i="1"/>
  <c r="O1807" i="1"/>
  <c r="Q1807" i="1"/>
  <c r="P1807" i="1"/>
  <c r="O1806" i="1"/>
  <c r="P1806" i="1"/>
  <c r="S1806" i="1"/>
  <c r="Q1806" i="1"/>
  <c r="P1805" i="1"/>
  <c r="O1805" i="1"/>
  <c r="Q1805" i="1"/>
  <c r="S1805" i="1"/>
  <c r="P1804" i="1"/>
  <c r="Q1804" i="1"/>
  <c r="O1804" i="1"/>
  <c r="S1804" i="1"/>
  <c r="S1803" i="1"/>
  <c r="P1803" i="1"/>
  <c r="O1803" i="1"/>
  <c r="Q1803" i="1"/>
  <c r="S1802" i="1"/>
  <c r="P1802" i="1"/>
  <c r="Q1802" i="1"/>
  <c r="O1802" i="1"/>
  <c r="P1801" i="1"/>
  <c r="O1801" i="1"/>
  <c r="Q1801" i="1"/>
  <c r="S1801" i="1"/>
  <c r="S1800" i="1"/>
  <c r="O1800" i="1"/>
  <c r="P1800" i="1"/>
  <c r="Q1800" i="1"/>
  <c r="O1799" i="1"/>
  <c r="P1799" i="1"/>
  <c r="Q1799" i="1"/>
  <c r="S1799" i="1"/>
  <c r="O1798" i="1"/>
  <c r="P1798" i="1"/>
  <c r="Q1798" i="1"/>
  <c r="S1798" i="1"/>
  <c r="O1797" i="1"/>
  <c r="Q1797" i="1"/>
  <c r="S1797" i="1"/>
  <c r="P1797" i="1"/>
  <c r="S1796" i="1"/>
  <c r="O1796" i="1"/>
  <c r="P1796" i="1"/>
  <c r="Q1796" i="1"/>
  <c r="O1795" i="1"/>
  <c r="P1795" i="1"/>
  <c r="Q1795" i="1"/>
  <c r="S1795" i="1"/>
  <c r="S1794" i="1"/>
  <c r="O1794" i="1"/>
  <c r="P1794" i="1"/>
  <c r="Q1794" i="1"/>
  <c r="P1793" i="1"/>
  <c r="O1793" i="1"/>
  <c r="Q1793" i="1"/>
  <c r="S1793" i="1"/>
  <c r="O1792" i="1"/>
  <c r="P1792" i="1"/>
  <c r="S1792" i="1"/>
  <c r="Q1792" i="1"/>
  <c r="O1791" i="1"/>
  <c r="P1791" i="1"/>
  <c r="Q1791" i="1"/>
  <c r="S1791" i="1"/>
  <c r="Q1790" i="1"/>
  <c r="P1790" i="1"/>
  <c r="O1790" i="1"/>
  <c r="S1790" i="1"/>
  <c r="S1789" i="1"/>
  <c r="P1789" i="1"/>
  <c r="O1789" i="1"/>
  <c r="Q1789" i="1"/>
  <c r="S1788" i="1"/>
  <c r="P1788" i="1"/>
  <c r="O1788" i="1"/>
  <c r="Q1788" i="1"/>
  <c r="Q1787" i="1"/>
  <c r="P1787" i="1"/>
  <c r="O1787" i="1"/>
  <c r="S1787" i="1"/>
  <c r="S1786" i="1"/>
  <c r="Q1786" i="1"/>
  <c r="P1786" i="1"/>
  <c r="O1786" i="1"/>
  <c r="S1785" i="1"/>
  <c r="O1785" i="1"/>
  <c r="Q1785" i="1"/>
  <c r="P1785" i="1"/>
  <c r="S1784" i="1"/>
  <c r="Q1784" i="1"/>
  <c r="O1784" i="1"/>
  <c r="P1784" i="1"/>
  <c r="O1783" i="1"/>
  <c r="P1783" i="1"/>
  <c r="S1783" i="1"/>
  <c r="Q1783" i="1"/>
  <c r="O1782" i="1"/>
  <c r="P1782" i="1"/>
  <c r="Q1782" i="1"/>
  <c r="S1782" i="1"/>
  <c r="O1781" i="1"/>
  <c r="P1781" i="1"/>
  <c r="Q1781" i="1"/>
  <c r="S1781" i="1"/>
  <c r="O1780" i="1"/>
  <c r="S1780" i="1"/>
  <c r="Q1780" i="1"/>
  <c r="P1780" i="1"/>
  <c r="P1779" i="1"/>
  <c r="O1779" i="1"/>
  <c r="S1779" i="1"/>
  <c r="Q1779" i="1"/>
  <c r="P1778" i="1"/>
  <c r="O1778" i="1"/>
  <c r="S1778" i="1"/>
  <c r="Q1778" i="1"/>
  <c r="O1777" i="1"/>
  <c r="S1777" i="1"/>
  <c r="Q1777" i="1"/>
  <c r="P1777" i="1"/>
  <c r="S1776" i="1"/>
  <c r="Q1776" i="1"/>
  <c r="P1776" i="1"/>
  <c r="O1776" i="1"/>
  <c r="Q1775" i="1"/>
  <c r="S1775" i="1"/>
  <c r="P1775" i="1"/>
  <c r="O1775" i="1"/>
  <c r="Q1774" i="1"/>
  <c r="P1774" i="1"/>
  <c r="O1774" i="1"/>
  <c r="S1774" i="1"/>
  <c r="P1773" i="1"/>
  <c r="Q1773" i="1"/>
  <c r="S1773" i="1"/>
  <c r="O1773" i="1"/>
  <c r="O1772" i="1"/>
  <c r="P1772" i="1"/>
  <c r="Q1772" i="1"/>
  <c r="S1772" i="1"/>
  <c r="O1771" i="1"/>
  <c r="P1771" i="1"/>
  <c r="Q1771" i="1"/>
  <c r="S1771" i="1"/>
  <c r="O1770" i="1"/>
  <c r="P1770" i="1"/>
  <c r="Q1770" i="1"/>
  <c r="S1770" i="1"/>
  <c r="S1769" i="1"/>
  <c r="Q1769" i="1"/>
  <c r="P1769" i="1"/>
  <c r="O1769" i="1"/>
  <c r="S1768" i="1"/>
  <c r="Q1768" i="1"/>
  <c r="O1768" i="1"/>
  <c r="P1768" i="1"/>
  <c r="S1767" i="1"/>
  <c r="Q1767" i="1"/>
  <c r="P1767" i="1"/>
  <c r="O1767" i="1"/>
  <c r="O1766" i="1"/>
  <c r="S1766" i="1"/>
  <c r="Q1766" i="1"/>
  <c r="P1766" i="1"/>
  <c r="P1765" i="1"/>
  <c r="Q1765" i="1"/>
  <c r="S1765" i="1"/>
  <c r="O1765" i="1"/>
  <c r="O1764" i="1"/>
  <c r="P1764" i="1"/>
  <c r="Q1764" i="1"/>
  <c r="S1764" i="1"/>
  <c r="S1763" i="1"/>
  <c r="Q1763" i="1"/>
  <c r="P1763" i="1"/>
  <c r="O1763" i="1"/>
  <c r="P1762" i="1"/>
  <c r="Q1762" i="1"/>
  <c r="S1762" i="1"/>
  <c r="O1762" i="1"/>
  <c r="O1761" i="1"/>
  <c r="P1761" i="1"/>
  <c r="Q1761" i="1"/>
  <c r="S1761" i="1"/>
  <c r="Q1760" i="1"/>
  <c r="S1760" i="1"/>
  <c r="P1760" i="1"/>
  <c r="O1760" i="1"/>
  <c r="Q1759" i="1"/>
  <c r="P1759" i="1"/>
  <c r="O1759" i="1"/>
  <c r="S1759" i="1"/>
  <c r="S1758" i="1"/>
  <c r="Q1758" i="1"/>
  <c r="P1758" i="1"/>
  <c r="O1758" i="1"/>
  <c r="S1757" i="1"/>
  <c r="Q1757" i="1"/>
  <c r="P1757" i="1"/>
  <c r="O1757" i="1"/>
  <c r="S1756" i="1"/>
  <c r="Q1756" i="1"/>
  <c r="P1756" i="1"/>
  <c r="O1756" i="1"/>
  <c r="O1755" i="1"/>
  <c r="S1755" i="1"/>
  <c r="Q1755" i="1"/>
  <c r="P1755" i="1"/>
  <c r="P1754" i="1"/>
  <c r="O1754" i="1"/>
  <c r="S1754" i="1"/>
  <c r="Q1754" i="1"/>
  <c r="S1753" i="1"/>
  <c r="Q1753" i="1"/>
  <c r="P1753" i="1"/>
  <c r="O1753" i="1"/>
  <c r="O1752" i="1"/>
  <c r="P1752" i="1"/>
  <c r="Q1752" i="1"/>
  <c r="S1752" i="1"/>
  <c r="P1751" i="1"/>
  <c r="Q1751" i="1"/>
  <c r="S1751" i="1"/>
  <c r="O1751" i="1"/>
  <c r="O1750" i="1"/>
  <c r="S1750" i="1"/>
  <c r="Q1750" i="1"/>
  <c r="P1750" i="1"/>
  <c r="P1749" i="1"/>
  <c r="S1749" i="1"/>
  <c r="Q1749" i="1"/>
  <c r="O1749" i="1"/>
  <c r="P1748" i="1"/>
  <c r="S1748" i="1"/>
  <c r="O1748" i="1"/>
  <c r="Q1748" i="1"/>
  <c r="Q1747" i="1"/>
  <c r="S1747" i="1"/>
  <c r="O1747" i="1"/>
  <c r="P1747" i="1"/>
  <c r="Q1746" i="1"/>
  <c r="O1746" i="1"/>
  <c r="P1746" i="1"/>
  <c r="S1746" i="1"/>
  <c r="S1745" i="1"/>
  <c r="Q1745" i="1"/>
  <c r="O1745" i="1"/>
  <c r="P1745" i="1"/>
  <c r="P1744" i="1"/>
  <c r="S1744" i="1"/>
  <c r="O1744" i="1"/>
  <c r="Q1744" i="1"/>
  <c r="S1743" i="1"/>
  <c r="P1743" i="1"/>
  <c r="O1743" i="1"/>
  <c r="Q1743" i="1"/>
  <c r="Q1742" i="1"/>
  <c r="P1742" i="1"/>
  <c r="O1742" i="1"/>
  <c r="S1742" i="1"/>
  <c r="S1741" i="1"/>
  <c r="O1741" i="1"/>
  <c r="P1741" i="1"/>
  <c r="Q1741" i="1"/>
  <c r="O1740" i="1"/>
  <c r="Q1740" i="1"/>
  <c r="P1740" i="1"/>
  <c r="S1740" i="1"/>
  <c r="P1739" i="1"/>
  <c r="S1739" i="1"/>
  <c r="Q1739" i="1"/>
  <c r="O1739" i="1"/>
  <c r="O1738" i="1"/>
  <c r="S1738" i="1"/>
  <c r="Q1738" i="1"/>
  <c r="P1738" i="1"/>
  <c r="S1737" i="1"/>
  <c r="O1737" i="1"/>
  <c r="P1737" i="1"/>
  <c r="Q1737" i="1"/>
  <c r="P1736" i="1"/>
  <c r="Q1736" i="1"/>
  <c r="O1736" i="1"/>
  <c r="S1736" i="1"/>
  <c r="Q1735" i="1"/>
  <c r="S1735" i="1"/>
  <c r="P1735" i="1"/>
  <c r="O1735" i="1"/>
  <c r="S1734" i="1"/>
  <c r="O1734" i="1"/>
  <c r="Q1734" i="1"/>
  <c r="P1734" i="1"/>
  <c r="O1733" i="1"/>
  <c r="S1733" i="1"/>
  <c r="Q1733" i="1"/>
  <c r="P1733" i="1"/>
  <c r="S1732" i="1"/>
  <c r="O1732" i="1"/>
  <c r="P1732" i="1"/>
  <c r="Q1732" i="1"/>
  <c r="P1731" i="1"/>
  <c r="S1731" i="1"/>
  <c r="O1731" i="1"/>
  <c r="Q1731" i="1"/>
  <c r="P1730" i="1"/>
  <c r="O1730" i="1"/>
  <c r="Q1730" i="1"/>
  <c r="S1730" i="1"/>
  <c r="S1729" i="1"/>
  <c r="O1729" i="1"/>
  <c r="Q1729" i="1"/>
  <c r="P1729" i="1"/>
  <c r="O1728" i="1"/>
  <c r="S1728" i="1"/>
  <c r="Q1728" i="1"/>
  <c r="P1728" i="1"/>
  <c r="P1727" i="1"/>
  <c r="Q1727" i="1"/>
  <c r="O1727" i="1"/>
  <c r="S1727" i="1"/>
  <c r="P1726" i="1"/>
  <c r="O1726" i="1"/>
  <c r="S1726" i="1"/>
  <c r="Q1726" i="1"/>
  <c r="Q1725" i="1"/>
  <c r="P1725" i="1"/>
  <c r="O1725" i="1"/>
  <c r="S1725" i="1"/>
  <c r="S1724" i="1"/>
  <c r="P1724" i="1"/>
  <c r="O1724" i="1"/>
  <c r="Q1724" i="1"/>
  <c r="Q1723" i="1"/>
  <c r="S1723" i="1"/>
  <c r="P1723" i="1"/>
  <c r="O1723" i="1"/>
  <c r="O1722" i="1"/>
  <c r="S1722" i="1"/>
  <c r="Q1722" i="1"/>
  <c r="P1722" i="1"/>
  <c r="Q1721" i="1"/>
  <c r="S1721" i="1"/>
  <c r="O1721" i="1"/>
  <c r="P1721" i="1"/>
  <c r="S1720" i="1"/>
  <c r="Q1720" i="1"/>
  <c r="O1720" i="1"/>
  <c r="P1720" i="1"/>
  <c r="O1719" i="1"/>
  <c r="S1719" i="1"/>
  <c r="P1719" i="1"/>
  <c r="Q1719" i="1"/>
  <c r="P1718" i="1"/>
  <c r="O1718" i="1"/>
  <c r="S1718" i="1"/>
  <c r="Q1718" i="1"/>
  <c r="S1717" i="1"/>
  <c r="O1717" i="1"/>
  <c r="P1717" i="1"/>
  <c r="Q1717" i="1"/>
  <c r="S1716" i="1"/>
  <c r="O1716" i="1"/>
  <c r="Q1716" i="1"/>
  <c r="P1716" i="1"/>
  <c r="O1715" i="1"/>
  <c r="Q1715" i="1"/>
  <c r="S1715" i="1"/>
  <c r="P1715" i="1"/>
  <c r="O1714" i="1"/>
  <c r="P1714" i="1"/>
  <c r="S1714" i="1"/>
  <c r="Q1714" i="1"/>
  <c r="O1713" i="1"/>
  <c r="P1713" i="1"/>
  <c r="Q1713" i="1"/>
  <c r="S1713" i="1"/>
  <c r="P1712" i="1"/>
  <c r="Q1712" i="1"/>
  <c r="O1712" i="1"/>
  <c r="S1712" i="1"/>
  <c r="S1711" i="1"/>
  <c r="Q1711" i="1"/>
  <c r="P1711" i="1"/>
  <c r="O1711" i="1"/>
  <c r="Q1710" i="1"/>
  <c r="P1710" i="1"/>
  <c r="O1710" i="1"/>
  <c r="S1710" i="1"/>
  <c r="Q1709" i="1"/>
  <c r="P1709" i="1"/>
  <c r="S1709" i="1"/>
  <c r="O1709" i="1"/>
  <c r="Q1708" i="1"/>
  <c r="O1708" i="1"/>
  <c r="P1708" i="1"/>
  <c r="S1708" i="1"/>
  <c r="O1707" i="1"/>
  <c r="S1707" i="1"/>
  <c r="Q1707" i="1"/>
  <c r="P1707" i="1"/>
  <c r="S1706" i="1"/>
  <c r="O1706" i="1"/>
  <c r="P1706" i="1"/>
  <c r="Q1706" i="1"/>
  <c r="O1705" i="1"/>
  <c r="S1705" i="1"/>
  <c r="P1705" i="1"/>
  <c r="Q1705" i="1"/>
  <c r="Q1704" i="1"/>
  <c r="P1704" i="1"/>
  <c r="S1704" i="1"/>
  <c r="O1704" i="1"/>
  <c r="P1703" i="1"/>
  <c r="O1703" i="1"/>
  <c r="Q1703" i="1"/>
  <c r="S1703" i="1"/>
  <c r="Q1702" i="1"/>
  <c r="P1702" i="1"/>
  <c r="S1702" i="1"/>
  <c r="O1702" i="1"/>
  <c r="S1701" i="1"/>
  <c r="P1701" i="1"/>
  <c r="O1701" i="1"/>
  <c r="Q1701" i="1"/>
  <c r="S1700" i="1"/>
  <c r="O1700" i="1"/>
  <c r="Q1700" i="1"/>
  <c r="P1700" i="1"/>
  <c r="Q1699" i="1"/>
  <c r="P1699" i="1"/>
  <c r="S1699" i="1"/>
  <c r="O1699" i="1"/>
  <c r="P1698" i="1"/>
  <c r="S1698" i="1"/>
  <c r="Q1698" i="1"/>
  <c r="O1698" i="1"/>
  <c r="Q1697" i="1"/>
  <c r="O1697" i="1"/>
  <c r="S1697" i="1"/>
  <c r="P1697" i="1"/>
  <c r="S1696" i="1"/>
  <c r="P1696" i="1"/>
  <c r="O1696" i="1"/>
  <c r="Q1696" i="1"/>
  <c r="S1695" i="1"/>
  <c r="Q1695" i="1"/>
  <c r="O1695" i="1"/>
  <c r="P1695" i="1"/>
  <c r="P1694" i="1"/>
  <c r="S1694" i="1"/>
  <c r="Q1694" i="1"/>
  <c r="O1694" i="1"/>
  <c r="Q1693" i="1"/>
  <c r="P1693" i="1"/>
  <c r="O1693" i="1"/>
  <c r="S1693" i="1"/>
  <c r="Q1692" i="1"/>
  <c r="O1692" i="1"/>
  <c r="P1692" i="1"/>
  <c r="S1692" i="1"/>
  <c r="Q1691" i="1"/>
  <c r="P1691" i="1"/>
  <c r="S1691" i="1"/>
  <c r="O1691" i="1"/>
  <c r="O1690" i="1"/>
  <c r="P1690" i="1"/>
  <c r="S1690" i="1"/>
  <c r="Q1690" i="1"/>
  <c r="Q1689" i="1"/>
  <c r="P1689" i="1"/>
  <c r="O1689" i="1"/>
  <c r="S1689" i="1"/>
  <c r="O1688" i="1"/>
  <c r="Q1688" i="1"/>
  <c r="S1688" i="1"/>
  <c r="P1688" i="1"/>
  <c r="P1687" i="1"/>
  <c r="S1687" i="1"/>
  <c r="O1687" i="1"/>
  <c r="Q1687" i="1"/>
  <c r="P1686" i="1"/>
  <c r="S1686" i="1"/>
  <c r="Q1686" i="1"/>
  <c r="O1686" i="1"/>
  <c r="S1685" i="1"/>
  <c r="O1685" i="1"/>
  <c r="Q1685" i="1"/>
  <c r="P1685" i="1"/>
  <c r="P1684" i="1"/>
  <c r="O1684" i="1"/>
  <c r="Q1684" i="1"/>
  <c r="S1684" i="1"/>
  <c r="P1683" i="1"/>
  <c r="O1683" i="1"/>
  <c r="Q1683" i="1"/>
  <c r="S1683" i="1"/>
  <c r="S1682" i="1"/>
  <c r="O1682" i="1"/>
  <c r="Q1682" i="1"/>
  <c r="P1682" i="1"/>
  <c r="S1681" i="1"/>
  <c r="O1681" i="1"/>
  <c r="P1681" i="1"/>
  <c r="Q1681" i="1"/>
  <c r="P1680" i="1"/>
  <c r="Q1680" i="1" s="1"/>
  <c r="S1680" i="1" s="1"/>
  <c r="O1680" i="1"/>
  <c r="P1679" i="1"/>
  <c r="Q1679" i="1" s="1"/>
  <c r="S1679" i="1" s="1"/>
  <c r="O1679" i="1"/>
  <c r="O1678" i="1"/>
  <c r="P1678" i="1"/>
  <c r="Q1678" i="1" s="1"/>
  <c r="S1678" i="1" s="1"/>
  <c r="P1677" i="1"/>
  <c r="Q1677" i="1" s="1"/>
  <c r="S1677" i="1" s="1"/>
  <c r="O1677" i="1"/>
  <c r="P1676" i="1"/>
  <c r="O1676" i="1"/>
  <c r="Q1676" i="1"/>
  <c r="S1676" i="1" s="1"/>
  <c r="O1675" i="1"/>
  <c r="P1675" i="1"/>
  <c r="Q1675" i="1"/>
  <c r="S1675" i="1" s="1"/>
  <c r="P1674" i="1"/>
  <c r="O1674" i="1"/>
  <c r="Q1674" i="1"/>
  <c r="S1674" i="1" s="1"/>
  <c r="O1673" i="1"/>
  <c r="P1673" i="1"/>
  <c r="Q1673" i="1"/>
  <c r="S1673" i="1" s="1"/>
  <c r="O1672" i="1"/>
  <c r="S1672" i="1"/>
  <c r="Q1672" i="1"/>
  <c r="P1672" i="1"/>
  <c r="S1671" i="1"/>
  <c r="Q1671" i="1"/>
  <c r="O1671" i="1"/>
  <c r="P1671" i="1"/>
  <c r="P1670" i="1"/>
  <c r="Q1670" i="1"/>
  <c r="S1670" i="1"/>
  <c r="O1670" i="1"/>
  <c r="P1669" i="1"/>
  <c r="S1669" i="1"/>
  <c r="Q1669" i="1"/>
  <c r="O1669" i="1"/>
  <c r="P1668" i="1"/>
  <c r="O1668" i="1"/>
  <c r="S1668" i="1"/>
  <c r="Q1668" i="1"/>
  <c r="P1667" i="1"/>
  <c r="O1667" i="1"/>
  <c r="Q1667" i="1"/>
  <c r="S1667" i="1"/>
  <c r="P1666" i="1"/>
  <c r="O1666" i="1"/>
  <c r="Q1666" i="1"/>
  <c r="S1666" i="1"/>
  <c r="Q1665" i="1"/>
  <c r="S1665" i="1"/>
  <c r="O1665" i="1"/>
  <c r="P1665" i="1"/>
  <c r="Q1664" i="1"/>
  <c r="P1664" i="1"/>
  <c r="O1664" i="1"/>
  <c r="S1664" i="1"/>
  <c r="Q1663" i="1"/>
  <c r="P1663" i="1"/>
  <c r="S1663" i="1"/>
  <c r="O1663" i="1"/>
  <c r="Q1662" i="1"/>
  <c r="P1662" i="1"/>
  <c r="S1662" i="1"/>
  <c r="O1662" i="1"/>
  <c r="S1661" i="1"/>
  <c r="O1661" i="1"/>
  <c r="Q1661" i="1"/>
  <c r="P1661" i="1"/>
  <c r="P1660" i="1"/>
  <c r="O1660" i="1"/>
  <c r="S1660" i="1"/>
  <c r="Q1660" i="1"/>
  <c r="Q1659" i="1"/>
  <c r="P1659" i="1"/>
  <c r="S1659" i="1"/>
  <c r="O1659" i="1"/>
  <c r="S1658" i="1"/>
  <c r="O1658" i="1"/>
  <c r="P1658" i="1"/>
  <c r="Q1658" i="1"/>
  <c r="Q1657" i="1"/>
  <c r="O1657" i="1"/>
  <c r="S1657" i="1"/>
  <c r="P1657" i="1"/>
  <c r="S1656" i="1"/>
  <c r="O1656" i="1"/>
  <c r="P1656" i="1"/>
  <c r="Q1656" i="1"/>
  <c r="P1655" i="1"/>
  <c r="Q1655" i="1"/>
  <c r="O1655" i="1"/>
  <c r="S1655" i="1"/>
  <c r="P1654" i="1"/>
  <c r="O1654" i="1"/>
  <c r="S1654" i="1"/>
  <c r="Q1654" i="1"/>
  <c r="S1653" i="1"/>
  <c r="Q1653" i="1"/>
  <c r="P1653" i="1"/>
  <c r="O1653" i="1"/>
  <c r="O1652" i="1"/>
  <c r="P1652" i="1"/>
  <c r="Q1652" i="1"/>
  <c r="S1652" i="1"/>
  <c r="Q1651" i="1"/>
  <c r="O1651" i="1"/>
  <c r="P1651" i="1"/>
  <c r="S1651" i="1"/>
  <c r="Q1650" i="1"/>
  <c r="S1650" i="1"/>
  <c r="O1650" i="1"/>
  <c r="P1650" i="1"/>
  <c r="O1649" i="1"/>
  <c r="S1649" i="1"/>
  <c r="P1649" i="1"/>
  <c r="Q1649" i="1"/>
  <c r="O1648" i="1"/>
  <c r="Q1648" i="1"/>
  <c r="P1648" i="1"/>
  <c r="S1648" i="1"/>
  <c r="Q1647" i="1"/>
  <c r="P1647" i="1"/>
  <c r="S1647" i="1"/>
  <c r="O1647" i="1"/>
  <c r="P1646" i="1"/>
  <c r="O1646" i="1"/>
  <c r="S1646" i="1"/>
  <c r="Q1646" i="1"/>
  <c r="O1645" i="1"/>
  <c r="Q1645" i="1"/>
  <c r="S1645" i="1"/>
  <c r="P1645" i="1"/>
  <c r="P1644" i="1"/>
  <c r="S1644" i="1"/>
  <c r="O1644" i="1"/>
  <c r="Q1644" i="1"/>
  <c r="O1643" i="1"/>
  <c r="P1643" i="1"/>
  <c r="S1643" i="1"/>
  <c r="Q1643" i="1"/>
  <c r="Q1642" i="1"/>
  <c r="O1642" i="1"/>
  <c r="P1642" i="1"/>
  <c r="S1642" i="1"/>
  <c r="S1641" i="1"/>
  <c r="Q1641" i="1"/>
  <c r="O1641" i="1"/>
  <c r="P1641" i="1"/>
  <c r="P1640" i="1"/>
  <c r="Q1640" i="1"/>
  <c r="O1640" i="1"/>
  <c r="S1640" i="1"/>
  <c r="S1639" i="1"/>
  <c r="Q1639" i="1"/>
  <c r="P1639" i="1"/>
  <c r="O1639" i="1"/>
  <c r="Q1638" i="1"/>
  <c r="P1638" i="1"/>
  <c r="O1638" i="1"/>
  <c r="S1638" i="1"/>
  <c r="Q1637" i="1"/>
  <c r="O1637" i="1"/>
  <c r="S1637" i="1"/>
  <c r="P1637" i="1"/>
  <c r="S1636" i="1"/>
  <c r="P1636" i="1"/>
  <c r="O1636" i="1"/>
  <c r="Q1636" i="1"/>
  <c r="S1635" i="1"/>
  <c r="P1635" i="1"/>
  <c r="Q1635" i="1"/>
  <c r="O1635" i="1"/>
  <c r="P1634" i="1"/>
  <c r="Q1634" i="1"/>
  <c r="O1634" i="1"/>
  <c r="S1634" i="1"/>
  <c r="Q1633" i="1"/>
  <c r="O1633" i="1"/>
  <c r="P1633" i="1"/>
  <c r="S1633" i="1"/>
  <c r="O1632" i="1"/>
  <c r="Q1632" i="1"/>
  <c r="S1632" i="1"/>
  <c r="P1632" i="1"/>
  <c r="S1631" i="1"/>
  <c r="P1631" i="1"/>
  <c r="Q1631" i="1"/>
  <c r="O1631" i="1"/>
  <c r="O1630" i="1"/>
  <c r="P1630" i="1"/>
  <c r="Q1630" i="1"/>
  <c r="S1630" i="1"/>
  <c r="Q1629" i="1"/>
  <c r="P1629" i="1"/>
  <c r="O1629" i="1"/>
  <c r="S1629" i="1"/>
  <c r="O1628" i="1"/>
  <c r="P1628" i="1"/>
  <c r="S1628" i="1"/>
  <c r="Q1628" i="1"/>
  <c r="Q1627" i="1"/>
  <c r="P1627" i="1"/>
  <c r="O1627" i="1"/>
  <c r="S1627" i="1"/>
  <c r="O1626" i="1"/>
  <c r="P1626" i="1"/>
  <c r="S1626" i="1"/>
  <c r="Q1626" i="1"/>
  <c r="Q1625" i="1"/>
  <c r="O1625" i="1"/>
  <c r="P1625" i="1"/>
  <c r="S1625" i="1"/>
  <c r="S1624" i="1"/>
  <c r="O1624" i="1"/>
  <c r="P1624" i="1"/>
  <c r="Q1624" i="1"/>
  <c r="S1623" i="1"/>
  <c r="O1623" i="1"/>
  <c r="P1623" i="1"/>
  <c r="Q1623" i="1"/>
  <c r="Q1622" i="1"/>
  <c r="P1622" i="1"/>
  <c r="O1622" i="1"/>
  <c r="S1622" i="1"/>
  <c r="P1621" i="1"/>
  <c r="S1621" i="1"/>
  <c r="O1621" i="1"/>
  <c r="Q1621" i="1"/>
  <c r="Q1620" i="1"/>
  <c r="S1620" i="1"/>
  <c r="P1620" i="1"/>
  <c r="O1620" i="1"/>
  <c r="P1619" i="1"/>
  <c r="O1619" i="1"/>
  <c r="S1619" i="1"/>
  <c r="Q1619" i="1"/>
  <c r="P1618" i="1"/>
  <c r="Q1618" i="1"/>
  <c r="S1618" i="1"/>
  <c r="O1618" i="1"/>
  <c r="O1617" i="1"/>
  <c r="Q1617" i="1"/>
  <c r="S1617" i="1"/>
  <c r="P1617" i="1"/>
  <c r="S1616" i="1"/>
  <c r="P1616" i="1"/>
  <c r="O1616" i="1"/>
  <c r="Q1616" i="1"/>
  <c r="O1615" i="1"/>
  <c r="S1615" i="1"/>
  <c r="Q1615" i="1"/>
  <c r="P1615" i="1"/>
  <c r="P1614" i="1"/>
  <c r="O1614" i="1"/>
  <c r="Q1614" i="1"/>
  <c r="S1614" i="1"/>
  <c r="Q1613" i="1"/>
  <c r="P1613" i="1"/>
  <c r="O1613" i="1"/>
  <c r="S1613" i="1"/>
  <c r="O1612" i="1"/>
  <c r="Q1612" i="1"/>
  <c r="S1612" i="1"/>
  <c r="P1612" i="1"/>
  <c r="Q1611" i="1"/>
  <c r="S1611" i="1"/>
  <c r="O1611" i="1"/>
  <c r="P1611" i="1"/>
  <c r="S1610" i="1"/>
  <c r="O1610" i="1"/>
  <c r="Q1610" i="1"/>
  <c r="P1610" i="1"/>
  <c r="Q1609" i="1"/>
  <c r="O1609" i="1"/>
  <c r="S1609" i="1"/>
  <c r="P1609" i="1"/>
  <c r="Q1608" i="1"/>
  <c r="O1608" i="1"/>
  <c r="S1608" i="1"/>
  <c r="P1608" i="1"/>
  <c r="O1607" i="1"/>
  <c r="P1607" i="1"/>
  <c r="Q1607" i="1"/>
  <c r="S1607" i="1"/>
  <c r="O1606" i="1"/>
  <c r="S1606" i="1"/>
  <c r="Q1606" i="1"/>
  <c r="P1606" i="1"/>
  <c r="Q1605" i="1"/>
  <c r="P1605" i="1"/>
  <c r="O1605" i="1"/>
  <c r="S1605" i="1"/>
  <c r="Q1604" i="1"/>
  <c r="P1604" i="1"/>
  <c r="O1604" i="1"/>
  <c r="S1604" i="1"/>
  <c r="P1603" i="1"/>
  <c r="Q1603" i="1"/>
  <c r="S1603" i="1"/>
  <c r="O1603" i="1"/>
  <c r="O1602" i="1"/>
  <c r="P1602" i="1"/>
  <c r="Q1602" i="1"/>
  <c r="S1602" i="1"/>
  <c r="O1601" i="1"/>
  <c r="P1601" i="1"/>
  <c r="Q1601" i="1"/>
  <c r="S1601" i="1"/>
  <c r="O1600" i="1"/>
  <c r="P1600" i="1"/>
  <c r="Q1600" i="1"/>
  <c r="S1600" i="1"/>
  <c r="P1599" i="1"/>
  <c r="Q1599" i="1"/>
  <c r="S1599" i="1"/>
  <c r="O1599" i="1"/>
  <c r="O1598" i="1"/>
  <c r="P1598" i="1"/>
  <c r="Q1598" i="1"/>
  <c r="S1598" i="1"/>
  <c r="Q1597" i="1"/>
  <c r="S1597" i="1"/>
  <c r="P1597" i="1"/>
  <c r="O1597" i="1"/>
  <c r="P1596" i="1"/>
  <c r="Q1596" i="1"/>
  <c r="S1596" i="1"/>
  <c r="O1596" i="1"/>
  <c r="S1595" i="1"/>
  <c r="P1595" i="1"/>
  <c r="O1595" i="1"/>
  <c r="Q1595" i="1"/>
  <c r="S1594" i="1"/>
  <c r="Q1594" i="1"/>
  <c r="P1594" i="1"/>
  <c r="O1594" i="1"/>
  <c r="S1593" i="1"/>
  <c r="Q1593" i="1"/>
  <c r="P1593" i="1"/>
  <c r="O1593" i="1"/>
  <c r="S1592" i="1"/>
  <c r="Q1592" i="1"/>
  <c r="O1592" i="1"/>
  <c r="P1592" i="1"/>
  <c r="S1591" i="1"/>
  <c r="Q1591" i="1"/>
  <c r="P1591" i="1"/>
  <c r="O1591" i="1"/>
  <c r="S1590" i="1"/>
  <c r="Q1590" i="1"/>
  <c r="P1590" i="1"/>
  <c r="O1590" i="1"/>
  <c r="O1589" i="1"/>
  <c r="S1589" i="1"/>
  <c r="Q1589" i="1"/>
  <c r="P1589" i="1"/>
  <c r="S1588" i="1"/>
  <c r="Q1588" i="1"/>
  <c r="P1588" i="1"/>
  <c r="O1588" i="1"/>
  <c r="S1587" i="1"/>
  <c r="Q1587" i="1"/>
  <c r="P1587" i="1"/>
  <c r="O1587" i="1"/>
  <c r="P1586" i="1"/>
  <c r="O1586" i="1"/>
  <c r="S1586" i="1"/>
  <c r="Q1586" i="1"/>
  <c r="S1585" i="1"/>
  <c r="Q1585" i="1"/>
  <c r="P1585" i="1"/>
  <c r="O1585" i="1"/>
  <c r="S1584" i="1"/>
  <c r="Q1584" i="1"/>
  <c r="P1584" i="1"/>
  <c r="O1584" i="1"/>
  <c r="S1583" i="1"/>
  <c r="Q1583" i="1"/>
  <c r="P1583" i="1"/>
  <c r="O1583" i="1"/>
  <c r="O1582" i="1"/>
  <c r="S1582" i="1"/>
  <c r="Q1582" i="1"/>
  <c r="P1582" i="1"/>
  <c r="P1581" i="1"/>
  <c r="O1581" i="1"/>
  <c r="S1581" i="1"/>
  <c r="Q1581" i="1"/>
  <c r="P1580" i="1"/>
  <c r="S1580" i="1"/>
  <c r="Q1580" i="1"/>
  <c r="O1580" i="1"/>
  <c r="S1579" i="1"/>
  <c r="Q1579" i="1"/>
  <c r="P1579" i="1"/>
  <c r="O1579" i="1"/>
  <c r="Q1578" i="1"/>
  <c r="S1578" i="1"/>
  <c r="P1578" i="1"/>
  <c r="O1578" i="1"/>
  <c r="S1577" i="1"/>
  <c r="O1577" i="1"/>
  <c r="P1577" i="1"/>
  <c r="Q1577" i="1"/>
  <c r="O1576" i="1"/>
  <c r="P1576" i="1"/>
  <c r="Q1576" i="1"/>
  <c r="S1576" i="1"/>
  <c r="Q1575" i="1"/>
  <c r="S1575" i="1"/>
  <c r="P1575" i="1"/>
  <c r="O1575" i="1"/>
  <c r="S1574" i="1"/>
  <c r="Q1574" i="1"/>
  <c r="P1574" i="1"/>
  <c r="O1574" i="1"/>
  <c r="P1573" i="1"/>
  <c r="O1573" i="1"/>
  <c r="Q1573" i="1"/>
  <c r="S1573" i="1"/>
  <c r="P1572" i="1"/>
  <c r="S1572" i="1"/>
  <c r="Q1572" i="1"/>
  <c r="O1572" i="1"/>
  <c r="S1571" i="1"/>
  <c r="Q1571" i="1"/>
  <c r="P1571" i="1"/>
  <c r="O1571" i="1"/>
  <c r="P1570" i="1"/>
  <c r="S1570" i="1"/>
  <c r="Q1570" i="1"/>
  <c r="O1570" i="1"/>
  <c r="S1569" i="1"/>
  <c r="Q1569" i="1"/>
  <c r="P1569" i="1"/>
  <c r="O1569" i="1"/>
  <c r="O1568" i="1"/>
  <c r="P1568" i="1"/>
  <c r="S1568" i="1"/>
  <c r="Q1568" i="1"/>
  <c r="O1567" i="1"/>
  <c r="P1567" i="1"/>
  <c r="Q1567" i="1"/>
  <c r="S1567" i="1"/>
  <c r="Q1566" i="1"/>
  <c r="O1566" i="1"/>
  <c r="P1566" i="1"/>
  <c r="S1566" i="1"/>
  <c r="Q1565" i="1"/>
  <c r="S1565" i="1"/>
  <c r="P1565" i="1"/>
  <c r="O1565" i="1"/>
  <c r="S1564" i="1"/>
  <c r="P1564" i="1"/>
  <c r="O1564" i="1"/>
  <c r="Q1564" i="1"/>
  <c r="S1563" i="1"/>
  <c r="Q1563" i="1"/>
  <c r="P1563" i="1"/>
  <c r="O1563" i="1"/>
  <c r="Q1562" i="1"/>
  <c r="O1562" i="1"/>
  <c r="S1562" i="1"/>
  <c r="P1562" i="1"/>
  <c r="O1561" i="1"/>
  <c r="S1561" i="1"/>
  <c r="Q1561" i="1"/>
  <c r="P1561" i="1"/>
  <c r="Q1560" i="1"/>
  <c r="P1560" i="1"/>
  <c r="O1560" i="1"/>
  <c r="S1560" i="1"/>
  <c r="Q1559" i="1"/>
  <c r="P1559" i="1"/>
  <c r="O1559" i="1"/>
  <c r="S1559" i="1"/>
  <c r="S1558" i="1"/>
  <c r="Q1558" i="1"/>
  <c r="P1558" i="1"/>
  <c r="O1558" i="1"/>
  <c r="S1557" i="1"/>
  <c r="Q1557" i="1"/>
  <c r="P1557" i="1"/>
  <c r="O1557" i="1"/>
  <c r="S1556" i="1"/>
  <c r="Q1556" i="1"/>
  <c r="P1556" i="1"/>
  <c r="O1556" i="1"/>
  <c r="S1555" i="1"/>
  <c r="Q1555" i="1"/>
  <c r="P1555" i="1"/>
  <c r="O1555" i="1"/>
  <c r="S1554" i="1"/>
  <c r="Q1554" i="1"/>
  <c r="P1554" i="1"/>
  <c r="O1554" i="1"/>
  <c r="S1553" i="1"/>
  <c r="Q1553" i="1"/>
  <c r="P1553" i="1"/>
  <c r="O1553" i="1"/>
  <c r="S1552" i="1"/>
  <c r="Q1552" i="1"/>
  <c r="P1552" i="1"/>
  <c r="O1552" i="1"/>
  <c r="S1551" i="1"/>
  <c r="Q1551" i="1"/>
  <c r="P1551" i="1"/>
  <c r="O1551" i="1"/>
  <c r="P1550" i="1"/>
  <c r="S1550" i="1"/>
  <c r="Q1550" i="1"/>
  <c r="O1550" i="1"/>
  <c r="S1549" i="1"/>
  <c r="Q1549" i="1"/>
  <c r="O1549" i="1"/>
  <c r="P1549" i="1"/>
  <c r="O1548" i="1"/>
  <c r="P1548" i="1"/>
  <c r="Q1548" i="1"/>
  <c r="S1548" i="1"/>
  <c r="O1547" i="1"/>
  <c r="P1547" i="1"/>
  <c r="Q1547" i="1"/>
  <c r="S1547" i="1"/>
  <c r="O1546" i="1"/>
  <c r="P1546" i="1"/>
  <c r="Q1546" i="1"/>
  <c r="S1546" i="1"/>
  <c r="O1545" i="1"/>
  <c r="Q1545" i="1"/>
  <c r="P1545" i="1"/>
  <c r="S1545" i="1"/>
  <c r="S1544" i="1"/>
  <c r="Q1544" i="1"/>
  <c r="P1544" i="1"/>
  <c r="O1544" i="1"/>
  <c r="S1543" i="1"/>
  <c r="Q1543" i="1"/>
  <c r="P1543" i="1"/>
  <c r="O1543" i="1"/>
  <c r="Q1542" i="1"/>
  <c r="O1542" i="1"/>
  <c r="S1542" i="1"/>
  <c r="P1542" i="1"/>
  <c r="S1541" i="1"/>
  <c r="Q1541" i="1"/>
  <c r="O1541" i="1"/>
  <c r="P1541" i="1"/>
  <c r="S1540" i="1"/>
  <c r="Q1540" i="1"/>
  <c r="P1540" i="1"/>
  <c r="O1540" i="1"/>
  <c r="S1539" i="1"/>
  <c r="Q1539" i="1"/>
  <c r="P1539" i="1"/>
  <c r="O1539" i="1"/>
  <c r="Q1538" i="1"/>
  <c r="P1538" i="1"/>
  <c r="O1538" i="1"/>
  <c r="S1538" i="1"/>
  <c r="S1537" i="1"/>
  <c r="Q1537" i="1"/>
  <c r="P1537" i="1"/>
  <c r="O1537" i="1"/>
  <c r="O1536" i="1"/>
  <c r="P1536" i="1"/>
  <c r="Q1536" i="1"/>
  <c r="S1536" i="1"/>
  <c r="O1535" i="1"/>
  <c r="P1535" i="1"/>
  <c r="Q1535" i="1"/>
  <c r="S1535" i="1"/>
  <c r="O1534" i="1"/>
  <c r="S1534" i="1"/>
  <c r="P1534" i="1"/>
  <c r="Q1534" i="1"/>
  <c r="Q1533" i="1"/>
  <c r="P1533" i="1"/>
  <c r="O1533" i="1"/>
  <c r="S1533" i="1"/>
  <c r="S1532" i="1"/>
  <c r="Q1532" i="1"/>
  <c r="P1532" i="1"/>
  <c r="O1532" i="1"/>
  <c r="Q1531" i="1"/>
  <c r="P1531" i="1"/>
  <c r="S1531" i="1"/>
  <c r="O1531" i="1"/>
  <c r="S1530" i="1"/>
  <c r="Q1530" i="1"/>
  <c r="O1530" i="1"/>
  <c r="P1530" i="1"/>
  <c r="O1529" i="1"/>
  <c r="P1529" i="1"/>
  <c r="Q1529" i="1"/>
  <c r="S1529" i="1"/>
  <c r="P1528" i="1"/>
  <c r="Q1528" i="1"/>
  <c r="O1528" i="1"/>
  <c r="S1528" i="1"/>
  <c r="O1527" i="1"/>
  <c r="S1527" i="1"/>
  <c r="Q1527" i="1"/>
  <c r="P1527" i="1"/>
  <c r="S1526" i="1"/>
  <c r="Q1526" i="1"/>
  <c r="O1526" i="1"/>
  <c r="P1526" i="1"/>
  <c r="O1525" i="1"/>
  <c r="P1525" i="1"/>
  <c r="S1525" i="1"/>
  <c r="Q1525" i="1"/>
  <c r="O1524" i="1"/>
  <c r="P1524" i="1"/>
  <c r="Q1524" i="1"/>
  <c r="S1524" i="1"/>
  <c r="O1523" i="1"/>
  <c r="P1523" i="1"/>
  <c r="S1523" i="1"/>
  <c r="Q1523" i="1"/>
  <c r="P1522" i="1"/>
  <c r="Q1522" i="1"/>
  <c r="S1522" i="1"/>
  <c r="O1522" i="1"/>
  <c r="Q1521" i="1"/>
  <c r="S1521" i="1"/>
  <c r="P1521" i="1"/>
  <c r="O1521" i="1"/>
  <c r="O1520" i="1"/>
  <c r="P1520" i="1"/>
  <c r="Q1520" i="1"/>
  <c r="S1520" i="1"/>
  <c r="P1519" i="1"/>
  <c r="S1519" i="1"/>
  <c r="Q1519" i="1"/>
  <c r="O1519" i="1"/>
  <c r="P1518" i="1"/>
  <c r="S1518" i="1"/>
  <c r="O1518" i="1"/>
  <c r="Q1518" i="1"/>
  <c r="O1517" i="1"/>
  <c r="P1517" i="1"/>
  <c r="Q1517" i="1"/>
  <c r="S1517" i="1"/>
  <c r="S1516" i="1"/>
  <c r="Q1516" i="1"/>
  <c r="P1516" i="1"/>
  <c r="O1516" i="1"/>
  <c r="P1515" i="1"/>
  <c r="O1515" i="1"/>
  <c r="Q1515" i="1"/>
  <c r="S1515" i="1"/>
  <c r="Q1514" i="1"/>
  <c r="S1514" i="1"/>
  <c r="O1514" i="1"/>
  <c r="P1514" i="1"/>
  <c r="P1513" i="1"/>
  <c r="O1513" i="1"/>
  <c r="Q1513" i="1"/>
  <c r="S1513" i="1"/>
  <c r="S1512" i="1"/>
  <c r="Q1512" i="1"/>
  <c r="P1512" i="1"/>
  <c r="O1512" i="1"/>
  <c r="P1511" i="1"/>
  <c r="Q1511" i="1"/>
  <c r="S1511" i="1"/>
  <c r="O1511" i="1"/>
  <c r="P1510" i="1"/>
  <c r="O1510" i="1"/>
  <c r="Q1510" i="1"/>
  <c r="S1510" i="1"/>
  <c r="Q1509" i="1"/>
  <c r="P1509" i="1"/>
  <c r="O1509" i="1"/>
  <c r="S1509" i="1"/>
  <c r="P1508" i="1"/>
  <c r="Q1508" i="1"/>
  <c r="O1508" i="1"/>
  <c r="S1508" i="1"/>
  <c r="Q1507" i="1"/>
  <c r="P1507" i="1"/>
  <c r="S1507" i="1"/>
  <c r="O1507" i="1"/>
  <c r="O1506" i="1"/>
  <c r="P1506" i="1"/>
  <c r="Q1506" i="1"/>
  <c r="S1506" i="1"/>
  <c r="P1505" i="1"/>
  <c r="Q1505" i="1"/>
  <c r="S1505" i="1"/>
  <c r="O1505" i="1"/>
  <c r="P1504" i="1"/>
  <c r="Q1504" i="1"/>
  <c r="S1504" i="1"/>
  <c r="O1504" i="1"/>
  <c r="Q1503" i="1"/>
  <c r="S1503" i="1"/>
  <c r="O1503" i="1"/>
  <c r="P1503" i="1"/>
  <c r="S1502" i="1"/>
  <c r="Q1502" i="1"/>
  <c r="O1502" i="1"/>
  <c r="P1502" i="1"/>
  <c r="S1501" i="1"/>
  <c r="O1501" i="1"/>
  <c r="P1501" i="1"/>
  <c r="Q1501" i="1"/>
  <c r="O1500" i="1"/>
  <c r="S1500" i="1"/>
  <c r="Q1500" i="1"/>
  <c r="P1500" i="1"/>
  <c r="Q1499" i="1"/>
  <c r="O1499" i="1"/>
  <c r="S1499" i="1"/>
  <c r="P1499" i="1"/>
  <c r="S1498" i="1"/>
  <c r="Q1498" i="1"/>
  <c r="O1498" i="1"/>
  <c r="P1498" i="1"/>
  <c r="O1497" i="1"/>
  <c r="S1497" i="1"/>
  <c r="P1497" i="1"/>
  <c r="Q1497" i="1"/>
  <c r="P1496" i="1"/>
  <c r="S1496" i="1"/>
  <c r="Q1496" i="1"/>
  <c r="O1496" i="1"/>
  <c r="Q1495" i="1"/>
  <c r="S1495" i="1"/>
  <c r="P1495" i="1"/>
  <c r="O1495" i="1"/>
  <c r="O1494" i="1"/>
  <c r="S1494" i="1"/>
  <c r="Q1494" i="1"/>
  <c r="P1494" i="1"/>
  <c r="P1493" i="1"/>
  <c r="O1493" i="1"/>
  <c r="S1493" i="1"/>
  <c r="Q1493" i="1"/>
  <c r="P1492" i="1"/>
  <c r="Q1492" i="1"/>
  <c r="S1492" i="1"/>
  <c r="O1492" i="1"/>
  <c r="O1491" i="1"/>
  <c r="P1491" i="1"/>
  <c r="Q1491" i="1"/>
  <c r="S1491" i="1"/>
  <c r="Q1490" i="1"/>
  <c r="P1490" i="1"/>
  <c r="O1490" i="1"/>
  <c r="S1490" i="1"/>
  <c r="Q1489" i="1"/>
  <c r="S1489" i="1"/>
  <c r="P1489" i="1"/>
  <c r="O1489" i="1"/>
  <c r="Q1488" i="1"/>
  <c r="P1488" i="1"/>
  <c r="O1488" i="1"/>
  <c r="S1488" i="1"/>
  <c r="S1487" i="1"/>
  <c r="Q1487" i="1"/>
  <c r="P1487" i="1"/>
  <c r="O1487" i="1"/>
  <c r="P1486" i="1"/>
  <c r="S1486" i="1"/>
  <c r="O1486" i="1"/>
  <c r="Q1486" i="1"/>
  <c r="O1485" i="1"/>
  <c r="S1485" i="1"/>
  <c r="P1485" i="1"/>
  <c r="Q1485" i="1"/>
  <c r="P1484" i="1"/>
  <c r="Q1484" i="1"/>
  <c r="S1484" i="1"/>
  <c r="O1484" i="1"/>
  <c r="P1483" i="1"/>
  <c r="S1483" i="1"/>
  <c r="Q1483" i="1"/>
  <c r="O1483" i="1"/>
  <c r="Q1482" i="1"/>
  <c r="S1482" i="1"/>
  <c r="P1482" i="1"/>
  <c r="O1482" i="1"/>
  <c r="O1481" i="1"/>
  <c r="S1481" i="1"/>
  <c r="P1481" i="1"/>
  <c r="Q1481" i="1"/>
  <c r="Q1480" i="1"/>
  <c r="O1480" i="1"/>
  <c r="S1480" i="1"/>
  <c r="P1480" i="1"/>
  <c r="O1479" i="1"/>
  <c r="P1479" i="1"/>
  <c r="Q1479" i="1"/>
  <c r="S1479" i="1"/>
  <c r="S1478" i="1"/>
  <c r="Q1478" i="1"/>
  <c r="P1478" i="1"/>
  <c r="O1478" i="1"/>
  <c r="Q1477" i="1"/>
  <c r="S1477" i="1"/>
  <c r="O1477" i="1"/>
  <c r="P1477" i="1"/>
  <c r="Q1476" i="1"/>
  <c r="O1476" i="1"/>
  <c r="P1476" i="1"/>
  <c r="S1476" i="1"/>
  <c r="S1475" i="1"/>
  <c r="P1475" i="1"/>
  <c r="Q1475" i="1"/>
  <c r="O1475" i="1"/>
  <c r="Q1474" i="1"/>
  <c r="S1474" i="1"/>
  <c r="O1474" i="1"/>
  <c r="P1474" i="1"/>
  <c r="O1473" i="1"/>
  <c r="P1473" i="1"/>
  <c r="S1473" i="1"/>
  <c r="Q1473" i="1"/>
  <c r="O1472" i="1"/>
  <c r="Q1472" i="1"/>
  <c r="P1472" i="1"/>
  <c r="S1472" i="1"/>
  <c r="O1471" i="1"/>
  <c r="Q1471" i="1"/>
  <c r="P1471" i="1"/>
  <c r="S1471" i="1"/>
  <c r="P1470" i="1"/>
  <c r="S1470" i="1"/>
  <c r="O1470" i="1"/>
  <c r="Q1470" i="1"/>
  <c r="S1469" i="1"/>
  <c r="P1469" i="1"/>
  <c r="Q1469" i="1"/>
  <c r="O1469" i="1"/>
  <c r="Q1468" i="1"/>
  <c r="P1468" i="1"/>
  <c r="S1468" i="1"/>
  <c r="O1468" i="1"/>
  <c r="Q1467" i="1"/>
  <c r="O1467" i="1"/>
  <c r="S1467" i="1"/>
  <c r="P1467" i="1"/>
  <c r="P1466" i="1"/>
  <c r="Q1466" i="1"/>
  <c r="S1466" i="1"/>
  <c r="O1466" i="1"/>
  <c r="P1465" i="1"/>
  <c r="O1465" i="1"/>
  <c r="S1465" i="1"/>
  <c r="Q1465" i="1"/>
  <c r="S1464" i="1"/>
  <c r="O1464" i="1"/>
  <c r="Q1464" i="1"/>
  <c r="P1464" i="1"/>
  <c r="P1463" i="1"/>
  <c r="S1463" i="1"/>
  <c r="Q1463" i="1"/>
  <c r="O1463" i="1"/>
  <c r="S1462" i="1"/>
  <c r="P1462" i="1"/>
  <c r="O1462" i="1"/>
  <c r="Q1462" i="1"/>
  <c r="P1461" i="1"/>
  <c r="S1461" i="1"/>
  <c r="Q1461" i="1"/>
  <c r="O1461" i="1"/>
  <c r="O1460" i="1"/>
  <c r="P1460" i="1"/>
  <c r="Q1460" i="1"/>
  <c r="S1460" i="1"/>
  <c r="P1459" i="1"/>
  <c r="S1459" i="1"/>
  <c r="Q1459" i="1"/>
  <c r="O1459" i="1"/>
  <c r="S1458" i="1"/>
  <c r="Q1458" i="1"/>
  <c r="P1458" i="1"/>
  <c r="O1458" i="1"/>
  <c r="Q1457" i="1"/>
  <c r="P1457" i="1"/>
  <c r="S1457" i="1"/>
  <c r="O1457" i="1"/>
  <c r="O1456" i="1"/>
  <c r="S1456" i="1"/>
  <c r="P1456" i="1"/>
  <c r="Q1456" i="1"/>
  <c r="S1455" i="1"/>
  <c r="P1455" i="1"/>
  <c r="Q1455" i="1"/>
  <c r="O1455" i="1"/>
  <c r="Q1454" i="1"/>
  <c r="S1454" i="1"/>
  <c r="O1454" i="1"/>
  <c r="P1454" i="1"/>
  <c r="S1453" i="1"/>
  <c r="Q1453" i="1"/>
  <c r="O1453" i="1"/>
  <c r="P1453" i="1"/>
  <c r="P1452" i="1"/>
  <c r="Q1452" i="1"/>
  <c r="O1452" i="1"/>
  <c r="S1452" i="1"/>
  <c r="P1451" i="1"/>
  <c r="S1451" i="1"/>
  <c r="Q1451" i="1"/>
  <c r="O1451" i="1"/>
  <c r="Q1450" i="1"/>
  <c r="P1450" i="1"/>
  <c r="O1450" i="1"/>
  <c r="S1450" i="1"/>
  <c r="S1449" i="1"/>
  <c r="Q1449" i="1"/>
  <c r="P1449" i="1"/>
  <c r="O1449" i="1"/>
  <c r="O1448" i="1"/>
  <c r="S1448" i="1"/>
  <c r="Q1448" i="1"/>
  <c r="P1448" i="1"/>
  <c r="Q1447" i="1"/>
  <c r="P1447" i="1"/>
  <c r="O1447" i="1"/>
  <c r="S1447" i="1"/>
  <c r="S1446" i="1"/>
  <c r="Q1446" i="1"/>
  <c r="O1446" i="1"/>
  <c r="P1446" i="1"/>
  <c r="S1445" i="1"/>
  <c r="Q1445" i="1"/>
  <c r="P1445" i="1"/>
  <c r="O1445" i="1"/>
  <c r="P1444" i="1"/>
  <c r="S1444" i="1"/>
  <c r="O1444" i="1"/>
  <c r="Q1444" i="1"/>
  <c r="P1443" i="1"/>
  <c r="O1443" i="1"/>
  <c r="Q1443" i="1"/>
  <c r="S1443" i="1"/>
  <c r="Q1442" i="1"/>
  <c r="S1442" i="1"/>
  <c r="P1442" i="1"/>
  <c r="O1442" i="1"/>
  <c r="O1441" i="1"/>
  <c r="P1441" i="1"/>
  <c r="S1441" i="1"/>
  <c r="Q1441" i="1"/>
  <c r="S1440" i="1"/>
  <c r="P1440" i="1"/>
  <c r="Q1440" i="1"/>
  <c r="O1440" i="1"/>
  <c r="S1439" i="1"/>
  <c r="O1439" i="1"/>
  <c r="Q1439" i="1"/>
  <c r="P1439" i="1"/>
  <c r="S1438" i="1"/>
  <c r="O1438" i="1"/>
  <c r="P1438" i="1"/>
  <c r="Q1438" i="1"/>
  <c r="Q1437" i="1"/>
  <c r="P1437" i="1"/>
  <c r="S1437" i="1"/>
  <c r="O1437" i="1"/>
  <c r="O1436" i="1"/>
  <c r="P1436" i="1"/>
  <c r="S1436" i="1"/>
  <c r="Q1436" i="1"/>
  <c r="S1435" i="1"/>
  <c r="O1435" i="1"/>
  <c r="Q1435" i="1"/>
  <c r="P1435" i="1"/>
  <c r="O1434" i="1"/>
  <c r="Q1434" i="1"/>
  <c r="S1434" i="1"/>
  <c r="P1434" i="1"/>
  <c r="O1433" i="1"/>
  <c r="P1433" i="1"/>
  <c r="Q1433" i="1"/>
  <c r="S1433" i="1"/>
  <c r="S1432" i="1"/>
  <c r="Q1432" i="1"/>
  <c r="O1432" i="1"/>
  <c r="P1432" i="1"/>
  <c r="Q1431" i="1"/>
  <c r="P1431" i="1"/>
  <c r="O1431" i="1"/>
  <c r="S1431" i="1"/>
  <c r="Q1430" i="1"/>
  <c r="P1430" i="1"/>
  <c r="S1430" i="1"/>
  <c r="O1430" i="1"/>
  <c r="P1429" i="1"/>
  <c r="O1429" i="1"/>
  <c r="S1429" i="1"/>
  <c r="Q1429" i="1"/>
  <c r="Q1428" i="1"/>
  <c r="P1428" i="1"/>
  <c r="S1428" i="1"/>
  <c r="O1428" i="1"/>
  <c r="O1427" i="1"/>
  <c r="Q1427" i="1"/>
  <c r="P1427" i="1"/>
  <c r="S1427" i="1"/>
  <c r="P1426" i="1"/>
  <c r="Q1426" i="1"/>
  <c r="S1426" i="1"/>
  <c r="O1426" i="1"/>
  <c r="O1425" i="1"/>
  <c r="Q1425" i="1"/>
  <c r="S1425" i="1"/>
  <c r="P1425" i="1"/>
  <c r="S1424" i="1"/>
  <c r="Q1424" i="1"/>
  <c r="P1424" i="1"/>
  <c r="O1424" i="1"/>
  <c r="O1423" i="1"/>
  <c r="Q1423" i="1"/>
  <c r="S1423" i="1"/>
  <c r="P1423" i="1"/>
  <c r="P1422" i="1"/>
  <c r="O1422" i="1"/>
  <c r="S1422" i="1"/>
  <c r="Q1422" i="1"/>
  <c r="S1421" i="1"/>
  <c r="O1421" i="1"/>
  <c r="Q1421" i="1"/>
  <c r="P1421" i="1"/>
  <c r="P1420" i="1"/>
  <c r="O1420" i="1"/>
  <c r="Q1420" i="1"/>
  <c r="S1420" i="1"/>
  <c r="O1419" i="1"/>
  <c r="S1419" i="1"/>
  <c r="Q1419" i="1"/>
  <c r="P1419" i="1"/>
  <c r="P1418" i="1"/>
  <c r="Q1418" i="1"/>
  <c r="O1418" i="1"/>
  <c r="S1418" i="1"/>
  <c r="P1417" i="1"/>
  <c r="Q1417" i="1"/>
  <c r="O1417" i="1"/>
  <c r="S1417" i="1"/>
  <c r="S1416" i="1"/>
  <c r="Q1416" i="1"/>
  <c r="O1416" i="1"/>
  <c r="P1416" i="1"/>
  <c r="O1415" i="1"/>
  <c r="Q1415" i="1"/>
  <c r="P1415" i="1"/>
  <c r="S1415" i="1"/>
  <c r="S1414" i="1"/>
  <c r="Q1414" i="1"/>
  <c r="O1414" i="1"/>
  <c r="P1414" i="1"/>
  <c r="O1413" i="1"/>
  <c r="Q1413" i="1"/>
  <c r="S1413" i="1"/>
  <c r="P1413" i="1"/>
  <c r="P1412" i="1"/>
  <c r="Q1412" i="1"/>
  <c r="O1412" i="1"/>
  <c r="S1412" i="1"/>
  <c r="O1411" i="1"/>
  <c r="P1411" i="1"/>
  <c r="Q1411" i="1"/>
  <c r="S1411" i="1"/>
  <c r="P1410" i="1"/>
  <c r="S1410" i="1"/>
  <c r="Q1410" i="1"/>
  <c r="O1410" i="1"/>
  <c r="S1409" i="1"/>
  <c r="Q1409" i="1"/>
  <c r="P1409" i="1"/>
  <c r="O1409" i="1"/>
  <c r="O1408" i="1"/>
  <c r="Q1408" i="1"/>
  <c r="S1408" i="1"/>
  <c r="P1408" i="1"/>
  <c r="S1407" i="1"/>
  <c r="Q1407" i="1"/>
  <c r="P1407" i="1"/>
  <c r="O1407" i="1"/>
  <c r="O1406" i="1"/>
  <c r="S1406" i="1"/>
  <c r="Q1406" i="1"/>
  <c r="P1406" i="1"/>
  <c r="O1405" i="1"/>
  <c r="S1405" i="1"/>
  <c r="Q1405" i="1"/>
  <c r="P1405" i="1"/>
  <c r="S1404" i="1"/>
  <c r="O1404" i="1"/>
  <c r="P1404" i="1"/>
  <c r="Q1404" i="1"/>
  <c r="O1403" i="1"/>
  <c r="P1403" i="1"/>
  <c r="Q1403" i="1"/>
  <c r="S1403" i="1"/>
  <c r="Q1402" i="1"/>
  <c r="S1402" i="1"/>
  <c r="P1402" i="1"/>
  <c r="O1402" i="1"/>
  <c r="S1401" i="1"/>
  <c r="Q1401" i="1"/>
  <c r="P1401" i="1"/>
  <c r="O1401" i="1"/>
  <c r="P1400" i="1"/>
  <c r="Q1400" i="1"/>
  <c r="S1400" i="1"/>
  <c r="O1400" i="1"/>
  <c r="P1399" i="1"/>
  <c r="O1399" i="1"/>
  <c r="Q1399" i="1"/>
  <c r="S1399" i="1"/>
  <c r="O1398" i="1"/>
  <c r="P1398" i="1"/>
  <c r="Q1398" i="1"/>
  <c r="S1398" i="1"/>
  <c r="O1397" i="1"/>
  <c r="Q1397" i="1"/>
  <c r="P1397" i="1"/>
  <c r="S1397" i="1"/>
  <c r="S1396" i="1"/>
  <c r="Q1396" i="1"/>
  <c r="P1396" i="1"/>
  <c r="O1396" i="1"/>
  <c r="Q1395" i="1"/>
  <c r="P1395" i="1"/>
  <c r="O1395" i="1"/>
  <c r="S1395" i="1"/>
  <c r="S1394" i="1"/>
  <c r="O1394" i="1"/>
  <c r="P1394" i="1"/>
  <c r="Q1394" i="1"/>
  <c r="Q1393" i="1"/>
  <c r="P1393" i="1"/>
  <c r="O1393" i="1"/>
  <c r="S1393" i="1"/>
  <c r="S1392" i="1"/>
  <c r="Q1392" i="1"/>
  <c r="P1392" i="1"/>
  <c r="O1392" i="1"/>
  <c r="S1391" i="1"/>
  <c r="Q1391" i="1"/>
  <c r="P1391" i="1"/>
  <c r="O1391" i="1"/>
  <c r="O1390" i="1"/>
  <c r="Q1390" i="1"/>
  <c r="S1390" i="1"/>
  <c r="P1390" i="1"/>
  <c r="Q1389" i="1"/>
  <c r="O1389" i="1"/>
  <c r="P1389" i="1"/>
  <c r="S1389" i="1"/>
  <c r="O1388" i="1"/>
  <c r="P1388" i="1"/>
  <c r="S1388" i="1"/>
  <c r="Q1388" i="1"/>
  <c r="S1387" i="1"/>
  <c r="Q1387" i="1"/>
  <c r="P1387" i="1"/>
  <c r="O1387" i="1"/>
  <c r="S1386" i="1"/>
  <c r="Q1386" i="1"/>
  <c r="P1386" i="1"/>
  <c r="O1386" i="1"/>
  <c r="S1385" i="1"/>
  <c r="Q1385" i="1"/>
  <c r="P1385" i="1"/>
  <c r="O1385" i="1"/>
  <c r="S1384" i="1"/>
  <c r="P1384" i="1"/>
  <c r="O1384" i="1"/>
  <c r="Q1384" i="1"/>
  <c r="P1383" i="1"/>
  <c r="S1383" i="1"/>
  <c r="Q1383" i="1"/>
  <c r="O1383" i="1"/>
  <c r="P1382" i="1"/>
  <c r="S1382" i="1"/>
  <c r="Q1382" i="1"/>
  <c r="O1382" i="1"/>
  <c r="S1381" i="1"/>
  <c r="Q1381" i="1"/>
  <c r="P1381" i="1"/>
  <c r="O1381" i="1"/>
  <c r="O1380" i="1"/>
  <c r="S1380" i="1"/>
  <c r="Q1380" i="1"/>
  <c r="P1380" i="1"/>
  <c r="Q1379" i="1"/>
  <c r="P1379" i="1"/>
  <c r="O1379" i="1"/>
  <c r="S1379" i="1"/>
  <c r="S1378" i="1"/>
  <c r="Q1378" i="1"/>
  <c r="P1378" i="1"/>
  <c r="O1378" i="1"/>
  <c r="O1377" i="1"/>
  <c r="S1377" i="1"/>
  <c r="Q1377" i="1"/>
  <c r="P1377" i="1"/>
  <c r="P1376" i="1"/>
  <c r="O1376" i="1"/>
  <c r="Q1376" i="1"/>
  <c r="S1376" i="1"/>
  <c r="S1375" i="1"/>
  <c r="Q1375" i="1"/>
  <c r="P1375" i="1"/>
  <c r="O1375" i="1"/>
  <c r="S1374" i="1"/>
  <c r="Q1374" i="1"/>
  <c r="P1374" i="1"/>
  <c r="O1374" i="1"/>
  <c r="O1373" i="1"/>
  <c r="P1373" i="1"/>
  <c r="Q1373" i="1"/>
  <c r="S1373" i="1"/>
  <c r="O1372" i="1"/>
  <c r="P1372" i="1"/>
  <c r="Q1372" i="1"/>
  <c r="S1372" i="1"/>
  <c r="O1371" i="1"/>
  <c r="P1371" i="1"/>
  <c r="S1371" i="1"/>
  <c r="Q1371" i="1"/>
  <c r="P1370" i="1"/>
  <c r="Q1370" i="1"/>
  <c r="S1370" i="1"/>
  <c r="O1370" i="1"/>
  <c r="O1369" i="1"/>
  <c r="P1369" i="1"/>
  <c r="Q1369" i="1"/>
  <c r="S1369" i="1"/>
  <c r="O1368" i="1"/>
  <c r="P1368" i="1"/>
  <c r="Q1368" i="1"/>
  <c r="S1368" i="1"/>
  <c r="S1367" i="1"/>
  <c r="Q1367" i="1"/>
  <c r="P1367" i="1"/>
  <c r="O1367" i="1"/>
  <c r="Q1366" i="1"/>
  <c r="P1366" i="1"/>
  <c r="O1366" i="1"/>
  <c r="S1366" i="1"/>
  <c r="S1365" i="1"/>
  <c r="Q1365" i="1"/>
  <c r="P1365" i="1"/>
  <c r="O1365" i="1"/>
  <c r="S1364" i="1"/>
  <c r="P1364" i="1"/>
  <c r="O1364" i="1"/>
  <c r="Q1364" i="1"/>
  <c r="S1363" i="1"/>
  <c r="Q1363" i="1"/>
  <c r="P1363" i="1"/>
  <c r="O1363" i="1"/>
  <c r="S1362" i="1"/>
  <c r="Q1362" i="1"/>
  <c r="O1362" i="1"/>
  <c r="P1362" i="1"/>
  <c r="O1361" i="1"/>
  <c r="Q1361" i="1"/>
  <c r="S1361" i="1"/>
  <c r="P1361" i="1"/>
  <c r="O1360" i="1"/>
  <c r="P1360" i="1"/>
  <c r="Q1360" i="1"/>
  <c r="S1360" i="1"/>
  <c r="O1359" i="1"/>
  <c r="P1359" i="1"/>
  <c r="Q1359" i="1"/>
  <c r="S1359" i="1"/>
  <c r="O1358" i="1"/>
  <c r="P1358" i="1"/>
  <c r="Q1358" i="1"/>
  <c r="S1358" i="1"/>
  <c r="O1357" i="1"/>
  <c r="P1357" i="1"/>
  <c r="Q1357" i="1"/>
  <c r="S1357" i="1"/>
  <c r="P1356" i="1"/>
  <c r="S1356" i="1"/>
  <c r="Q1356" i="1"/>
  <c r="O1356" i="1"/>
  <c r="S1355" i="1"/>
  <c r="Q1355" i="1"/>
  <c r="P1355" i="1"/>
  <c r="O1355" i="1"/>
  <c r="S1354" i="1"/>
  <c r="Q1354" i="1"/>
  <c r="P1354" i="1"/>
  <c r="O1354" i="1"/>
  <c r="Q1353" i="1"/>
  <c r="O1353" i="1"/>
  <c r="S1353" i="1"/>
  <c r="P1353" i="1"/>
  <c r="S1352" i="1"/>
  <c r="P1352" i="1"/>
  <c r="O1352" i="1"/>
  <c r="Q1352" i="1"/>
  <c r="O1351" i="1"/>
  <c r="P1351" i="1"/>
  <c r="Q1351" i="1"/>
  <c r="S1351" i="1"/>
  <c r="O1350" i="1"/>
  <c r="S1350" i="1"/>
  <c r="Q1350" i="1"/>
  <c r="P1350" i="1"/>
  <c r="S1349" i="1"/>
  <c r="Q1349" i="1"/>
  <c r="P1349" i="1"/>
  <c r="O1349" i="1"/>
  <c r="S1348" i="1"/>
  <c r="Q1348" i="1"/>
  <c r="O1348" i="1"/>
  <c r="P1348" i="1"/>
  <c r="Q1347" i="1"/>
  <c r="P1347" i="1"/>
  <c r="O1347" i="1"/>
  <c r="S1347" i="1"/>
  <c r="S1346" i="1"/>
  <c r="Q1346" i="1"/>
  <c r="P1346" i="1"/>
  <c r="O1346" i="1"/>
  <c r="S1345" i="1"/>
  <c r="Q1345" i="1"/>
  <c r="P1345" i="1"/>
  <c r="O1345" i="1"/>
  <c r="P1344" i="1"/>
  <c r="O1344" i="1"/>
  <c r="Q1344" i="1"/>
  <c r="S1344" i="1"/>
  <c r="P1343" i="1"/>
  <c r="Q1343" i="1"/>
  <c r="S1343" i="1"/>
  <c r="O1343" i="1"/>
  <c r="S1342" i="1"/>
  <c r="Q1342" i="1"/>
  <c r="P1342" i="1"/>
  <c r="O1342" i="1"/>
  <c r="O1341" i="1"/>
  <c r="P1341" i="1"/>
  <c r="Q1341" i="1"/>
  <c r="S1341" i="1"/>
  <c r="O1340" i="1"/>
  <c r="P1340" i="1"/>
  <c r="Q1340" i="1"/>
  <c r="S1340" i="1"/>
  <c r="P1339" i="1"/>
  <c r="Q1339" i="1"/>
  <c r="S1339" i="1"/>
  <c r="O1339" i="1"/>
  <c r="O1338" i="1"/>
  <c r="P1338" i="1"/>
  <c r="Q1338" i="1"/>
  <c r="S1338" i="1"/>
  <c r="Q1337" i="1"/>
  <c r="O1337" i="1"/>
  <c r="P1337" i="1"/>
  <c r="S1337" i="1"/>
  <c r="O1336" i="1"/>
  <c r="P1336" i="1"/>
  <c r="Q1336" i="1"/>
  <c r="S1336" i="1"/>
  <c r="O1335" i="1"/>
  <c r="P1335" i="1"/>
  <c r="Q1335" i="1"/>
  <c r="S1335" i="1"/>
  <c r="O1334" i="1"/>
  <c r="P1334" i="1"/>
  <c r="Q1334" i="1"/>
  <c r="S1334" i="1"/>
  <c r="S1333" i="1"/>
  <c r="Q1333" i="1"/>
  <c r="P1333" i="1"/>
  <c r="O1333" i="1"/>
  <c r="S1332" i="1"/>
  <c r="Q1332" i="1"/>
  <c r="P1332" i="1"/>
  <c r="O1332" i="1"/>
  <c r="Q1331" i="1"/>
  <c r="P1331" i="1"/>
  <c r="O1331" i="1"/>
  <c r="S1331" i="1"/>
  <c r="S1330" i="1"/>
  <c r="Q1330" i="1"/>
  <c r="O1330" i="1"/>
  <c r="P1330" i="1"/>
  <c r="S1329" i="1"/>
  <c r="Q1329" i="1"/>
  <c r="P1329" i="1"/>
  <c r="O1329" i="1"/>
  <c r="S1328" i="1"/>
  <c r="Q1328" i="1"/>
  <c r="P1328" i="1"/>
  <c r="O1328" i="1"/>
  <c r="S1327" i="1"/>
  <c r="Q1327" i="1"/>
  <c r="P1327" i="1"/>
  <c r="O1327" i="1"/>
  <c r="S1326" i="1"/>
  <c r="Q1326" i="1"/>
  <c r="P1326" i="1"/>
  <c r="O1326" i="1"/>
  <c r="S1325" i="1"/>
  <c r="Q1325" i="1"/>
  <c r="O1325" i="1"/>
  <c r="P1325" i="1"/>
  <c r="Q1324" i="1"/>
  <c r="S1324" i="1"/>
  <c r="P1324" i="1"/>
  <c r="O1324" i="1"/>
  <c r="O1323" i="1"/>
  <c r="S1323" i="1"/>
  <c r="Q1323" i="1"/>
  <c r="P1323" i="1"/>
  <c r="S1322" i="1"/>
  <c r="Q1322" i="1"/>
  <c r="O1322" i="1"/>
  <c r="P1322" i="1"/>
  <c r="S1321" i="1"/>
  <c r="Q1321" i="1"/>
  <c r="P1321" i="1"/>
  <c r="O1321" i="1"/>
  <c r="Q1320" i="1"/>
  <c r="S1320" i="1"/>
  <c r="P1320" i="1"/>
  <c r="O1320" i="1"/>
  <c r="P1319" i="1"/>
  <c r="O1319" i="1"/>
  <c r="Q1319" i="1"/>
  <c r="S1319" i="1"/>
  <c r="O1318" i="1"/>
  <c r="P1318" i="1"/>
  <c r="Q1318" i="1"/>
  <c r="S1318" i="1"/>
  <c r="S1317" i="1"/>
  <c r="Q1317" i="1"/>
  <c r="P1317" i="1"/>
  <c r="O1317" i="1"/>
  <c r="S1316" i="1"/>
  <c r="Q1316" i="1"/>
  <c r="P1316" i="1"/>
  <c r="O1316" i="1"/>
  <c r="P1315" i="1"/>
  <c r="O1315" i="1"/>
  <c r="Q1315" i="1"/>
  <c r="S1315" i="1"/>
  <c r="S1314" i="1"/>
  <c r="Q1314" i="1"/>
  <c r="P1314" i="1"/>
  <c r="O1314" i="1"/>
  <c r="O1313" i="1"/>
  <c r="P1313" i="1"/>
  <c r="Q1313" i="1"/>
  <c r="S1313" i="1"/>
  <c r="O1312" i="1"/>
  <c r="P1312" i="1"/>
  <c r="Q1312" i="1"/>
  <c r="S1312" i="1"/>
  <c r="S1311" i="1"/>
  <c r="O1311" i="1"/>
  <c r="P1311" i="1"/>
  <c r="Q1311" i="1"/>
  <c r="Q1310" i="1"/>
  <c r="P1310" i="1"/>
  <c r="O1310" i="1"/>
  <c r="S1310" i="1"/>
  <c r="S1309" i="1"/>
  <c r="Q1309" i="1"/>
  <c r="P1309" i="1"/>
  <c r="O1309" i="1"/>
  <c r="S1308" i="1"/>
  <c r="Q1308" i="1"/>
  <c r="P1308" i="1"/>
  <c r="O1308" i="1"/>
  <c r="S1307" i="1"/>
  <c r="Q1307" i="1"/>
  <c r="P1307" i="1"/>
  <c r="O1307" i="1"/>
  <c r="S1306" i="1"/>
  <c r="Q1306" i="1"/>
  <c r="P1306" i="1"/>
  <c r="O1306" i="1"/>
  <c r="P1305" i="1"/>
  <c r="O1305" i="1"/>
  <c r="Q1305" i="1"/>
  <c r="S1305" i="1"/>
  <c r="S1304" i="1"/>
  <c r="O1304" i="1"/>
  <c r="P1304" i="1"/>
  <c r="Q1304" i="1"/>
  <c r="O1303" i="1"/>
  <c r="P1303" i="1"/>
  <c r="S1303" i="1"/>
  <c r="Q1303" i="1"/>
  <c r="O1302" i="1"/>
  <c r="S1302" i="1"/>
  <c r="Q1302" i="1"/>
  <c r="P1302" i="1"/>
  <c r="P1301" i="1"/>
  <c r="Q1301" i="1"/>
  <c r="O1301" i="1"/>
  <c r="S1301" i="1"/>
  <c r="O1300" i="1"/>
  <c r="Q1300" i="1"/>
  <c r="S1300" i="1"/>
  <c r="P1300" i="1"/>
  <c r="P1299" i="1"/>
  <c r="Q1299" i="1"/>
  <c r="S1299" i="1"/>
  <c r="O1299" i="1"/>
  <c r="O1298" i="1"/>
  <c r="P1298" i="1"/>
  <c r="Q1298" i="1"/>
  <c r="S1298" i="1"/>
  <c r="S1297" i="1"/>
  <c r="O1297" i="1"/>
  <c r="P1297" i="1"/>
  <c r="Q1297" i="1"/>
  <c r="S1296" i="1"/>
  <c r="Q1296" i="1"/>
  <c r="P1296" i="1"/>
  <c r="O1296" i="1"/>
  <c r="Q1295" i="1"/>
  <c r="S1295" i="1"/>
  <c r="O1295" i="1"/>
  <c r="P1295" i="1"/>
  <c r="S1294" i="1"/>
  <c r="Q1294" i="1"/>
  <c r="P1294" i="1"/>
  <c r="O1294" i="1"/>
  <c r="Q1293" i="1"/>
  <c r="O1293" i="1"/>
  <c r="P1293" i="1"/>
  <c r="S1293" i="1"/>
  <c r="S1292" i="1"/>
  <c r="P1292" i="1"/>
  <c r="O1292" i="1"/>
  <c r="Q1292" i="1"/>
  <c r="Q1291" i="1"/>
  <c r="P1291" i="1"/>
  <c r="O1291" i="1"/>
  <c r="S1291" i="1"/>
  <c r="Q1290" i="1"/>
  <c r="P1290" i="1"/>
  <c r="O1290" i="1"/>
  <c r="S1290" i="1"/>
  <c r="O1289" i="1"/>
  <c r="P1289" i="1"/>
  <c r="Q1289" i="1"/>
  <c r="S1289" i="1"/>
  <c r="O1288" i="1"/>
  <c r="P1288" i="1"/>
  <c r="Q1288" i="1"/>
  <c r="S1288" i="1"/>
  <c r="P1287" i="1"/>
  <c r="Q1287" i="1"/>
  <c r="S1287" i="1"/>
  <c r="O1287" i="1"/>
  <c r="S1286" i="1"/>
  <c r="Q1286" i="1"/>
  <c r="P1286" i="1"/>
  <c r="O1286" i="1"/>
  <c r="P1285" i="1"/>
  <c r="Q1285" i="1"/>
  <c r="S1285" i="1"/>
  <c r="O1285" i="1"/>
  <c r="O1284" i="1"/>
  <c r="P1284" i="1"/>
  <c r="S1284" i="1"/>
  <c r="Q1284" i="1"/>
  <c r="P1283" i="1"/>
  <c r="S1283" i="1"/>
  <c r="Q1283" i="1"/>
  <c r="O1283" i="1"/>
  <c r="S1282" i="1"/>
  <c r="P1282" i="1"/>
  <c r="O1282" i="1"/>
  <c r="Q1282" i="1"/>
  <c r="P1281" i="1"/>
  <c r="O1281" i="1"/>
  <c r="S1281" i="1"/>
  <c r="Q1281" i="1"/>
  <c r="O1280" i="1"/>
  <c r="P1280" i="1"/>
  <c r="S1280" i="1"/>
  <c r="Q1280" i="1"/>
  <c r="Q1279" i="1"/>
  <c r="S1279" i="1"/>
  <c r="P1279" i="1"/>
  <c r="O1279" i="1"/>
  <c r="Q1278" i="1"/>
  <c r="P1278" i="1"/>
  <c r="O1278" i="1"/>
  <c r="S1278" i="1"/>
  <c r="S1277" i="1"/>
  <c r="O1277" i="1"/>
  <c r="P1277" i="1"/>
  <c r="Q1277" i="1"/>
  <c r="O1276" i="1"/>
  <c r="P1276" i="1"/>
  <c r="Q1276" i="1"/>
  <c r="S1276" i="1"/>
  <c r="O1275" i="1"/>
  <c r="Q1275" i="1"/>
  <c r="S1275" i="1"/>
  <c r="P1275" i="1"/>
  <c r="Q1274" i="1"/>
  <c r="S1274" i="1"/>
  <c r="P1274" i="1"/>
  <c r="O1274" i="1"/>
  <c r="P1273" i="1"/>
  <c r="Q1273" i="1"/>
  <c r="S1273" i="1"/>
  <c r="O1273" i="1"/>
  <c r="S1272" i="1"/>
  <c r="P1272" i="1"/>
  <c r="Q1272" i="1"/>
  <c r="O1272" i="1"/>
  <c r="O1271" i="1"/>
  <c r="Q1271" i="1"/>
  <c r="P1271" i="1"/>
  <c r="S1271" i="1"/>
  <c r="P1270" i="1"/>
  <c r="Q1270" i="1"/>
  <c r="O1270" i="1"/>
  <c r="S1270" i="1"/>
  <c r="S1269" i="1"/>
  <c r="P1269" i="1"/>
  <c r="O1269" i="1"/>
  <c r="Q1269" i="1"/>
  <c r="Q1268" i="1"/>
  <c r="O1268" i="1"/>
  <c r="S1268" i="1"/>
  <c r="P1268" i="1"/>
  <c r="S1267" i="1"/>
  <c r="O1267" i="1"/>
  <c r="P1267" i="1"/>
  <c r="Q1267" i="1"/>
  <c r="S1266" i="1"/>
  <c r="O1266" i="1"/>
  <c r="Q1266" i="1"/>
  <c r="P1266" i="1"/>
  <c r="O1265" i="1"/>
  <c r="Q1265" i="1"/>
  <c r="P1265" i="1"/>
  <c r="S1265" i="1"/>
  <c r="S1264" i="1"/>
  <c r="P1264" i="1"/>
  <c r="Q1264" i="1"/>
  <c r="O1264" i="1"/>
  <c r="S1263" i="1"/>
  <c r="O1263" i="1"/>
  <c r="Q1263" i="1"/>
  <c r="P1263" i="1"/>
  <c r="P1262" i="1"/>
  <c r="S1262" i="1"/>
  <c r="Q1262" i="1"/>
  <c r="O1262" i="1"/>
  <c r="Q1261" i="1"/>
  <c r="P1261" i="1"/>
  <c r="O1261" i="1"/>
  <c r="S1261" i="1"/>
  <c r="P1260" i="1"/>
  <c r="Q1260" i="1"/>
  <c r="O1260" i="1"/>
  <c r="S1260" i="1"/>
  <c r="O1259" i="1"/>
  <c r="P1259" i="1"/>
  <c r="Q1259" i="1"/>
  <c r="S1259" i="1"/>
  <c r="S1258" i="1"/>
  <c r="P1258" i="1"/>
  <c r="O1258" i="1"/>
  <c r="Q1258" i="1"/>
  <c r="Q1257" i="1"/>
  <c r="S1257" i="1"/>
  <c r="P1257" i="1"/>
  <c r="O1257" i="1"/>
  <c r="Q1256" i="1"/>
  <c r="P1256" i="1"/>
  <c r="S1256" i="1"/>
  <c r="O1256" i="1"/>
  <c r="O1255" i="1"/>
  <c r="P1255" i="1"/>
  <c r="Q1255" i="1"/>
  <c r="S1255" i="1"/>
  <c r="O1254" i="1"/>
  <c r="P1254" i="1"/>
  <c r="Q1254" i="1"/>
  <c r="S1254" i="1"/>
  <c r="Q1253" i="1"/>
  <c r="O1253" i="1"/>
  <c r="S1253" i="1"/>
  <c r="P1253" i="1"/>
  <c r="S1252" i="1"/>
  <c r="P1252" i="1"/>
  <c r="O1252" i="1"/>
  <c r="Q1252" i="1"/>
  <c r="O1251" i="1"/>
  <c r="P1251" i="1"/>
  <c r="Q1251" i="1"/>
  <c r="S1251" i="1"/>
  <c r="S1250" i="1"/>
  <c r="P1250" i="1"/>
  <c r="O1250" i="1"/>
  <c r="Q1250" i="1"/>
  <c r="P1249" i="1"/>
  <c r="Q1249" i="1"/>
  <c r="O1249" i="1"/>
  <c r="S1249" i="1"/>
  <c r="S1248" i="1"/>
  <c r="P1248" i="1"/>
  <c r="Q1248" i="1"/>
  <c r="O1248" i="1"/>
  <c r="O1247" i="1"/>
  <c r="S1247" i="1"/>
  <c r="Q1247" i="1"/>
  <c r="P1247" i="1"/>
  <c r="P1246" i="1"/>
  <c r="O1246" i="1"/>
  <c r="S1246" i="1"/>
  <c r="Q1246" i="1"/>
  <c r="P1245" i="1"/>
  <c r="S1245" i="1"/>
  <c r="O1245" i="1"/>
  <c r="Q1245" i="1"/>
  <c r="S1244" i="1"/>
  <c r="O1244" i="1"/>
  <c r="P1244" i="1"/>
  <c r="Q1244" i="1"/>
  <c r="O1243" i="1"/>
  <c r="P1243" i="1"/>
  <c r="Q1243" i="1"/>
  <c r="S1243" i="1"/>
  <c r="P1242" i="1"/>
  <c r="S1242" i="1"/>
  <c r="Q1242" i="1"/>
  <c r="O1242" i="1"/>
  <c r="Q1241" i="1"/>
  <c r="S1241" i="1"/>
  <c r="P1241" i="1"/>
  <c r="O1241" i="1"/>
  <c r="Q1240" i="1"/>
  <c r="O1240" i="1"/>
  <c r="P1240" i="1"/>
  <c r="S1240" i="1"/>
  <c r="O1239" i="1"/>
  <c r="Q1239" i="1"/>
  <c r="P1239" i="1"/>
  <c r="S1239" i="1"/>
  <c r="O1238" i="1"/>
  <c r="Q1238" i="1"/>
  <c r="P1238" i="1"/>
  <c r="S1238" i="1"/>
  <c r="Q1237" i="1"/>
  <c r="S1237" i="1"/>
  <c r="P1237" i="1"/>
  <c r="O1237" i="1"/>
  <c r="P1236" i="1"/>
  <c r="S1236" i="1"/>
  <c r="Q1236" i="1"/>
  <c r="O1236" i="1"/>
  <c r="S1235" i="1"/>
  <c r="Q1235" i="1"/>
  <c r="O1235" i="1"/>
  <c r="P1235" i="1"/>
  <c r="O1234" i="1"/>
  <c r="P1234" i="1"/>
  <c r="S1234" i="1"/>
  <c r="Q1234" i="1"/>
  <c r="P1233" i="1"/>
  <c r="Q1233" i="1"/>
  <c r="O1233" i="1"/>
  <c r="S1233" i="1"/>
  <c r="P1232" i="1"/>
  <c r="S1232" i="1"/>
  <c r="Q1232" i="1"/>
  <c r="O1232" i="1"/>
  <c r="S1231" i="1"/>
  <c r="Q1231" i="1"/>
  <c r="O1231" i="1"/>
  <c r="P1231" i="1"/>
  <c r="O1230" i="1"/>
  <c r="S1230" i="1"/>
  <c r="P1230" i="1"/>
  <c r="Q1230" i="1"/>
  <c r="O1229" i="1"/>
  <c r="P1229" i="1"/>
  <c r="S1229" i="1"/>
  <c r="Q1229" i="1"/>
  <c r="S1228" i="1"/>
  <c r="O1228" i="1"/>
  <c r="Q1228" i="1"/>
  <c r="P1228" i="1"/>
  <c r="O1227" i="1"/>
  <c r="Q1227" i="1"/>
  <c r="P1227" i="1"/>
  <c r="S1227" i="1"/>
  <c r="P1226" i="1"/>
  <c r="S1226" i="1"/>
  <c r="O1226" i="1"/>
  <c r="Q1226" i="1"/>
  <c r="Q1225" i="1"/>
  <c r="O1225" i="1"/>
  <c r="S1225" i="1"/>
  <c r="P1225" i="1"/>
  <c r="P1224" i="1"/>
  <c r="O1224" i="1"/>
  <c r="S1224" i="1"/>
  <c r="Q1224" i="1"/>
  <c r="Q1223" i="1"/>
  <c r="P1223" i="1"/>
  <c r="O1223" i="1"/>
  <c r="S1223" i="1"/>
  <c r="S1222" i="1"/>
  <c r="O1222" i="1"/>
  <c r="Q1222" i="1"/>
  <c r="P1222" i="1"/>
  <c r="S1221" i="1"/>
  <c r="O1221" i="1"/>
  <c r="Q1221" i="1"/>
  <c r="P1221" i="1"/>
  <c r="O1220" i="1"/>
  <c r="Q1220" i="1"/>
  <c r="S1220" i="1"/>
  <c r="P1220" i="1"/>
  <c r="P1219" i="1"/>
  <c r="S1219" i="1"/>
  <c r="Q1219" i="1"/>
  <c r="O1219" i="1"/>
  <c r="S1218" i="1"/>
  <c r="Q1218" i="1"/>
  <c r="P1218" i="1"/>
  <c r="O1218" i="1"/>
  <c r="S1217" i="1"/>
  <c r="Q1217" i="1"/>
  <c r="P1217" i="1"/>
  <c r="O1217" i="1"/>
  <c r="O1216" i="1"/>
  <c r="S1216" i="1"/>
  <c r="Q1216" i="1"/>
  <c r="P1216" i="1"/>
  <c r="S1215" i="1"/>
  <c r="P1215" i="1"/>
  <c r="O1215" i="1"/>
  <c r="Q1215" i="1"/>
  <c r="S1214" i="1"/>
  <c r="Q1214" i="1"/>
  <c r="P1214" i="1"/>
  <c r="O1214" i="1"/>
  <c r="P1213" i="1"/>
  <c r="O1213" i="1"/>
  <c r="S1213" i="1"/>
  <c r="Q1213" i="1"/>
  <c r="S1212" i="1"/>
  <c r="Q1212" i="1"/>
  <c r="O1212" i="1"/>
  <c r="P1212" i="1"/>
  <c r="S1211" i="1"/>
  <c r="Q1211" i="1"/>
  <c r="P1211" i="1"/>
  <c r="O1211" i="1"/>
  <c r="Q1210" i="1"/>
  <c r="S1210" i="1"/>
  <c r="O1210" i="1"/>
  <c r="P1210" i="1"/>
  <c r="O1209" i="1"/>
  <c r="S1209" i="1"/>
  <c r="Q1209" i="1"/>
  <c r="P1209" i="1"/>
  <c r="S1208" i="1"/>
  <c r="O1208" i="1"/>
  <c r="P1208" i="1"/>
  <c r="Q1208" i="1"/>
  <c r="S1207" i="1"/>
  <c r="Q1207" i="1"/>
  <c r="O1207" i="1"/>
  <c r="P1207" i="1"/>
  <c r="O1206" i="1"/>
  <c r="P1206" i="1"/>
  <c r="Q1206" i="1"/>
  <c r="S1206" i="1"/>
  <c r="S1205" i="1"/>
  <c r="Q1205" i="1"/>
  <c r="P1205" i="1"/>
  <c r="O1205" i="1"/>
  <c r="O1204" i="1"/>
  <c r="P1204" i="1"/>
  <c r="Q1204" i="1"/>
  <c r="S1204" i="1"/>
  <c r="O1203" i="1"/>
  <c r="P1203" i="1"/>
  <c r="Q1203" i="1"/>
  <c r="S1203" i="1"/>
  <c r="P1202" i="1"/>
  <c r="O1202" i="1"/>
  <c r="S1202" i="1"/>
  <c r="Q1202" i="1"/>
  <c r="Q1201" i="1"/>
  <c r="O1201" i="1"/>
  <c r="P1201" i="1"/>
  <c r="S1201" i="1"/>
  <c r="P1200" i="1"/>
  <c r="O1200" i="1"/>
  <c r="Q1200" i="1"/>
  <c r="S1200" i="1"/>
  <c r="O1199" i="1"/>
  <c r="P1199" i="1"/>
  <c r="Q1199" i="1"/>
  <c r="S1199" i="1"/>
  <c r="Q1198" i="1"/>
  <c r="S1198" i="1"/>
  <c r="P1198" i="1"/>
  <c r="O1198" i="1"/>
  <c r="S1197" i="1"/>
  <c r="Q1197" i="1"/>
  <c r="P1197" i="1"/>
  <c r="O1197" i="1"/>
  <c r="O1196" i="1"/>
  <c r="P1196" i="1"/>
  <c r="S1196" i="1"/>
  <c r="Q1196" i="1"/>
  <c r="S1195" i="1"/>
  <c r="Q1195" i="1"/>
  <c r="P1195" i="1"/>
  <c r="O1195" i="1"/>
  <c r="S1194" i="1"/>
  <c r="P1194" i="1"/>
  <c r="O1194" i="1"/>
  <c r="Q1194" i="1"/>
  <c r="S1193" i="1"/>
  <c r="P1193" i="1"/>
  <c r="O1193" i="1"/>
  <c r="Q1193" i="1"/>
  <c r="O1192" i="1"/>
  <c r="S1192" i="1"/>
  <c r="Q1192" i="1"/>
  <c r="P1192" i="1"/>
  <c r="S1191" i="1"/>
  <c r="P1191" i="1"/>
  <c r="O1191" i="1"/>
  <c r="Q1191" i="1"/>
  <c r="S1190" i="1"/>
  <c r="Q1190" i="1"/>
  <c r="P1190" i="1"/>
  <c r="O1190" i="1"/>
  <c r="Q1189" i="1"/>
  <c r="P1189" i="1"/>
  <c r="O1189" i="1"/>
  <c r="S1189" i="1"/>
  <c r="Q1188" i="1"/>
  <c r="P1188" i="1"/>
  <c r="O1188" i="1"/>
  <c r="S1188" i="1"/>
  <c r="P1187" i="1"/>
  <c r="Q1187" i="1"/>
  <c r="S1187" i="1"/>
  <c r="O1187" i="1"/>
  <c r="S1186" i="1"/>
  <c r="Q1186" i="1"/>
  <c r="P1186" i="1"/>
  <c r="O1186" i="1"/>
  <c r="S1185" i="1"/>
  <c r="Q1185" i="1"/>
  <c r="P1185" i="1"/>
  <c r="O1185" i="1"/>
  <c r="Q1184" i="1"/>
  <c r="P1184" i="1"/>
  <c r="O1184" i="1"/>
  <c r="S1184" i="1"/>
  <c r="S1183" i="1"/>
  <c r="Q1183" i="1"/>
  <c r="P1183" i="1"/>
  <c r="O1183" i="1"/>
  <c r="S1182" i="1"/>
  <c r="P1182" i="1"/>
  <c r="O1182" i="1"/>
  <c r="Q1182" i="1"/>
  <c r="S1181" i="1"/>
  <c r="Q1181" i="1"/>
  <c r="P1181" i="1"/>
  <c r="O1181" i="1"/>
  <c r="O1180" i="1"/>
  <c r="S1180" i="1"/>
  <c r="Q1180" i="1"/>
  <c r="P1180" i="1"/>
  <c r="P1179" i="1"/>
  <c r="O1179" i="1"/>
  <c r="Q1179" i="1"/>
  <c r="S1179" i="1"/>
  <c r="S1178" i="1"/>
  <c r="Q1178" i="1"/>
  <c r="P1178" i="1"/>
  <c r="O1178" i="1"/>
  <c r="P1177" i="1"/>
  <c r="Q1177" i="1"/>
  <c r="O1177" i="1"/>
  <c r="S1177" i="1"/>
  <c r="Q1176" i="1"/>
  <c r="S1176" i="1"/>
  <c r="O1176" i="1"/>
  <c r="P1176" i="1"/>
  <c r="O1175" i="1"/>
  <c r="P1175" i="1"/>
  <c r="Q1175" i="1"/>
  <c r="S1175" i="1"/>
  <c r="O1174" i="1"/>
  <c r="P1174" i="1"/>
  <c r="Q1174" i="1"/>
  <c r="S1174" i="1"/>
  <c r="Q1173" i="1"/>
  <c r="P1173" i="1"/>
  <c r="O1173" i="1"/>
  <c r="S1173" i="1"/>
  <c r="S1172" i="1"/>
  <c r="O1172" i="1"/>
  <c r="P1172" i="1"/>
  <c r="Q1172" i="1"/>
  <c r="P1171" i="1"/>
  <c r="Q1171" i="1"/>
  <c r="S1171" i="1"/>
  <c r="O1171" i="1"/>
  <c r="S1170" i="1"/>
  <c r="Q1170" i="1"/>
  <c r="P1170" i="1"/>
  <c r="O1170" i="1"/>
  <c r="S1169" i="1"/>
  <c r="Q1169" i="1"/>
  <c r="P1169" i="1"/>
  <c r="O1169" i="1"/>
  <c r="O1168" i="1"/>
  <c r="Q1168" i="1"/>
  <c r="P1168" i="1"/>
  <c r="S1168" i="1"/>
  <c r="O1167" i="1"/>
  <c r="S1167" i="1"/>
  <c r="Q1167" i="1"/>
  <c r="P1167" i="1"/>
  <c r="P1166" i="1"/>
  <c r="Q1166" i="1"/>
  <c r="S1166" i="1"/>
  <c r="O1166" i="1"/>
  <c r="Q1165" i="1"/>
  <c r="S1165" i="1"/>
  <c r="P1165" i="1"/>
  <c r="O1165" i="1"/>
  <c r="Q1164" i="1"/>
  <c r="S1164" i="1"/>
  <c r="P1164" i="1"/>
  <c r="O1164" i="1"/>
  <c r="O1163" i="1"/>
  <c r="S1163" i="1"/>
  <c r="Q1163" i="1"/>
  <c r="P1163" i="1"/>
  <c r="Q1162" i="1"/>
  <c r="P1162" i="1"/>
  <c r="O1162" i="1"/>
  <c r="S1162" i="1"/>
  <c r="P1161" i="1"/>
  <c r="Q1161" i="1"/>
  <c r="S1161" i="1"/>
  <c r="O1161" i="1"/>
  <c r="P1160" i="1"/>
  <c r="S1160" i="1"/>
  <c r="O1160" i="1"/>
  <c r="Q1160" i="1"/>
  <c r="P1159" i="1"/>
  <c r="S1159" i="1"/>
  <c r="O1159" i="1"/>
  <c r="Q1159" i="1"/>
  <c r="S1158" i="1"/>
  <c r="Q1158" i="1"/>
  <c r="O1158" i="1"/>
  <c r="P1158" i="1"/>
  <c r="Q1157" i="1"/>
  <c r="S1157" i="1"/>
  <c r="P1157" i="1"/>
  <c r="O1157" i="1"/>
  <c r="O1156" i="1"/>
  <c r="Q1156" i="1"/>
  <c r="S1156" i="1"/>
  <c r="P1156" i="1"/>
  <c r="S1155" i="1"/>
  <c r="Q1155" i="1"/>
  <c r="P1155" i="1"/>
  <c r="O1155" i="1"/>
  <c r="Q1154" i="1"/>
  <c r="P1154" i="1"/>
  <c r="O1154" i="1"/>
  <c r="S1154" i="1"/>
  <c r="O1153" i="1"/>
  <c r="P1153" i="1"/>
  <c r="Q1153" i="1"/>
  <c r="S1153" i="1"/>
  <c r="O1152" i="1"/>
  <c r="P1152" i="1"/>
  <c r="Q1152" i="1"/>
  <c r="S1152" i="1"/>
  <c r="O1151" i="1"/>
  <c r="P1151" i="1"/>
  <c r="Q1151" i="1"/>
  <c r="S1151" i="1"/>
  <c r="P1150" i="1"/>
  <c r="Q1150" i="1"/>
  <c r="S1150" i="1"/>
  <c r="O1150" i="1"/>
  <c r="S1149" i="1"/>
  <c r="O1149" i="1"/>
  <c r="P1149" i="1"/>
  <c r="Q1149" i="1"/>
  <c r="P1148" i="1"/>
  <c r="O1148" i="1"/>
  <c r="Q1148" i="1"/>
  <c r="S1148" i="1"/>
  <c r="P1147" i="1"/>
  <c r="O1147" i="1"/>
  <c r="S1147" i="1"/>
  <c r="Q1147" i="1"/>
  <c r="S1146" i="1"/>
  <c r="P1146" i="1"/>
  <c r="O1146" i="1"/>
  <c r="Q1146" i="1"/>
  <c r="Q1145" i="1"/>
  <c r="P1145" i="1"/>
  <c r="O1145" i="1"/>
  <c r="S1145" i="1"/>
  <c r="S1144" i="1"/>
  <c r="Q1144" i="1"/>
  <c r="P1144" i="1"/>
  <c r="O1144" i="1"/>
  <c r="O1143" i="1"/>
  <c r="S1143" i="1"/>
  <c r="Q1143" i="1"/>
  <c r="P1143" i="1"/>
  <c r="O1142" i="1"/>
  <c r="P1142" i="1"/>
  <c r="Q1142" i="1"/>
  <c r="S1142" i="1"/>
  <c r="P1141" i="1"/>
  <c r="S1141" i="1"/>
  <c r="Q1141" i="1"/>
  <c r="O1141" i="1"/>
  <c r="S1140" i="1"/>
  <c r="Q1140" i="1"/>
  <c r="P1140" i="1"/>
  <c r="O1140" i="1"/>
  <c r="P1139" i="1"/>
  <c r="S1139" i="1"/>
  <c r="Q1139" i="1"/>
  <c r="O1139" i="1"/>
  <c r="Q1138" i="1"/>
  <c r="S1138" i="1"/>
  <c r="P1138" i="1"/>
  <c r="O1138" i="1"/>
  <c r="P1137" i="1"/>
  <c r="Q1137" i="1"/>
  <c r="S1137" i="1"/>
  <c r="O1137" i="1"/>
  <c r="S1136" i="1"/>
  <c r="P1136" i="1"/>
  <c r="O1136" i="1"/>
  <c r="Q1136" i="1"/>
  <c r="S1135" i="1"/>
  <c r="Q1135" i="1"/>
  <c r="P1135" i="1"/>
  <c r="O1135" i="1"/>
  <c r="P1134" i="1"/>
  <c r="O1134" i="1"/>
  <c r="Q1134" i="1"/>
  <c r="S1134" i="1"/>
  <c r="P1133" i="1"/>
  <c r="Q1133" i="1"/>
  <c r="S1133" i="1"/>
  <c r="O1133" i="1"/>
  <c r="S1132" i="1"/>
  <c r="Q1132" i="1"/>
  <c r="P1132" i="1"/>
  <c r="O1132" i="1"/>
  <c r="S1131" i="1"/>
  <c r="Q1131" i="1"/>
  <c r="P1131" i="1"/>
  <c r="O1131" i="1"/>
  <c r="S1130" i="1"/>
  <c r="Q1130" i="1"/>
  <c r="P1130" i="1"/>
  <c r="O1130" i="1"/>
  <c r="O1129" i="1"/>
  <c r="P1129" i="1"/>
  <c r="Q1129" i="1"/>
  <c r="S1129" i="1"/>
  <c r="O1128" i="1"/>
  <c r="P1128" i="1"/>
  <c r="Q1128" i="1"/>
  <c r="S1128" i="1"/>
  <c r="S1127" i="1"/>
  <c r="O1127" i="1"/>
  <c r="P1127" i="1"/>
  <c r="Q1127" i="1"/>
  <c r="S1126" i="1"/>
  <c r="O1126" i="1"/>
  <c r="P1126" i="1"/>
  <c r="Q1126" i="1"/>
  <c r="P1125" i="1"/>
  <c r="S1125" i="1"/>
  <c r="Q1125" i="1"/>
  <c r="O1125" i="1"/>
  <c r="S1124" i="1"/>
  <c r="Q1124" i="1"/>
  <c r="P1124" i="1"/>
  <c r="O1124" i="1"/>
  <c r="S1123" i="1"/>
  <c r="O1123" i="1"/>
  <c r="P1123" i="1"/>
  <c r="Q1123" i="1"/>
  <c r="Q1122" i="1"/>
  <c r="S1122" i="1"/>
  <c r="P1122" i="1"/>
  <c r="O1122" i="1"/>
  <c r="O1121" i="1"/>
  <c r="P1121" i="1"/>
  <c r="Q1121" i="1"/>
  <c r="S1121" i="1"/>
  <c r="Q1120" i="1"/>
  <c r="S1120" i="1"/>
  <c r="P1120" i="1"/>
  <c r="O1120" i="1"/>
  <c r="Q1119" i="1"/>
  <c r="S1119" i="1"/>
  <c r="P1119" i="1"/>
  <c r="O1119" i="1"/>
  <c r="S1118" i="1"/>
  <c r="Q1118" i="1"/>
  <c r="P1118" i="1"/>
  <c r="O1118" i="1"/>
  <c r="S1117" i="1"/>
  <c r="Q1117" i="1"/>
  <c r="P1117" i="1"/>
  <c r="O1117" i="1"/>
  <c r="O1116" i="1"/>
  <c r="S1116" i="1"/>
  <c r="Q1116" i="1"/>
  <c r="P1116" i="1"/>
  <c r="Q1115" i="1"/>
  <c r="P1115" i="1"/>
  <c r="O1115" i="1"/>
  <c r="S1115" i="1"/>
  <c r="S1114" i="1"/>
  <c r="O1114" i="1"/>
  <c r="Q1114" i="1"/>
  <c r="P1114" i="1"/>
  <c r="O1113" i="1"/>
  <c r="P1113" i="1"/>
  <c r="Q1113" i="1"/>
  <c r="S1113" i="1"/>
  <c r="Q1112" i="1"/>
  <c r="P1112" i="1"/>
  <c r="O1112" i="1"/>
  <c r="S1112" i="1"/>
  <c r="Q1111" i="1"/>
  <c r="P1111" i="1"/>
  <c r="O1111" i="1"/>
  <c r="S1111" i="1"/>
  <c r="O1110" i="1"/>
  <c r="S1110" i="1"/>
  <c r="Q1110" i="1"/>
  <c r="P1110" i="1"/>
  <c r="Q1109" i="1"/>
  <c r="S1109" i="1"/>
  <c r="O1109" i="1"/>
  <c r="P1109" i="1"/>
  <c r="S1108" i="1"/>
  <c r="P1108" i="1"/>
  <c r="O1108" i="1"/>
  <c r="Q1108" i="1"/>
  <c r="P1107" i="1"/>
  <c r="O1107" i="1"/>
  <c r="S1107" i="1"/>
  <c r="Q1107" i="1"/>
  <c r="S1106" i="1"/>
  <c r="Q1106" i="1"/>
  <c r="P1106" i="1"/>
  <c r="O1106" i="1"/>
  <c r="S1105" i="1"/>
  <c r="Q1105" i="1"/>
  <c r="P1105" i="1"/>
  <c r="O1105" i="1"/>
  <c r="O1104" i="1"/>
  <c r="Q1104" i="1"/>
  <c r="P1104" i="1"/>
  <c r="S1104" i="1"/>
  <c r="Q1103" i="1"/>
  <c r="P1103" i="1"/>
  <c r="O1103" i="1"/>
  <c r="S1103" i="1"/>
  <c r="S1102" i="1"/>
  <c r="Q1102" i="1"/>
  <c r="P1102" i="1"/>
  <c r="O1102" i="1"/>
  <c r="Q1101" i="1"/>
  <c r="O1101" i="1"/>
  <c r="P1101" i="1"/>
  <c r="S1101" i="1"/>
  <c r="O1100" i="1"/>
  <c r="P1100" i="1"/>
  <c r="S1100" i="1"/>
  <c r="Q1100" i="1"/>
  <c r="P1099" i="1"/>
  <c r="S1099" i="1"/>
  <c r="Q1099" i="1"/>
  <c r="O1099" i="1"/>
  <c r="O1098" i="1"/>
  <c r="Q1098" i="1"/>
  <c r="S1098" i="1"/>
  <c r="P1098" i="1"/>
  <c r="S1097" i="1"/>
  <c r="P1097" i="1"/>
  <c r="Q1097" i="1"/>
  <c r="O1097" i="1"/>
  <c r="S1096" i="1"/>
  <c r="Q1096" i="1"/>
  <c r="P1096" i="1"/>
  <c r="O1096" i="1"/>
  <c r="P1095" i="1"/>
  <c r="S1095" i="1"/>
  <c r="Q1095" i="1"/>
  <c r="O1095" i="1"/>
  <c r="S1094" i="1"/>
  <c r="Q1094" i="1"/>
  <c r="P1094" i="1"/>
  <c r="O1094" i="1"/>
  <c r="O1093" i="1"/>
  <c r="P1093" i="1"/>
  <c r="Q1093" i="1" s="1"/>
  <c r="S1093" i="1" s="1"/>
  <c r="P1092" i="1"/>
  <c r="Q1092" i="1"/>
  <c r="S1092" i="1" s="1"/>
  <c r="O1092" i="1"/>
  <c r="O1091" i="1"/>
  <c r="P1091" i="1"/>
  <c r="Q1091" i="1"/>
  <c r="S1091" i="1" s="1"/>
  <c r="O1090" i="1"/>
  <c r="P1090" i="1"/>
  <c r="Q1090" i="1" s="1"/>
  <c r="S1090" i="1" s="1"/>
  <c r="O1089" i="1"/>
  <c r="P1089" i="1"/>
  <c r="Q1089" i="1"/>
  <c r="S1089" i="1" s="1"/>
  <c r="P1088" i="1"/>
  <c r="Q1088" i="1" s="1"/>
  <c r="S1088" i="1" s="1"/>
  <c r="O1088" i="1"/>
  <c r="P1087" i="1"/>
  <c r="Q1087" i="1" s="1"/>
  <c r="S1087" i="1" s="1"/>
  <c r="O1087" i="1"/>
  <c r="O1086" i="1"/>
  <c r="P1086" i="1"/>
  <c r="Q1086" i="1" s="1"/>
  <c r="S1086" i="1" s="1"/>
  <c r="Q1085" i="1"/>
  <c r="S1085" i="1"/>
  <c r="O1085" i="1"/>
  <c r="P1085" i="1"/>
  <c r="Q1084" i="1"/>
  <c r="P1084" i="1"/>
  <c r="S1084" i="1"/>
  <c r="O1084" i="1"/>
  <c r="S1083" i="1"/>
  <c r="P1083" i="1"/>
  <c r="O1083" i="1"/>
  <c r="Q1083" i="1"/>
  <c r="O1082" i="1"/>
  <c r="P1082" i="1"/>
  <c r="Q1082" i="1"/>
  <c r="S1082" i="1"/>
  <c r="S1081" i="1"/>
  <c r="O1081" i="1"/>
  <c r="P1081" i="1"/>
  <c r="Q1081" i="1"/>
  <c r="P1080" i="1"/>
  <c r="O1080" i="1"/>
  <c r="S1080" i="1"/>
  <c r="Q1080" i="1"/>
  <c r="S1079" i="1"/>
  <c r="Q1079" i="1"/>
  <c r="P1079" i="1"/>
  <c r="O1079" i="1"/>
  <c r="Q1078" i="1"/>
  <c r="P1078" i="1"/>
  <c r="O1078" i="1"/>
  <c r="S1078" i="1"/>
  <c r="S1077" i="1"/>
  <c r="Q1077" i="1"/>
  <c r="P1077" i="1"/>
  <c r="O1077" i="1"/>
  <c r="S1076" i="1"/>
  <c r="Q1076" i="1"/>
  <c r="P1076" i="1"/>
  <c r="O1076" i="1"/>
  <c r="P1075" i="1"/>
  <c r="S1075" i="1"/>
  <c r="Q1075" i="1"/>
  <c r="O1075" i="1"/>
  <c r="O1074" i="1"/>
  <c r="P1074" i="1"/>
  <c r="Q1074" i="1" s="1"/>
  <c r="S1074" i="1" s="1"/>
  <c r="P1073" i="1"/>
  <c r="Q1073" i="1" s="1"/>
  <c r="S1073" i="1" s="1"/>
  <c r="O1073" i="1"/>
  <c r="Q1072" i="1"/>
  <c r="S1072" i="1" s="1"/>
  <c r="O1072" i="1"/>
  <c r="P1072" i="1"/>
  <c r="P1071" i="1"/>
  <c r="Q1071" i="1" s="1"/>
  <c r="S1071" i="1" s="1"/>
  <c r="O1071" i="1"/>
  <c r="Q1070" i="1"/>
  <c r="S1070" i="1" s="1"/>
  <c r="P1070" i="1"/>
  <c r="O1070" i="1"/>
  <c r="P1069" i="1"/>
  <c r="Q1069" i="1" s="1"/>
  <c r="S1069" i="1" s="1"/>
  <c r="O1069" i="1"/>
  <c r="P1068" i="1"/>
  <c r="Q1068" i="1" s="1"/>
  <c r="S1068" i="1" s="1"/>
  <c r="O1068" i="1"/>
  <c r="P1067" i="1"/>
  <c r="Q1067" i="1" s="1"/>
  <c r="S1067" i="1" s="1"/>
  <c r="O1067" i="1"/>
  <c r="P1066" i="1"/>
  <c r="Q1066" i="1" s="1"/>
  <c r="S1066" i="1" s="1"/>
  <c r="O1066" i="1"/>
  <c r="O1065" i="1"/>
  <c r="S1065" i="1"/>
  <c r="Q1065" i="1"/>
  <c r="P1065" i="1"/>
  <c r="S1064" i="1"/>
  <c r="O1064" i="1"/>
  <c r="P1064" i="1"/>
  <c r="Q1064" i="1"/>
  <c r="P1063" i="1"/>
  <c r="O1063" i="1"/>
  <c r="Q1063" i="1"/>
  <c r="S1063" i="1"/>
  <c r="O1062" i="1"/>
  <c r="P1062" i="1"/>
  <c r="Q1062" i="1" s="1"/>
  <c r="S1062" i="1" s="1"/>
  <c r="P1061" i="1"/>
  <c r="Q1061" i="1" s="1"/>
  <c r="S1061" i="1" s="1"/>
  <c r="O1061" i="1"/>
  <c r="O1060" i="1"/>
  <c r="P1060" i="1"/>
  <c r="Q1060" i="1" s="1"/>
  <c r="S1060" i="1" s="1"/>
  <c r="P1059" i="1"/>
  <c r="Q1059" i="1"/>
  <c r="S1059" i="1" s="1"/>
  <c r="O1059" i="1"/>
  <c r="O1058" i="1"/>
  <c r="P1058" i="1"/>
  <c r="Q1058" i="1" s="1"/>
  <c r="S1058" i="1" s="1"/>
  <c r="P1057" i="1"/>
  <c r="Q1057" i="1" s="1"/>
  <c r="S1057" i="1" s="1"/>
  <c r="O1057" i="1"/>
  <c r="P1056" i="1"/>
  <c r="O1056" i="1"/>
  <c r="Q1056" i="1"/>
  <c r="S1056" i="1" s="1"/>
  <c r="O1055" i="1"/>
  <c r="P1055" i="1"/>
  <c r="Q1055" i="1"/>
  <c r="S1055" i="1" s="1"/>
  <c r="Q1054" i="1"/>
  <c r="S1054" i="1"/>
  <c r="P1054" i="1"/>
  <c r="O1054" i="1"/>
  <c r="S1053" i="1"/>
  <c r="Q1053" i="1"/>
  <c r="O1053" i="1"/>
  <c r="P1053" i="1"/>
  <c r="S1052" i="1"/>
  <c r="Q1052" i="1"/>
  <c r="P1052" i="1"/>
  <c r="O1052" i="1"/>
  <c r="P1051" i="1"/>
  <c r="Q1051" i="1"/>
  <c r="O1051" i="1"/>
  <c r="S1051" i="1"/>
  <c r="P1050" i="1"/>
  <c r="O1050" i="1"/>
  <c r="Q1050" i="1"/>
  <c r="S1050" i="1"/>
  <c r="O1049" i="1"/>
  <c r="Q1049" i="1"/>
  <c r="S1049" i="1"/>
  <c r="P1049" i="1"/>
  <c r="Q1048" i="1"/>
  <c r="P1048" i="1"/>
  <c r="O1048" i="1"/>
  <c r="S1048" i="1"/>
  <c r="O1047" i="1"/>
  <c r="P1047" i="1"/>
  <c r="Q1047" i="1"/>
  <c r="S1047" i="1"/>
  <c r="S1046" i="1"/>
  <c r="O1046" i="1"/>
  <c r="P1046" i="1"/>
  <c r="Q1046" i="1"/>
  <c r="Q1045" i="1"/>
  <c r="O1045" i="1"/>
  <c r="P1045" i="1"/>
  <c r="S1045" i="1"/>
  <c r="S1044" i="1"/>
  <c r="O1044" i="1"/>
  <c r="P1044" i="1"/>
  <c r="Q1044" i="1"/>
  <c r="O1043" i="1"/>
  <c r="P1043" i="1"/>
  <c r="Q1043" i="1"/>
  <c r="S1043" i="1"/>
  <c r="O1042" i="1"/>
  <c r="P1042" i="1"/>
  <c r="Q1042" i="1"/>
  <c r="S1042" i="1"/>
  <c r="O1041" i="1"/>
  <c r="P1041" i="1"/>
  <c r="Q1041" i="1"/>
  <c r="S1041" i="1"/>
  <c r="O1040" i="1"/>
  <c r="P1040" i="1"/>
  <c r="Q1040" i="1"/>
  <c r="S1040" i="1"/>
  <c r="S1039" i="1"/>
  <c r="O1039" i="1"/>
  <c r="P1039" i="1"/>
  <c r="Q1039" i="1"/>
  <c r="Q1038" i="1"/>
  <c r="O1038" i="1"/>
  <c r="P1038" i="1"/>
  <c r="S1038" i="1"/>
  <c r="O1037" i="1"/>
  <c r="P1037" i="1"/>
  <c r="Q1037" i="1"/>
  <c r="S1037" i="1"/>
  <c r="P1036" i="1"/>
  <c r="Q1036" i="1"/>
  <c r="S1036" i="1"/>
  <c r="O1036" i="1"/>
  <c r="P1035" i="1"/>
  <c r="O1035" i="1"/>
  <c r="S1035" i="1"/>
  <c r="Q1035" i="1"/>
  <c r="Q1034" i="1"/>
  <c r="O1034" i="1"/>
  <c r="P1034" i="1"/>
  <c r="S1034" i="1"/>
  <c r="P1033" i="1"/>
  <c r="S1033" i="1"/>
  <c r="Q1033" i="1"/>
  <c r="O1033" i="1"/>
  <c r="Q1032" i="1"/>
  <c r="P1032" i="1"/>
  <c r="S1032" i="1"/>
  <c r="O1032" i="1"/>
  <c r="O1031" i="1"/>
  <c r="S1031" i="1"/>
  <c r="P1031" i="1"/>
  <c r="Q1031" i="1"/>
  <c r="Q1030" i="1"/>
  <c r="S1030" i="1"/>
  <c r="O1030" i="1"/>
  <c r="P1030" i="1"/>
  <c r="P1029" i="1"/>
  <c r="O1029" i="1"/>
  <c r="Q1029" i="1"/>
  <c r="S1029" i="1"/>
  <c r="O1028" i="1"/>
  <c r="P1028" i="1"/>
  <c r="Q1028" i="1"/>
  <c r="S1028" i="1"/>
  <c r="S1027" i="1"/>
  <c r="Q1027" i="1"/>
  <c r="P1027" i="1"/>
  <c r="O1027" i="1"/>
  <c r="O1026" i="1"/>
  <c r="Q1026" i="1"/>
  <c r="S1026" i="1"/>
  <c r="P1026" i="1"/>
  <c r="Q1025" i="1"/>
  <c r="O1025" i="1"/>
  <c r="P1025" i="1"/>
  <c r="S1025" i="1"/>
  <c r="O1024" i="1"/>
  <c r="P1024" i="1"/>
  <c r="Q1024" i="1"/>
  <c r="S1024" i="1"/>
  <c r="P1023" i="1"/>
  <c r="Q1023" i="1"/>
  <c r="S1023" i="1"/>
  <c r="O1023" i="1"/>
  <c r="P1022" i="1"/>
  <c r="S1022" i="1"/>
  <c r="O1022" i="1"/>
  <c r="Q1022" i="1"/>
  <c r="S1021" i="1"/>
  <c r="Q1021" i="1"/>
  <c r="O1021" i="1"/>
  <c r="P1021" i="1"/>
  <c r="S1020" i="1"/>
  <c r="Q1020" i="1"/>
  <c r="P1020" i="1"/>
  <c r="O1020" i="1"/>
  <c r="Q1019" i="1"/>
  <c r="P1019" i="1"/>
  <c r="O1019" i="1"/>
  <c r="S1019" i="1"/>
  <c r="S1018" i="1"/>
  <c r="Q1018" i="1"/>
  <c r="P1018" i="1"/>
  <c r="O1018" i="1"/>
  <c r="S1017" i="1"/>
  <c r="O1017" i="1"/>
  <c r="P1017" i="1"/>
  <c r="Q1017" i="1"/>
  <c r="P1016" i="1"/>
  <c r="S1016" i="1"/>
  <c r="Q1016" i="1"/>
  <c r="O1016" i="1"/>
  <c r="P1015" i="1"/>
  <c r="O1015" i="1"/>
  <c r="S1015" i="1"/>
  <c r="Q1015" i="1"/>
  <c r="P1014" i="1"/>
  <c r="O1014" i="1"/>
  <c r="Q1014" i="1"/>
  <c r="S1014" i="1"/>
  <c r="O1013" i="1"/>
  <c r="P1013" i="1"/>
  <c r="Q1013" i="1"/>
  <c r="S1013" i="1"/>
  <c r="O1012" i="1"/>
  <c r="P1012" i="1"/>
  <c r="Q1012" i="1"/>
  <c r="S1012" i="1"/>
  <c r="O1011" i="1"/>
  <c r="Q1011" i="1"/>
  <c r="P1011" i="1"/>
  <c r="S1011" i="1"/>
  <c r="O1010" i="1"/>
  <c r="P1010" i="1"/>
  <c r="Q1010" i="1"/>
  <c r="S1010" i="1"/>
  <c r="S1009" i="1"/>
  <c r="O1009" i="1"/>
  <c r="P1009" i="1"/>
  <c r="Q1009" i="1"/>
  <c r="O1008" i="1"/>
  <c r="P1008" i="1"/>
  <c r="Q1008" i="1"/>
  <c r="S1008" i="1"/>
  <c r="P1007" i="1"/>
  <c r="O1007" i="1"/>
  <c r="S1007" i="1"/>
  <c r="Q1007" i="1"/>
  <c r="S1006" i="1"/>
  <c r="Q1006" i="1"/>
  <c r="P1006" i="1"/>
  <c r="O1006" i="1"/>
  <c r="P1005" i="1"/>
  <c r="O1005" i="1"/>
  <c r="S1005" i="1"/>
  <c r="Q1005" i="1"/>
  <c r="O1004" i="1"/>
  <c r="P1004" i="1"/>
  <c r="S1004" i="1"/>
  <c r="Q1004" i="1"/>
  <c r="P1003" i="1"/>
  <c r="O1003" i="1"/>
  <c r="S1003" i="1"/>
  <c r="Q1003" i="1"/>
  <c r="O1002" i="1"/>
  <c r="P1002" i="1"/>
  <c r="Q1002" i="1"/>
  <c r="S1002" i="1"/>
  <c r="O1001" i="1"/>
  <c r="P1001" i="1"/>
  <c r="Q1001" i="1"/>
  <c r="S1001" i="1"/>
  <c r="O1000" i="1"/>
  <c r="P1000" i="1"/>
  <c r="Q1000" i="1"/>
  <c r="S1000" i="1"/>
  <c r="O999" i="1"/>
  <c r="P999" i="1"/>
  <c r="Q999" i="1"/>
  <c r="S999" i="1"/>
  <c r="Q998" i="1"/>
  <c r="S998" i="1"/>
  <c r="P998" i="1"/>
  <c r="O998" i="1"/>
  <c r="P997" i="1"/>
  <c r="Q997" i="1"/>
  <c r="S997" i="1"/>
  <c r="O997" i="1"/>
  <c r="O996" i="1"/>
  <c r="P996" i="1"/>
  <c r="Q996" i="1"/>
  <c r="S996" i="1"/>
  <c r="O995" i="1"/>
  <c r="P995" i="1"/>
  <c r="Q995" i="1"/>
  <c r="S995" i="1"/>
  <c r="O994" i="1"/>
  <c r="P994" i="1"/>
  <c r="Q994" i="1"/>
  <c r="S994" i="1"/>
  <c r="S993" i="1"/>
  <c r="Q993" i="1"/>
  <c r="P993" i="1"/>
  <c r="O993" i="1"/>
  <c r="P992" i="1"/>
  <c r="O992" i="1"/>
  <c r="S992" i="1"/>
  <c r="Q992" i="1"/>
  <c r="O991" i="1"/>
  <c r="S991" i="1"/>
  <c r="Q991" i="1"/>
  <c r="P991" i="1"/>
  <c r="S990" i="1"/>
  <c r="Q990" i="1"/>
  <c r="P990" i="1"/>
  <c r="O990" i="1"/>
  <c r="O989" i="1"/>
  <c r="S989" i="1"/>
  <c r="Q989" i="1"/>
  <c r="P989" i="1"/>
  <c r="P988" i="1"/>
  <c r="S988" i="1"/>
  <c r="Q988" i="1"/>
  <c r="O988" i="1"/>
  <c r="O987" i="1"/>
  <c r="P987" i="1"/>
  <c r="Q987" i="1"/>
  <c r="S987" i="1"/>
  <c r="O986" i="1"/>
  <c r="P986" i="1"/>
  <c r="Q986" i="1"/>
  <c r="S986" i="1"/>
  <c r="Q985" i="1"/>
  <c r="O985" i="1"/>
  <c r="P985" i="1"/>
  <c r="S985" i="1"/>
  <c r="S984" i="1"/>
  <c r="Q984" i="1"/>
  <c r="P984" i="1"/>
  <c r="O984" i="1"/>
  <c r="Q983" i="1"/>
  <c r="O983" i="1"/>
  <c r="P983" i="1"/>
  <c r="S983" i="1"/>
  <c r="Q982" i="1"/>
  <c r="O982" i="1"/>
  <c r="P982" i="1"/>
  <c r="S982" i="1"/>
  <c r="P981" i="1"/>
  <c r="S981" i="1"/>
  <c r="Q981" i="1"/>
  <c r="O981" i="1"/>
  <c r="Q980" i="1"/>
  <c r="O980" i="1"/>
  <c r="P980" i="1"/>
  <c r="S980" i="1"/>
  <c r="O979" i="1"/>
  <c r="P979" i="1"/>
  <c r="Q979" i="1"/>
  <c r="S979" i="1"/>
  <c r="S978" i="1"/>
  <c r="O978" i="1"/>
  <c r="P978" i="1"/>
  <c r="Q978" i="1"/>
  <c r="O977" i="1"/>
  <c r="S977" i="1"/>
  <c r="Q977" i="1"/>
  <c r="P977" i="1"/>
  <c r="S976" i="1"/>
  <c r="Q976" i="1"/>
  <c r="P976" i="1"/>
  <c r="O976" i="1"/>
  <c r="S975" i="1"/>
  <c r="Q975" i="1"/>
  <c r="P975" i="1"/>
  <c r="O975" i="1"/>
  <c r="S974" i="1"/>
  <c r="Q974" i="1"/>
  <c r="P974" i="1"/>
  <c r="O974" i="1"/>
  <c r="O973" i="1"/>
  <c r="Q973" i="1"/>
  <c r="P973" i="1"/>
  <c r="S973" i="1"/>
  <c r="S972" i="1"/>
  <c r="Q972" i="1"/>
  <c r="P972" i="1"/>
  <c r="O972" i="1"/>
  <c r="S971" i="1"/>
  <c r="Q971" i="1"/>
  <c r="P971" i="1"/>
  <c r="O971" i="1"/>
  <c r="Q970" i="1"/>
  <c r="P970" i="1"/>
  <c r="S970" i="1"/>
  <c r="O970" i="1"/>
  <c r="S969" i="1"/>
  <c r="Q969" i="1"/>
  <c r="P969" i="1"/>
  <c r="O969" i="1"/>
  <c r="S968" i="1"/>
  <c r="Q968" i="1"/>
  <c r="P968" i="1"/>
  <c r="O968" i="1"/>
  <c r="P967" i="1"/>
  <c r="Q967" i="1"/>
  <c r="S967" i="1"/>
  <c r="O967" i="1"/>
  <c r="O966" i="1"/>
  <c r="P966" i="1"/>
  <c r="Q966" i="1"/>
  <c r="S966" i="1"/>
  <c r="S965" i="1"/>
  <c r="Q965" i="1"/>
  <c r="P965" i="1"/>
  <c r="O965" i="1"/>
  <c r="S964" i="1"/>
  <c r="Q964" i="1"/>
  <c r="P964" i="1"/>
  <c r="O964" i="1"/>
  <c r="S963" i="1"/>
  <c r="Q963" i="1"/>
  <c r="P963" i="1"/>
  <c r="O963" i="1"/>
  <c r="S962" i="1"/>
  <c r="Q962" i="1"/>
  <c r="P962" i="1"/>
  <c r="O962" i="1"/>
  <c r="Q961" i="1"/>
  <c r="S961" i="1"/>
  <c r="P961" i="1"/>
  <c r="O961" i="1"/>
  <c r="S960" i="1"/>
  <c r="Q960" i="1"/>
  <c r="P960" i="1"/>
  <c r="O960" i="1"/>
  <c r="S959" i="1"/>
  <c r="Q959" i="1"/>
  <c r="P959" i="1"/>
  <c r="O959" i="1"/>
  <c r="S958" i="1"/>
  <c r="Q958" i="1"/>
  <c r="P958" i="1"/>
  <c r="O958" i="1"/>
  <c r="S957" i="1"/>
  <c r="O957" i="1"/>
  <c r="Q957" i="1"/>
  <c r="P957" i="1"/>
  <c r="P956" i="1"/>
  <c r="O956" i="1"/>
  <c r="S956" i="1"/>
  <c r="Q956" i="1"/>
  <c r="Q955" i="1"/>
  <c r="O955" i="1"/>
  <c r="P955" i="1"/>
  <c r="S955" i="1"/>
  <c r="S954" i="1"/>
  <c r="Q954" i="1"/>
  <c r="P954" i="1"/>
  <c r="O954" i="1"/>
  <c r="O953" i="1"/>
  <c r="S953" i="1"/>
  <c r="Q953" i="1"/>
  <c r="P953" i="1"/>
  <c r="Q952" i="1"/>
  <c r="S952" i="1"/>
  <c r="P952" i="1"/>
  <c r="O952" i="1"/>
  <c r="O951" i="1"/>
  <c r="P951" i="1"/>
  <c r="Q951" i="1"/>
  <c r="S951" i="1"/>
  <c r="Q950" i="1"/>
  <c r="O950" i="1"/>
  <c r="S950" i="1"/>
  <c r="P950" i="1"/>
  <c r="P949" i="1"/>
  <c r="Q949" i="1"/>
  <c r="S949" i="1"/>
  <c r="O949" i="1"/>
  <c r="O948" i="1"/>
  <c r="P948" i="1"/>
  <c r="Q948" i="1"/>
  <c r="S948" i="1"/>
  <c r="O947" i="1"/>
  <c r="P947" i="1"/>
  <c r="Q947" i="1"/>
  <c r="S947" i="1"/>
  <c r="O946" i="1"/>
  <c r="P946" i="1"/>
  <c r="Q946" i="1"/>
  <c r="S946" i="1"/>
  <c r="O945" i="1"/>
  <c r="P945" i="1"/>
  <c r="Q945" i="1"/>
  <c r="S945" i="1"/>
  <c r="Q944" i="1"/>
  <c r="P944" i="1"/>
  <c r="O944" i="1"/>
  <c r="S944" i="1"/>
  <c r="S943" i="1"/>
  <c r="Q943" i="1"/>
  <c r="P943" i="1"/>
  <c r="O943" i="1"/>
  <c r="P942" i="1"/>
  <c r="S942" i="1"/>
  <c r="Q942" i="1"/>
  <c r="O942" i="1"/>
  <c r="S941" i="1"/>
  <c r="O941" i="1"/>
  <c r="P941" i="1"/>
  <c r="Q941" i="1"/>
  <c r="P940" i="1"/>
  <c r="Q940" i="1"/>
  <c r="S940" i="1"/>
  <c r="O940" i="1"/>
  <c r="S939" i="1"/>
  <c r="Q939" i="1"/>
  <c r="P939" i="1"/>
  <c r="O939" i="1"/>
  <c r="P938" i="1"/>
  <c r="O938" i="1"/>
  <c r="Q938" i="1"/>
  <c r="S938" i="1"/>
  <c r="O937" i="1"/>
  <c r="S937" i="1"/>
  <c r="Q937" i="1"/>
  <c r="P937" i="1"/>
  <c r="P936" i="1"/>
  <c r="Q936" i="1"/>
  <c r="S936" i="1"/>
  <c r="O936" i="1"/>
  <c r="O935" i="1"/>
  <c r="P935" i="1"/>
  <c r="Q935" i="1"/>
  <c r="S935" i="1"/>
  <c r="S934" i="1"/>
  <c r="P934" i="1"/>
  <c r="O934" i="1"/>
  <c r="Q934" i="1"/>
  <c r="S933" i="1"/>
  <c r="O933" i="1"/>
  <c r="P933" i="1"/>
  <c r="Q933" i="1"/>
  <c r="S932" i="1"/>
  <c r="Q932" i="1"/>
  <c r="P932" i="1"/>
  <c r="O932" i="1"/>
  <c r="Q931" i="1"/>
  <c r="S931" i="1"/>
  <c r="O931" i="1"/>
  <c r="P931" i="1"/>
  <c r="S930" i="1"/>
  <c r="Q930" i="1"/>
  <c r="P930" i="1"/>
  <c r="O930" i="1"/>
  <c r="O929" i="1"/>
  <c r="P929" i="1"/>
  <c r="Q929" i="1"/>
  <c r="S929" i="1"/>
  <c r="S928" i="1"/>
  <c r="Q928" i="1"/>
  <c r="P928" i="1"/>
  <c r="O928" i="1"/>
  <c r="S927" i="1"/>
  <c r="Q927" i="1"/>
  <c r="P927" i="1"/>
  <c r="O927" i="1"/>
  <c r="S926" i="1"/>
  <c r="Q926" i="1"/>
  <c r="P926" i="1"/>
  <c r="O926" i="1"/>
  <c r="S925" i="1"/>
  <c r="Q925" i="1"/>
  <c r="P925" i="1"/>
  <c r="O925" i="1"/>
  <c r="P924" i="1"/>
  <c r="O924" i="1"/>
  <c r="Q924" i="1"/>
  <c r="S924" i="1"/>
  <c r="O923" i="1"/>
  <c r="P923" i="1"/>
  <c r="Q923" i="1"/>
  <c r="S923" i="1"/>
  <c r="P922" i="1"/>
  <c r="Q922" i="1"/>
  <c r="S922" i="1"/>
  <c r="O922" i="1"/>
  <c r="O921" i="1"/>
  <c r="P921" i="1"/>
  <c r="Q921" i="1"/>
  <c r="S921" i="1"/>
  <c r="O920" i="1"/>
  <c r="P920" i="1"/>
  <c r="Q920" i="1"/>
  <c r="S920" i="1"/>
  <c r="O919" i="1"/>
  <c r="P919" i="1"/>
  <c r="Q919" i="1"/>
  <c r="S919" i="1"/>
  <c r="P918" i="1"/>
  <c r="Q918" i="1"/>
  <c r="S918" i="1"/>
  <c r="O918" i="1"/>
  <c r="P917" i="1"/>
  <c r="Q917" i="1"/>
  <c r="S917" i="1"/>
  <c r="O917" i="1"/>
  <c r="O916" i="1"/>
  <c r="P916" i="1"/>
  <c r="Q916" i="1"/>
  <c r="S916" i="1"/>
  <c r="O915" i="1"/>
  <c r="P915" i="1"/>
  <c r="Q915" i="1"/>
  <c r="S915" i="1"/>
  <c r="O914" i="1"/>
  <c r="P914" i="1"/>
  <c r="Q914" i="1"/>
  <c r="S914" i="1"/>
  <c r="P913" i="1"/>
  <c r="O913" i="1"/>
  <c r="Q913" i="1"/>
  <c r="S913" i="1"/>
  <c r="S912" i="1"/>
  <c r="Q912" i="1"/>
  <c r="P912" i="1"/>
  <c r="O912" i="1"/>
  <c r="S911" i="1"/>
  <c r="Q911" i="1"/>
  <c r="P911" i="1"/>
  <c r="O911" i="1"/>
  <c r="S910" i="1"/>
  <c r="Q910" i="1"/>
  <c r="P910" i="1"/>
  <c r="O910" i="1"/>
  <c r="S909" i="1"/>
  <c r="Q909" i="1"/>
  <c r="P909" i="1"/>
  <c r="O909" i="1"/>
  <c r="S908" i="1"/>
  <c r="P908" i="1"/>
  <c r="O908" i="1"/>
  <c r="Q908" i="1"/>
  <c r="S907" i="1"/>
  <c r="Q907" i="1"/>
  <c r="P907" i="1"/>
  <c r="O907" i="1"/>
  <c r="S906" i="1"/>
  <c r="Q906" i="1"/>
  <c r="P906" i="1"/>
  <c r="O906" i="1"/>
  <c r="S905" i="1"/>
  <c r="Q905" i="1"/>
  <c r="P905" i="1"/>
  <c r="O905" i="1"/>
  <c r="Q904" i="1"/>
  <c r="P904" i="1"/>
  <c r="S904" i="1"/>
  <c r="O904" i="1"/>
  <c r="O903" i="1"/>
  <c r="P903" i="1"/>
  <c r="Q903" i="1"/>
  <c r="S903" i="1"/>
  <c r="O902" i="1"/>
  <c r="P902" i="1"/>
  <c r="Q902" i="1"/>
  <c r="S902" i="1"/>
  <c r="S901" i="1"/>
  <c r="O901" i="1"/>
  <c r="Q901" i="1"/>
  <c r="P901" i="1"/>
  <c r="O900" i="1"/>
  <c r="P900" i="1"/>
  <c r="Q900" i="1"/>
  <c r="S900" i="1"/>
  <c r="O899" i="1"/>
  <c r="P899" i="1"/>
  <c r="Q899" i="1"/>
  <c r="S899" i="1"/>
  <c r="S898" i="1"/>
  <c r="Q898" i="1"/>
  <c r="P898" i="1"/>
  <c r="O898" i="1"/>
  <c r="S897" i="1"/>
  <c r="Q897" i="1"/>
  <c r="P897" i="1"/>
  <c r="O897" i="1"/>
  <c r="S896" i="1"/>
  <c r="Q896" i="1"/>
  <c r="P896" i="1"/>
  <c r="O896" i="1"/>
  <c r="S895" i="1"/>
  <c r="Q895" i="1"/>
  <c r="P895" i="1"/>
  <c r="O895" i="1"/>
  <c r="S894" i="1"/>
  <c r="Q894" i="1"/>
  <c r="P894" i="1"/>
  <c r="O894" i="1"/>
  <c r="S893" i="1"/>
  <c r="Q893" i="1"/>
  <c r="P893" i="1"/>
  <c r="O893" i="1"/>
  <c r="S892" i="1"/>
  <c r="Q892" i="1"/>
  <c r="P892" i="1"/>
  <c r="O892" i="1"/>
  <c r="S891" i="1"/>
  <c r="Q891" i="1"/>
  <c r="P891" i="1"/>
  <c r="O891" i="1"/>
  <c r="S890" i="1"/>
  <c r="Q890" i="1"/>
  <c r="P890" i="1"/>
  <c r="O890" i="1"/>
  <c r="S889" i="1"/>
  <c r="Q889" i="1"/>
  <c r="P889" i="1"/>
  <c r="O889" i="1"/>
  <c r="S888" i="1"/>
  <c r="Q888" i="1"/>
  <c r="P888" i="1"/>
  <c r="O888" i="1"/>
  <c r="S887" i="1"/>
  <c r="Q887" i="1"/>
  <c r="P887" i="1"/>
  <c r="O887" i="1"/>
  <c r="S886" i="1"/>
  <c r="Q886" i="1"/>
  <c r="P886" i="1"/>
  <c r="O886" i="1"/>
  <c r="S885" i="1"/>
  <c r="Q885" i="1"/>
  <c r="P885" i="1"/>
  <c r="O885" i="1"/>
  <c r="S884" i="1"/>
  <c r="Q884" i="1"/>
  <c r="P884" i="1"/>
  <c r="O884" i="1"/>
  <c r="S883" i="1"/>
  <c r="Q883" i="1"/>
  <c r="P883" i="1"/>
  <c r="O883" i="1"/>
  <c r="S882" i="1"/>
  <c r="Q882" i="1"/>
  <c r="P882" i="1"/>
  <c r="O882" i="1"/>
  <c r="P881" i="1"/>
  <c r="O881" i="1"/>
  <c r="S881" i="1"/>
  <c r="Q881" i="1"/>
  <c r="O880" i="1"/>
  <c r="Q880" i="1"/>
  <c r="P880" i="1"/>
  <c r="S880" i="1"/>
  <c r="O879" i="1"/>
  <c r="P879" i="1"/>
  <c r="Q879" i="1"/>
  <c r="S879" i="1"/>
  <c r="Q878" i="1"/>
  <c r="P878" i="1"/>
  <c r="O878" i="1"/>
  <c r="S878" i="1"/>
  <c r="S877" i="1"/>
  <c r="Q877" i="1"/>
  <c r="P877" i="1"/>
  <c r="O877" i="1"/>
  <c r="S876" i="1"/>
  <c r="O876" i="1"/>
  <c r="P876" i="1"/>
  <c r="Q876" i="1"/>
  <c r="P875" i="1"/>
  <c r="O875" i="1"/>
  <c r="Q875" i="1"/>
  <c r="S875" i="1"/>
  <c r="O874" i="1"/>
  <c r="S874" i="1"/>
  <c r="Q874" i="1"/>
  <c r="P874" i="1"/>
  <c r="O873" i="1"/>
  <c r="P873" i="1"/>
  <c r="Q873" i="1"/>
  <c r="S873" i="1"/>
  <c r="P872" i="1"/>
  <c r="Q872" i="1"/>
  <c r="S872" i="1"/>
  <c r="O872" i="1"/>
  <c r="S871" i="1"/>
  <c r="Q871" i="1"/>
  <c r="P871" i="1"/>
  <c r="O871" i="1"/>
  <c r="P870" i="1"/>
  <c r="Q870" i="1"/>
  <c r="O870" i="1"/>
  <c r="S870" i="1"/>
  <c r="O869" i="1"/>
  <c r="Q869" i="1"/>
  <c r="S869" i="1"/>
  <c r="P869" i="1"/>
  <c r="O868" i="1"/>
  <c r="Q868" i="1"/>
  <c r="P868" i="1"/>
  <c r="S868" i="1"/>
  <c r="S867" i="1"/>
  <c r="O867" i="1"/>
  <c r="P867" i="1"/>
  <c r="Q867" i="1"/>
  <c r="Q866" i="1"/>
  <c r="S866" i="1"/>
  <c r="O866" i="1"/>
  <c r="P866" i="1"/>
  <c r="O865" i="1"/>
  <c r="P865" i="1"/>
  <c r="S865" i="1"/>
  <c r="Q865" i="1"/>
  <c r="P864" i="1"/>
  <c r="O864" i="1"/>
  <c r="S864" i="1"/>
  <c r="Q864" i="1"/>
  <c r="S863" i="1"/>
  <c r="O863" i="1"/>
  <c r="P863" i="1"/>
  <c r="Q863" i="1"/>
  <c r="Q862" i="1"/>
  <c r="O862" i="1"/>
  <c r="S862" i="1"/>
  <c r="P862" i="1"/>
  <c r="Q861" i="1"/>
  <c r="P861" i="1"/>
  <c r="O861" i="1"/>
  <c r="S861" i="1"/>
  <c r="Q860" i="1"/>
  <c r="P860" i="1"/>
  <c r="O860" i="1"/>
  <c r="S860" i="1"/>
  <c r="S859" i="1"/>
  <c r="P859" i="1"/>
  <c r="Q859" i="1"/>
  <c r="O859" i="1"/>
  <c r="Q858" i="1"/>
  <c r="P858" i="1"/>
  <c r="O858" i="1"/>
  <c r="S858" i="1"/>
  <c r="S857" i="1"/>
  <c r="Q857" i="1"/>
  <c r="P857" i="1"/>
  <c r="O857" i="1"/>
  <c r="P856" i="1"/>
  <c r="Q856" i="1"/>
  <c r="O856" i="1"/>
  <c r="S856" i="1"/>
  <c r="O855" i="1"/>
  <c r="S855" i="1"/>
  <c r="Q855" i="1"/>
  <c r="P855" i="1"/>
  <c r="S854" i="1"/>
  <c r="O854" i="1"/>
  <c r="Q854" i="1"/>
  <c r="P854" i="1"/>
  <c r="S853" i="1"/>
  <c r="P853" i="1"/>
  <c r="O853" i="1"/>
  <c r="Q853" i="1"/>
  <c r="Q852" i="1"/>
  <c r="P852" i="1"/>
  <c r="O852" i="1"/>
  <c r="S852" i="1"/>
  <c r="P851" i="1"/>
  <c r="Q851" i="1"/>
  <c r="O851" i="1"/>
  <c r="S851" i="1"/>
  <c r="O850" i="1"/>
  <c r="P850" i="1"/>
  <c r="S850" i="1"/>
  <c r="Q850" i="1"/>
  <c r="Q849" i="1"/>
  <c r="P849" i="1"/>
  <c r="O849" i="1"/>
  <c r="S849" i="1"/>
  <c r="P848" i="1"/>
  <c r="Q848" i="1"/>
  <c r="S848" i="1"/>
  <c r="O848" i="1"/>
  <c r="S847" i="1"/>
  <c r="O847" i="1"/>
  <c r="P847" i="1"/>
  <c r="Q847" i="1"/>
  <c r="S846" i="1"/>
  <c r="P846" i="1"/>
  <c r="Q846" i="1"/>
  <c r="O846" i="1"/>
  <c r="O845" i="1"/>
  <c r="Q845" i="1"/>
  <c r="P845" i="1"/>
  <c r="S845" i="1"/>
  <c r="S844" i="1"/>
  <c r="Q844" i="1"/>
  <c r="O844" i="1"/>
  <c r="P844" i="1"/>
  <c r="S843" i="1"/>
  <c r="Q843" i="1"/>
  <c r="O843" i="1"/>
  <c r="P843" i="1"/>
  <c r="S842" i="1"/>
  <c r="Q842" i="1"/>
  <c r="P842" i="1"/>
  <c r="O842" i="1"/>
  <c r="P841" i="1"/>
  <c r="S841" i="1"/>
  <c r="O841" i="1"/>
  <c r="Q841" i="1"/>
  <c r="P840" i="1"/>
  <c r="S840" i="1"/>
  <c r="Q840" i="1"/>
  <c r="O840" i="1"/>
  <c r="O839" i="1"/>
  <c r="P839" i="1"/>
  <c r="Q839" i="1"/>
  <c r="S839" i="1"/>
  <c r="S838" i="1"/>
  <c r="O838" i="1"/>
  <c r="P838" i="1"/>
  <c r="Q838" i="1"/>
  <c r="O837" i="1"/>
  <c r="P837" i="1"/>
  <c r="Q837" i="1"/>
  <c r="S837" i="1"/>
  <c r="O836" i="1"/>
  <c r="P836" i="1"/>
  <c r="Q836" i="1"/>
  <c r="S836" i="1"/>
  <c r="Q835" i="1"/>
  <c r="S835" i="1"/>
  <c r="P835" i="1"/>
  <c r="O835" i="1"/>
  <c r="S834" i="1"/>
  <c r="O834" i="1"/>
  <c r="Q834" i="1"/>
  <c r="P834" i="1"/>
  <c r="P833" i="1"/>
  <c r="O833" i="1"/>
  <c r="S833" i="1"/>
  <c r="Q833" i="1"/>
  <c r="S832" i="1"/>
  <c r="Q832" i="1"/>
  <c r="P832" i="1"/>
  <c r="O832" i="1"/>
  <c r="S831" i="1"/>
  <c r="Q831" i="1"/>
  <c r="P831" i="1"/>
  <c r="O831" i="1"/>
  <c r="S830" i="1"/>
  <c r="Q830" i="1"/>
  <c r="P830" i="1"/>
  <c r="O830" i="1"/>
  <c r="O829" i="1"/>
  <c r="S829" i="1"/>
  <c r="Q829" i="1"/>
  <c r="P829" i="1"/>
  <c r="S828" i="1"/>
  <c r="Q828" i="1"/>
  <c r="P828" i="1"/>
  <c r="O828" i="1"/>
  <c r="P827" i="1"/>
  <c r="S827" i="1"/>
  <c r="Q827" i="1"/>
  <c r="O827" i="1"/>
  <c r="O800" i="1"/>
  <c r="S800" i="1"/>
  <c r="Q800" i="1"/>
  <c r="P800" i="1"/>
  <c r="S799" i="1"/>
  <c r="Q799" i="1"/>
  <c r="P799" i="1"/>
  <c r="O799" i="1"/>
  <c r="P798" i="1"/>
  <c r="Q798" i="1"/>
  <c r="O798" i="1"/>
  <c r="S798" i="1"/>
  <c r="O797" i="1"/>
  <c r="S797" i="1"/>
  <c r="Q797" i="1"/>
  <c r="P797" i="1"/>
  <c r="S796" i="1"/>
  <c r="P796" i="1"/>
  <c r="Q796" i="1"/>
  <c r="O796" i="1"/>
  <c r="O795" i="1"/>
  <c r="P795" i="1"/>
  <c r="Q795" i="1"/>
  <c r="S795" i="1"/>
  <c r="O794" i="1"/>
  <c r="P794" i="1"/>
  <c r="Q794" i="1"/>
  <c r="S794" i="1" s="1"/>
  <c r="O793" i="1"/>
  <c r="P793" i="1"/>
  <c r="Q793" i="1" s="1"/>
  <c r="S793" i="1" s="1"/>
  <c r="P792" i="1"/>
  <c r="Q792" i="1" s="1"/>
  <c r="S792" i="1" s="1"/>
  <c r="O792" i="1"/>
  <c r="P791" i="1"/>
  <c r="Q791" i="1" s="1"/>
  <c r="S791" i="1" s="1"/>
  <c r="O791" i="1"/>
  <c r="O790" i="1"/>
  <c r="P790" i="1"/>
  <c r="Q790" i="1" s="1"/>
  <c r="S790" i="1" s="1"/>
  <c r="P789" i="1"/>
  <c r="Q789" i="1" s="1"/>
  <c r="S789" i="1" s="1"/>
  <c r="O789" i="1"/>
  <c r="O788" i="1"/>
  <c r="Q788" i="1"/>
  <c r="S788" i="1" s="1"/>
  <c r="P788" i="1"/>
  <c r="O787" i="1"/>
  <c r="P787" i="1"/>
  <c r="Q787" i="1"/>
  <c r="S787" i="1" s="1"/>
  <c r="O786" i="1"/>
  <c r="P786" i="1"/>
  <c r="Q786" i="1"/>
  <c r="S786" i="1"/>
  <c r="Q785" i="1"/>
  <c r="S785" i="1"/>
  <c r="O785" i="1"/>
  <c r="P785" i="1"/>
  <c r="O784" i="1"/>
  <c r="P784" i="1"/>
  <c r="Q784" i="1"/>
  <c r="S784" i="1" s="1"/>
  <c r="Q783" i="1"/>
  <c r="S783" i="1" s="1"/>
  <c r="P783" i="1"/>
  <c r="O783" i="1"/>
  <c r="P782" i="1"/>
  <c r="Q782" i="1" s="1"/>
  <c r="S782" i="1" s="1"/>
  <c r="O782" i="1"/>
  <c r="P781" i="1"/>
  <c r="Q781" i="1" s="1"/>
  <c r="S781" i="1" s="1"/>
  <c r="O781" i="1"/>
  <c r="O780" i="1"/>
  <c r="P780" i="1"/>
  <c r="Q780" i="1" s="1"/>
  <c r="S780" i="1" s="1"/>
  <c r="P779" i="1"/>
  <c r="Q779" i="1" s="1"/>
  <c r="S779" i="1" s="1"/>
  <c r="O779" i="1"/>
  <c r="O778" i="1"/>
  <c r="P778" i="1"/>
  <c r="Q778" i="1" s="1"/>
  <c r="S778" i="1" s="1"/>
  <c r="O777" i="1"/>
  <c r="P777" i="1"/>
  <c r="Q777" i="1" s="1"/>
  <c r="S777" i="1" s="1"/>
  <c r="O776" i="1"/>
  <c r="P776" i="1"/>
  <c r="Q776" i="1"/>
  <c r="S776" i="1" s="1"/>
  <c r="O775" i="1"/>
  <c r="P775" i="1"/>
  <c r="Q775" i="1"/>
  <c r="S775" i="1"/>
  <c r="Q774" i="1"/>
  <c r="S774" i="1"/>
  <c r="O774" i="1"/>
  <c r="P774" i="1"/>
  <c r="O773" i="1"/>
  <c r="P773" i="1"/>
  <c r="S773" i="1"/>
  <c r="Q773" i="1"/>
  <c r="O772" i="1"/>
  <c r="P772" i="1"/>
  <c r="Q772" i="1"/>
  <c r="S772" i="1"/>
  <c r="Q771" i="1"/>
  <c r="P771" i="1"/>
  <c r="O771" i="1"/>
  <c r="S771" i="1"/>
  <c r="O770" i="1"/>
  <c r="S770" i="1"/>
  <c r="Q770" i="1"/>
  <c r="P770" i="1"/>
  <c r="P769" i="1"/>
  <c r="S769" i="1"/>
  <c r="Q769" i="1"/>
  <c r="O769" i="1"/>
  <c r="O768" i="1"/>
  <c r="Q768" i="1"/>
  <c r="P768" i="1"/>
  <c r="S768" i="1"/>
  <c r="Q767" i="1"/>
  <c r="S767" i="1"/>
  <c r="P767" i="1"/>
  <c r="O767" i="1"/>
  <c r="O766" i="1"/>
  <c r="S766" i="1"/>
  <c r="Q766" i="1"/>
  <c r="P766" i="1"/>
  <c r="S765" i="1"/>
  <c r="Q765" i="1"/>
  <c r="P765" i="1"/>
  <c r="O765" i="1"/>
  <c r="S764" i="1"/>
  <c r="Q764" i="1"/>
  <c r="P764" i="1"/>
  <c r="O764" i="1"/>
  <c r="Q763" i="1"/>
  <c r="O763" i="1"/>
  <c r="P763" i="1"/>
  <c r="S763" i="1"/>
  <c r="P762" i="1"/>
  <c r="S762" i="1"/>
  <c r="O762" i="1"/>
  <c r="Q762" i="1"/>
  <c r="O761" i="1"/>
  <c r="P761" i="1"/>
  <c r="Q761" i="1"/>
  <c r="S761" i="1"/>
  <c r="S760" i="1"/>
  <c r="O760" i="1"/>
  <c r="P760" i="1"/>
  <c r="Q760" i="1"/>
  <c r="P759" i="1"/>
  <c r="O759" i="1"/>
  <c r="Q759" i="1"/>
  <c r="S759" i="1"/>
  <c r="S758" i="1"/>
  <c r="P758" i="1"/>
  <c r="O758" i="1"/>
  <c r="Q758" i="1"/>
  <c r="P757" i="1"/>
  <c r="Q757" i="1"/>
  <c r="S757" i="1"/>
  <c r="O757" i="1"/>
  <c r="S756" i="1"/>
  <c r="Q756" i="1"/>
  <c r="O756" i="1"/>
  <c r="P756" i="1"/>
  <c r="Q755" i="1"/>
  <c r="S755" i="1"/>
  <c r="O755" i="1"/>
  <c r="P755" i="1"/>
  <c r="S754" i="1"/>
  <c r="O754" i="1"/>
  <c r="Q754" i="1"/>
  <c r="P754" i="1"/>
  <c r="S753" i="1"/>
  <c r="Q753" i="1"/>
  <c r="P753" i="1"/>
  <c r="O753" i="1"/>
  <c r="S752" i="1"/>
  <c r="Q752" i="1"/>
  <c r="P752" i="1"/>
  <c r="O752" i="1"/>
  <c r="Q751" i="1"/>
  <c r="S751" i="1"/>
  <c r="P751" i="1"/>
  <c r="O751" i="1"/>
  <c r="S750" i="1"/>
  <c r="Q750" i="1"/>
  <c r="P750" i="1"/>
  <c r="O750" i="1"/>
  <c r="S749" i="1"/>
  <c r="Q749" i="1"/>
  <c r="P749" i="1"/>
  <c r="O749" i="1"/>
  <c r="Q748" i="1"/>
  <c r="P748" i="1"/>
  <c r="O748" i="1"/>
  <c r="S748" i="1"/>
  <c r="S747" i="1"/>
  <c r="P747" i="1"/>
  <c r="O747" i="1"/>
  <c r="Q747" i="1"/>
  <c r="S746" i="1"/>
  <c r="Q746" i="1"/>
  <c r="P746" i="1"/>
  <c r="O746" i="1"/>
  <c r="S745" i="1"/>
  <c r="Q745" i="1"/>
  <c r="P745" i="1"/>
  <c r="O745" i="1"/>
  <c r="Q744" i="1"/>
  <c r="P744" i="1"/>
  <c r="O744" i="1"/>
  <c r="S744" i="1"/>
  <c r="Q743" i="1"/>
  <c r="S743" i="1"/>
  <c r="P743" i="1"/>
  <c r="O743" i="1"/>
  <c r="S742" i="1"/>
  <c r="Q742" i="1"/>
  <c r="O742" i="1"/>
  <c r="P742" i="1"/>
  <c r="Q741" i="1"/>
  <c r="S741" i="1"/>
  <c r="P741" i="1"/>
  <c r="O741" i="1"/>
  <c r="S740" i="1"/>
  <c r="Q740" i="1"/>
  <c r="P740" i="1"/>
  <c r="O740" i="1"/>
  <c r="P739" i="1"/>
  <c r="O739" i="1"/>
  <c r="Q739" i="1"/>
  <c r="S739" i="1"/>
  <c r="Q738" i="1"/>
  <c r="O738" i="1"/>
  <c r="P738" i="1"/>
  <c r="S738" i="1"/>
  <c r="O737" i="1"/>
  <c r="P737" i="1"/>
  <c r="Q737" i="1"/>
  <c r="S737" i="1"/>
  <c r="O736" i="1"/>
  <c r="P736" i="1"/>
  <c r="Q736" i="1"/>
  <c r="S736" i="1"/>
  <c r="O735" i="1"/>
  <c r="S735" i="1"/>
  <c r="P735" i="1"/>
  <c r="Q735" i="1"/>
  <c r="O734" i="1"/>
  <c r="P734" i="1"/>
  <c r="Q734" i="1"/>
  <c r="S734" i="1"/>
  <c r="P733" i="1"/>
  <c r="O733" i="1"/>
  <c r="Q733" i="1"/>
  <c r="S733" i="1"/>
  <c r="O732" i="1"/>
  <c r="Q732" i="1"/>
  <c r="S732" i="1"/>
  <c r="P732" i="1"/>
  <c r="O731" i="1"/>
  <c r="P731" i="1"/>
  <c r="Q731" i="1"/>
  <c r="S731" i="1"/>
  <c r="P730" i="1"/>
  <c r="Q730" i="1"/>
  <c r="O730" i="1"/>
  <c r="S730" i="1"/>
  <c r="O729" i="1"/>
  <c r="Q729" i="1"/>
  <c r="P729" i="1"/>
  <c r="S729" i="1"/>
  <c r="S728" i="1"/>
  <c r="Q728" i="1"/>
  <c r="P728" i="1"/>
  <c r="O728" i="1"/>
  <c r="O727" i="1"/>
  <c r="P727" i="1"/>
  <c r="Q727" i="1"/>
  <c r="S727" i="1"/>
  <c r="O726" i="1"/>
  <c r="P726" i="1"/>
  <c r="Q726" i="1"/>
  <c r="S726" i="1"/>
  <c r="P725" i="1"/>
  <c r="Q725" i="1"/>
  <c r="S725" i="1"/>
  <c r="O725" i="1"/>
  <c r="P724" i="1"/>
  <c r="O724" i="1"/>
  <c r="Q724" i="1"/>
  <c r="S724" i="1"/>
  <c r="O723" i="1"/>
  <c r="Q723" i="1"/>
  <c r="P723" i="1"/>
  <c r="S723" i="1"/>
  <c r="S722" i="1"/>
  <c r="Q722" i="1"/>
  <c r="P722" i="1"/>
  <c r="O722" i="1"/>
  <c r="P721" i="1"/>
  <c r="S721" i="1"/>
  <c r="Q721" i="1"/>
  <c r="O721" i="1"/>
  <c r="P720" i="1"/>
  <c r="S720" i="1"/>
  <c r="Q720" i="1"/>
  <c r="O720" i="1"/>
  <c r="Q719" i="1"/>
  <c r="O719" i="1"/>
  <c r="P719" i="1"/>
  <c r="S719" i="1"/>
  <c r="Q718" i="1"/>
  <c r="S718" i="1"/>
  <c r="P718" i="1"/>
  <c r="O718" i="1"/>
  <c r="O717" i="1"/>
  <c r="S717" i="1"/>
  <c r="Q717" i="1"/>
  <c r="P717" i="1"/>
  <c r="Q716" i="1"/>
  <c r="S716" i="1"/>
  <c r="O716" i="1"/>
  <c r="P716" i="1"/>
  <c r="Q715" i="1"/>
  <c r="O715" i="1"/>
  <c r="P715" i="1"/>
  <c r="S715" i="1"/>
  <c r="O714" i="1"/>
  <c r="Q714" i="1"/>
  <c r="S714" i="1"/>
  <c r="P714" i="1"/>
  <c r="Q713" i="1"/>
  <c r="O713" i="1"/>
  <c r="P713" i="1"/>
  <c r="S713" i="1"/>
  <c r="O712" i="1"/>
  <c r="P712" i="1"/>
  <c r="Q712" i="1"/>
  <c r="S712" i="1"/>
  <c r="O711" i="1"/>
  <c r="P711" i="1"/>
  <c r="Q711" i="1"/>
  <c r="S711" i="1"/>
  <c r="O710" i="1"/>
  <c r="P710" i="1"/>
  <c r="Q710" i="1"/>
  <c r="S710" i="1"/>
  <c r="P709" i="1"/>
  <c r="Q709" i="1"/>
  <c r="S709" i="1"/>
  <c r="O709" i="1"/>
  <c r="S708" i="1"/>
  <c r="P708" i="1"/>
  <c r="Q708" i="1"/>
  <c r="O708" i="1"/>
  <c r="S707" i="1"/>
  <c r="Q707" i="1"/>
  <c r="P707" i="1"/>
  <c r="O707" i="1"/>
  <c r="O706" i="1"/>
  <c r="S706" i="1"/>
  <c r="Q706" i="1"/>
  <c r="P706" i="1"/>
  <c r="O705" i="1"/>
  <c r="S705" i="1"/>
  <c r="Q705" i="1"/>
  <c r="P705" i="1"/>
  <c r="O704" i="1"/>
  <c r="P704" i="1"/>
  <c r="Q704" i="1"/>
  <c r="S704" i="1"/>
  <c r="O703" i="1"/>
  <c r="P703" i="1"/>
  <c r="Q703" i="1"/>
  <c r="S703" i="1"/>
  <c r="O702" i="1"/>
  <c r="P702" i="1"/>
  <c r="Q702" i="1"/>
  <c r="S702" i="1"/>
  <c r="O701" i="1"/>
  <c r="P701" i="1"/>
  <c r="Q701" i="1"/>
  <c r="S701" i="1"/>
  <c r="Q700" i="1"/>
  <c r="S700" i="1"/>
  <c r="P700" i="1"/>
  <c r="O700" i="1"/>
  <c r="S699" i="1"/>
  <c r="Q699" i="1"/>
  <c r="P699" i="1"/>
  <c r="O699" i="1"/>
  <c r="S698" i="1"/>
  <c r="Q698" i="1"/>
  <c r="P698" i="1"/>
  <c r="O698" i="1"/>
  <c r="O697" i="1"/>
  <c r="P697" i="1"/>
  <c r="Q697" i="1"/>
  <c r="S697" i="1"/>
  <c r="S696" i="1"/>
  <c r="Q696" i="1"/>
  <c r="P696" i="1"/>
  <c r="O696" i="1"/>
  <c r="O695" i="1"/>
  <c r="S695" i="1"/>
  <c r="Q695" i="1"/>
  <c r="P695" i="1"/>
  <c r="P694" i="1"/>
  <c r="S694" i="1"/>
  <c r="Q694" i="1"/>
  <c r="O694" i="1"/>
  <c r="S693" i="1"/>
  <c r="P693" i="1"/>
  <c r="O693" i="1"/>
  <c r="Q693" i="1"/>
  <c r="S692" i="1"/>
  <c r="Q692" i="1"/>
  <c r="P692" i="1"/>
  <c r="O692" i="1"/>
  <c r="S691" i="1"/>
  <c r="Q691" i="1"/>
  <c r="P691" i="1"/>
  <c r="O691" i="1"/>
  <c r="O690" i="1"/>
  <c r="S690" i="1"/>
  <c r="Q690" i="1"/>
  <c r="P690" i="1"/>
  <c r="Q689" i="1"/>
  <c r="S689" i="1"/>
  <c r="P689" i="1"/>
  <c r="O689" i="1"/>
  <c r="Q688" i="1"/>
  <c r="S688" i="1"/>
  <c r="P688" i="1"/>
  <c r="O688" i="1"/>
  <c r="Q687" i="1"/>
  <c r="S687" i="1"/>
  <c r="P687" i="1"/>
  <c r="O687" i="1"/>
  <c r="O686" i="1"/>
  <c r="S686" i="1"/>
  <c r="Q686" i="1"/>
  <c r="P686" i="1"/>
  <c r="Q685" i="1"/>
  <c r="S685" i="1"/>
  <c r="O685" i="1"/>
  <c r="P685" i="1"/>
  <c r="P684" i="1"/>
  <c r="Q684" i="1"/>
  <c r="S684" i="1"/>
  <c r="O684" i="1"/>
  <c r="O683" i="1"/>
  <c r="P683" i="1"/>
  <c r="S683" i="1"/>
  <c r="Q683" i="1"/>
  <c r="Q682" i="1"/>
  <c r="P682" i="1"/>
  <c r="O682" i="1"/>
  <c r="S682" i="1"/>
  <c r="O681" i="1"/>
  <c r="Q681" i="1"/>
  <c r="S681" i="1"/>
  <c r="P681" i="1"/>
  <c r="S680" i="1"/>
  <c r="Q680" i="1"/>
  <c r="O680" i="1"/>
  <c r="P680" i="1"/>
  <c r="O679" i="1"/>
  <c r="S679" i="1"/>
  <c r="Q679" i="1"/>
  <c r="P679" i="1"/>
  <c r="S678" i="1"/>
  <c r="Q678" i="1"/>
  <c r="P678" i="1"/>
  <c r="O678" i="1"/>
  <c r="Q677" i="1"/>
  <c r="P677" i="1"/>
  <c r="S677" i="1"/>
  <c r="O677" i="1"/>
  <c r="S676" i="1"/>
  <c r="Q676" i="1"/>
  <c r="P676" i="1"/>
  <c r="O676" i="1"/>
  <c r="Q675" i="1"/>
  <c r="O675" i="1"/>
  <c r="P675" i="1"/>
  <c r="S675" i="1"/>
  <c r="Q674" i="1"/>
  <c r="O674" i="1"/>
  <c r="P674" i="1"/>
  <c r="S674" i="1"/>
  <c r="S673" i="1"/>
  <c r="P673" i="1"/>
  <c r="O673" i="1"/>
  <c r="Q673" i="1"/>
  <c r="O672" i="1"/>
  <c r="Q672" i="1"/>
  <c r="S672" i="1"/>
  <c r="P672" i="1"/>
  <c r="S671" i="1"/>
  <c r="Q671" i="1"/>
  <c r="P671" i="1"/>
  <c r="O671" i="1"/>
  <c r="P670" i="1"/>
  <c r="S670" i="1"/>
  <c r="Q670" i="1"/>
  <c r="O670" i="1"/>
  <c r="S669" i="1"/>
  <c r="Q669" i="1"/>
  <c r="P669" i="1"/>
  <c r="O669" i="1"/>
  <c r="Q668" i="1"/>
  <c r="O668" i="1"/>
  <c r="P668" i="1"/>
  <c r="S668" i="1"/>
  <c r="S667" i="1"/>
  <c r="Q667" i="1"/>
  <c r="P667" i="1"/>
  <c r="O667" i="1"/>
  <c r="Q666" i="1"/>
  <c r="S666" i="1"/>
  <c r="P666" i="1"/>
  <c r="O666" i="1"/>
  <c r="S665" i="1"/>
  <c r="Q665" i="1"/>
  <c r="O665" i="1"/>
  <c r="P665" i="1"/>
  <c r="P664" i="1"/>
  <c r="O664" i="1"/>
  <c r="Q664" i="1"/>
  <c r="S664" i="1"/>
  <c r="S663" i="1"/>
  <c r="Q663" i="1"/>
  <c r="O663" i="1"/>
  <c r="P663" i="1"/>
  <c r="P662" i="1"/>
  <c r="Q662" i="1"/>
  <c r="S662" i="1"/>
  <c r="O662" i="1"/>
  <c r="S661" i="1"/>
  <c r="Q661" i="1"/>
  <c r="O661" i="1"/>
  <c r="P661" i="1"/>
  <c r="P660" i="1"/>
  <c r="O660" i="1"/>
  <c r="Q660" i="1"/>
  <c r="S660" i="1"/>
  <c r="S659" i="1"/>
  <c r="Q659" i="1"/>
  <c r="O659" i="1"/>
  <c r="P659" i="1"/>
  <c r="S658" i="1"/>
  <c r="P658" i="1"/>
  <c r="O658" i="1"/>
  <c r="Q658" i="1"/>
  <c r="O657" i="1"/>
  <c r="Q657" i="1"/>
  <c r="S657" i="1"/>
  <c r="P657" i="1"/>
  <c r="Q656" i="1"/>
  <c r="O656" i="1"/>
  <c r="S656" i="1"/>
  <c r="P656" i="1"/>
  <c r="P655" i="1"/>
  <c r="O655" i="1"/>
  <c r="S655" i="1"/>
  <c r="Q655" i="1"/>
  <c r="S654" i="1"/>
  <c r="P654" i="1"/>
  <c r="O654" i="1"/>
  <c r="Q654" i="1"/>
  <c r="S653" i="1"/>
  <c r="O653" i="1"/>
  <c r="P653" i="1"/>
  <c r="Q653" i="1"/>
  <c r="P652" i="1"/>
  <c r="S652" i="1"/>
  <c r="Q652" i="1"/>
  <c r="O652" i="1"/>
  <c r="P651" i="1"/>
  <c r="S651" i="1"/>
  <c r="Q651" i="1"/>
  <c r="O651" i="1"/>
  <c r="P650" i="1"/>
  <c r="S650" i="1"/>
  <c r="Q650" i="1"/>
  <c r="O650" i="1"/>
  <c r="O649" i="1"/>
  <c r="P649" i="1"/>
  <c r="S649" i="1"/>
  <c r="Q649" i="1"/>
  <c r="P648" i="1"/>
  <c r="O648" i="1"/>
  <c r="Q648" i="1"/>
  <c r="S648" i="1"/>
  <c r="O647" i="1"/>
  <c r="Q647" i="1"/>
  <c r="S647" i="1"/>
  <c r="P647" i="1"/>
  <c r="Q646" i="1"/>
  <c r="O646" i="1"/>
  <c r="S646" i="1"/>
  <c r="P646" i="1"/>
  <c r="S645" i="1"/>
  <c r="P645" i="1"/>
  <c r="O645" i="1"/>
  <c r="Q645" i="1"/>
  <c r="S644" i="1"/>
  <c r="P644" i="1"/>
  <c r="O644" i="1"/>
  <c r="Q644" i="1"/>
  <c r="S643" i="1"/>
  <c r="Q643" i="1"/>
  <c r="P643" i="1"/>
  <c r="O643" i="1"/>
  <c r="S642" i="1"/>
  <c r="Q642" i="1"/>
  <c r="O642" i="1"/>
  <c r="P642" i="1"/>
  <c r="P641" i="1"/>
  <c r="O641" i="1"/>
  <c r="Q641" i="1"/>
  <c r="S641" i="1"/>
  <c r="P640" i="1"/>
  <c r="O640" i="1"/>
  <c r="S640" i="1"/>
  <c r="Q640" i="1"/>
  <c r="O639" i="1"/>
  <c r="P639" i="1"/>
  <c r="S639" i="1"/>
  <c r="Q639" i="1"/>
  <c r="S638" i="1"/>
  <c r="Q638" i="1"/>
  <c r="P638" i="1"/>
  <c r="O638" i="1"/>
  <c r="O637" i="1"/>
  <c r="S637" i="1"/>
  <c r="P637" i="1"/>
  <c r="Q637" i="1"/>
  <c r="P636" i="1"/>
  <c r="Q636" i="1"/>
  <c r="O636" i="1"/>
  <c r="S636" i="1"/>
  <c r="P635" i="1"/>
  <c r="S635" i="1"/>
  <c r="O635" i="1"/>
  <c r="Q635" i="1"/>
  <c r="O634" i="1"/>
  <c r="S634" i="1"/>
  <c r="Q634" i="1"/>
  <c r="P634" i="1"/>
  <c r="S633" i="1"/>
  <c r="O633" i="1"/>
  <c r="P633" i="1"/>
  <c r="Q633" i="1"/>
  <c r="S632" i="1"/>
  <c r="Q632" i="1"/>
  <c r="P632" i="1"/>
  <c r="O632" i="1"/>
  <c r="P631" i="1"/>
  <c r="S631" i="1"/>
  <c r="Q631" i="1"/>
  <c r="O631" i="1"/>
  <c r="S630" i="1"/>
  <c r="O630" i="1"/>
  <c r="Q630" i="1"/>
  <c r="P630" i="1"/>
  <c r="Q629" i="1"/>
  <c r="O629" i="1"/>
  <c r="S629" i="1"/>
  <c r="P629" i="1"/>
  <c r="S628" i="1"/>
  <c r="O628" i="1"/>
  <c r="P628" i="1"/>
  <c r="Q628" i="1"/>
  <c r="P627" i="1"/>
  <c r="Q627" i="1"/>
  <c r="S627" i="1"/>
  <c r="O627" i="1"/>
  <c r="P626" i="1"/>
  <c r="Q626" i="1"/>
  <c r="O626" i="1"/>
  <c r="S626" i="1"/>
  <c r="Q625" i="1"/>
  <c r="S625" i="1"/>
  <c r="P625" i="1"/>
  <c r="O625" i="1"/>
  <c r="P624" i="1"/>
  <c r="Q624" i="1"/>
  <c r="O624" i="1"/>
  <c r="S624" i="1"/>
  <c r="P623" i="1"/>
  <c r="Q623" i="1"/>
  <c r="O623" i="1"/>
  <c r="S623" i="1"/>
  <c r="O622" i="1"/>
  <c r="P622" i="1"/>
  <c r="Q622" i="1"/>
  <c r="S622" i="1"/>
  <c r="O621" i="1"/>
  <c r="S621" i="1"/>
  <c r="P621" i="1"/>
  <c r="Q621" i="1"/>
  <c r="S620" i="1"/>
  <c r="Q620" i="1"/>
  <c r="O620" i="1"/>
  <c r="P620" i="1"/>
  <c r="S619" i="1"/>
  <c r="O619" i="1"/>
  <c r="Q619" i="1"/>
  <c r="P619" i="1"/>
  <c r="Q618" i="1"/>
  <c r="O618" i="1"/>
  <c r="P618" i="1"/>
  <c r="S618" i="1"/>
  <c r="S617" i="1"/>
  <c r="Q617" i="1"/>
  <c r="O617" i="1"/>
  <c r="P617" i="1"/>
  <c r="S616" i="1"/>
  <c r="P616" i="1"/>
  <c r="O616" i="1"/>
  <c r="Q616" i="1"/>
  <c r="P615" i="1"/>
  <c r="S615" i="1"/>
  <c r="O615" i="1"/>
  <c r="Q615" i="1"/>
  <c r="O614" i="1"/>
  <c r="Q614" i="1"/>
  <c r="P614" i="1"/>
  <c r="S614" i="1"/>
  <c r="Q613" i="1"/>
  <c r="O613" i="1"/>
  <c r="P613" i="1"/>
  <c r="S613" i="1"/>
  <c r="S612" i="1"/>
  <c r="Q612" i="1"/>
  <c r="P612" i="1"/>
  <c r="O612" i="1"/>
  <c r="Q611" i="1"/>
  <c r="O611" i="1"/>
  <c r="S611" i="1"/>
  <c r="P611" i="1"/>
  <c r="P610" i="1"/>
  <c r="Q610" i="1"/>
  <c r="O610" i="1"/>
  <c r="S610" i="1"/>
  <c r="Q609" i="1"/>
  <c r="S609" i="1"/>
  <c r="O609" i="1"/>
  <c r="P609" i="1"/>
  <c r="O608" i="1"/>
  <c r="P608" i="1"/>
  <c r="Q608" i="1"/>
  <c r="S608" i="1"/>
  <c r="O607" i="1"/>
  <c r="S607" i="1"/>
  <c r="Q607" i="1"/>
  <c r="P607" i="1"/>
  <c r="P606" i="1"/>
  <c r="S606" i="1"/>
  <c r="O606" i="1"/>
  <c r="Q606" i="1"/>
  <c r="S605" i="1"/>
  <c r="Q605" i="1"/>
  <c r="O605" i="1"/>
  <c r="P605" i="1"/>
  <c r="S604" i="1"/>
  <c r="P604" i="1"/>
  <c r="Q604" i="1"/>
  <c r="O604" i="1"/>
  <c r="O603" i="1"/>
  <c r="S603" i="1"/>
  <c r="Q603" i="1"/>
  <c r="P603" i="1"/>
  <c r="P602" i="1"/>
  <c r="S602" i="1"/>
  <c r="Q602" i="1"/>
  <c r="O602" i="1"/>
  <c r="O601" i="1"/>
  <c r="P601" i="1"/>
  <c r="Q601" i="1"/>
  <c r="S601" i="1"/>
  <c r="P600" i="1"/>
  <c r="S600" i="1"/>
  <c r="Q600" i="1"/>
  <c r="O600" i="1"/>
  <c r="S599" i="1"/>
  <c r="O599" i="1"/>
  <c r="Q599" i="1"/>
  <c r="P599" i="1"/>
  <c r="S598" i="1"/>
  <c r="O598" i="1"/>
  <c r="P598" i="1"/>
  <c r="Q598" i="1"/>
  <c r="P597" i="1"/>
  <c r="S597" i="1"/>
  <c r="O597" i="1"/>
  <c r="Q597" i="1"/>
  <c r="O596" i="1"/>
  <c r="Q596" i="1"/>
  <c r="S596" i="1"/>
  <c r="P596" i="1"/>
  <c r="S595" i="1"/>
  <c r="P595" i="1"/>
  <c r="O595" i="1"/>
  <c r="Q595" i="1"/>
  <c r="O594" i="1"/>
  <c r="Q594" i="1"/>
  <c r="S594" i="1"/>
  <c r="P594" i="1"/>
  <c r="O593" i="1"/>
  <c r="S593" i="1"/>
  <c r="Q593" i="1"/>
  <c r="P593" i="1"/>
  <c r="P592" i="1"/>
  <c r="S592" i="1"/>
  <c r="Q592" i="1"/>
  <c r="O592" i="1"/>
  <c r="Q591" i="1"/>
  <c r="P591" i="1"/>
  <c r="S591" i="1"/>
  <c r="O591" i="1"/>
  <c r="Q590" i="1"/>
  <c r="P590" i="1"/>
  <c r="O590" i="1"/>
  <c r="S590" i="1"/>
  <c r="Q589" i="1"/>
  <c r="O589" i="1"/>
  <c r="S589" i="1"/>
  <c r="P589" i="1"/>
  <c r="S588" i="1"/>
  <c r="Q588" i="1"/>
  <c r="O588" i="1"/>
  <c r="P588" i="1"/>
  <c r="P587" i="1"/>
  <c r="O587" i="1"/>
  <c r="S587" i="1"/>
  <c r="Q587" i="1"/>
  <c r="O586" i="1"/>
  <c r="Q586" i="1"/>
  <c r="S586" i="1"/>
  <c r="P586" i="1"/>
  <c r="S585" i="1"/>
  <c r="O585" i="1"/>
  <c r="Q585" i="1"/>
  <c r="P585" i="1"/>
  <c r="P584" i="1"/>
  <c r="O584" i="1"/>
  <c r="S584" i="1"/>
  <c r="Q584" i="1"/>
  <c r="S583" i="1"/>
  <c r="O583" i="1"/>
  <c r="P583" i="1"/>
  <c r="Q583" i="1"/>
  <c r="O582" i="1"/>
  <c r="P582" i="1"/>
  <c r="Q582" i="1"/>
  <c r="S582" i="1"/>
  <c r="O581" i="1"/>
  <c r="P581" i="1"/>
  <c r="Q581" i="1"/>
  <c r="S581" i="1"/>
  <c r="O580" i="1"/>
  <c r="P580" i="1"/>
  <c r="Q580" i="1"/>
  <c r="S580" i="1"/>
  <c r="P579" i="1"/>
  <c r="O579" i="1"/>
  <c r="Q579" i="1"/>
  <c r="S579" i="1"/>
  <c r="Q578" i="1"/>
  <c r="O578" i="1"/>
  <c r="P578" i="1"/>
  <c r="S578" i="1"/>
  <c r="Q577" i="1"/>
  <c r="O577" i="1"/>
  <c r="S577" i="1"/>
  <c r="P577" i="1"/>
  <c r="S576" i="1"/>
  <c r="P576" i="1"/>
  <c r="Q576" i="1"/>
  <c r="O576" i="1"/>
  <c r="Q575" i="1"/>
  <c r="P575" i="1"/>
  <c r="O575" i="1"/>
  <c r="S575" i="1"/>
  <c r="Q574" i="1"/>
  <c r="O574" i="1"/>
  <c r="S574" i="1"/>
  <c r="P574" i="1"/>
  <c r="P573" i="1"/>
  <c r="O573" i="1"/>
  <c r="Q573" i="1"/>
  <c r="S573" i="1"/>
  <c r="P572" i="1"/>
  <c r="S572" i="1"/>
  <c r="Q572" i="1"/>
  <c r="O572" i="1"/>
  <c r="O571" i="1"/>
  <c r="P571" i="1"/>
  <c r="Q571" i="1"/>
  <c r="S571" i="1"/>
  <c r="S570" i="1"/>
  <c r="Q570" i="1"/>
  <c r="O570" i="1"/>
  <c r="P570" i="1"/>
  <c r="O569" i="1"/>
  <c r="S569" i="1"/>
  <c r="Q569" i="1"/>
  <c r="P569" i="1"/>
  <c r="O568" i="1"/>
  <c r="S568" i="1"/>
  <c r="Q568" i="1"/>
  <c r="P568" i="1"/>
  <c r="O567" i="1"/>
  <c r="P567" i="1"/>
  <c r="Q567" i="1"/>
  <c r="S567" i="1"/>
  <c r="S566" i="1"/>
  <c r="Q566" i="1"/>
  <c r="O566" i="1"/>
  <c r="P566" i="1"/>
  <c r="P565" i="1"/>
  <c r="S565" i="1"/>
  <c r="Q565" i="1"/>
  <c r="O565" i="1"/>
  <c r="P564" i="1"/>
  <c r="O564" i="1"/>
  <c r="Q564" i="1"/>
  <c r="S564" i="1"/>
  <c r="Q563" i="1"/>
  <c r="O563" i="1"/>
  <c r="P563" i="1"/>
  <c r="S563" i="1"/>
  <c r="Q562" i="1"/>
  <c r="S562" i="1"/>
  <c r="P562" i="1"/>
  <c r="O562" i="1"/>
  <c r="S561" i="1"/>
  <c r="O561" i="1"/>
  <c r="P561" i="1"/>
  <c r="Q561" i="1"/>
  <c r="O560" i="1"/>
  <c r="P560" i="1"/>
  <c r="Q560" i="1"/>
  <c r="S560" i="1"/>
  <c r="P559" i="1"/>
  <c r="S559" i="1"/>
  <c r="Q559" i="1"/>
  <c r="O559" i="1"/>
  <c r="P558" i="1"/>
  <c r="Q558" i="1"/>
  <c r="O558" i="1"/>
  <c r="S558" i="1"/>
  <c r="S557" i="1"/>
  <c r="P557" i="1"/>
  <c r="Q557" i="1"/>
  <c r="O557" i="1"/>
  <c r="P556" i="1"/>
  <c r="S556" i="1"/>
  <c r="Q556" i="1"/>
  <c r="O556" i="1"/>
  <c r="O555" i="1"/>
  <c r="Q555" i="1"/>
  <c r="S555" i="1"/>
  <c r="P555" i="1"/>
  <c r="O554" i="1"/>
  <c r="Q554" i="1"/>
  <c r="S554" i="1"/>
  <c r="P554" i="1"/>
  <c r="O553" i="1"/>
  <c r="P553" i="1"/>
  <c r="Q553" i="1"/>
  <c r="S553" i="1"/>
  <c r="P552" i="1"/>
  <c r="O552" i="1"/>
  <c r="S552" i="1"/>
  <c r="Q552" i="1"/>
  <c r="O551" i="1"/>
  <c r="S551" i="1"/>
  <c r="Q551" i="1"/>
  <c r="P551" i="1"/>
  <c r="O550" i="1"/>
  <c r="P550" i="1"/>
  <c r="S550" i="1"/>
  <c r="Q550" i="1"/>
  <c r="O549" i="1"/>
  <c r="Q549" i="1"/>
  <c r="S549" i="1"/>
  <c r="P549" i="1"/>
  <c r="O548" i="1"/>
  <c r="S548" i="1"/>
  <c r="Q548" i="1"/>
  <c r="P548" i="1"/>
  <c r="Q547" i="1"/>
  <c r="S547" i="1"/>
  <c r="O547" i="1"/>
  <c r="P547" i="1"/>
  <c r="S546" i="1"/>
  <c r="P546" i="1"/>
  <c r="Q546" i="1"/>
  <c r="O546" i="1"/>
  <c r="S545" i="1"/>
  <c r="P545" i="1"/>
  <c r="O545" i="1"/>
  <c r="Q545" i="1"/>
  <c r="P544" i="1"/>
  <c r="Q544" i="1"/>
  <c r="O544" i="1"/>
  <c r="S544" i="1"/>
  <c r="O543" i="1"/>
  <c r="S543" i="1"/>
  <c r="P543" i="1"/>
  <c r="Q543" i="1"/>
  <c r="S542" i="1"/>
  <c r="Q542" i="1"/>
  <c r="O542" i="1"/>
  <c r="P542" i="1"/>
  <c r="Q541" i="1"/>
  <c r="P541" i="1"/>
  <c r="S541" i="1"/>
  <c r="O541" i="1"/>
  <c r="Q540" i="1"/>
  <c r="O540" i="1"/>
  <c r="P540" i="1"/>
  <c r="S540" i="1"/>
  <c r="O539" i="1"/>
  <c r="P539" i="1"/>
  <c r="S539" i="1"/>
  <c r="Q539" i="1"/>
  <c r="Q538" i="1"/>
  <c r="O538" i="1"/>
  <c r="S538" i="1"/>
  <c r="P538" i="1"/>
  <c r="S537" i="1"/>
  <c r="O537" i="1"/>
  <c r="P537" i="1"/>
  <c r="Q537" i="1"/>
  <c r="P536" i="1"/>
  <c r="S536" i="1"/>
  <c r="O536" i="1"/>
  <c r="Q536" i="1"/>
  <c r="O535" i="1"/>
  <c r="P535" i="1"/>
  <c r="Q535" i="1"/>
  <c r="S535" i="1"/>
  <c r="S534" i="1"/>
  <c r="O534" i="1"/>
  <c r="P534" i="1"/>
  <c r="Q534" i="1"/>
  <c r="Q533" i="1"/>
  <c r="O533" i="1"/>
  <c r="S533" i="1"/>
  <c r="P533" i="1"/>
  <c r="S532" i="1"/>
  <c r="Q532" i="1"/>
  <c r="P532" i="1"/>
  <c r="O532" i="1"/>
  <c r="O531" i="1"/>
  <c r="S531" i="1"/>
  <c r="P531" i="1"/>
  <c r="Q531" i="1"/>
  <c r="O530" i="1"/>
  <c r="S530" i="1"/>
  <c r="Q530" i="1"/>
  <c r="P530" i="1"/>
  <c r="P529" i="1"/>
  <c r="S529" i="1"/>
  <c r="Q529" i="1"/>
  <c r="O529" i="1"/>
  <c r="O528" i="1"/>
  <c r="Q528" i="1"/>
  <c r="P528" i="1"/>
  <c r="S528" i="1"/>
  <c r="S527" i="1"/>
  <c r="Q527" i="1"/>
  <c r="P527" i="1"/>
  <c r="O527" i="1"/>
  <c r="O526" i="1"/>
  <c r="S526" i="1"/>
  <c r="Q526" i="1"/>
  <c r="P526" i="1"/>
  <c r="O525" i="1"/>
  <c r="Q525" i="1"/>
  <c r="S525" i="1"/>
  <c r="P525" i="1"/>
  <c r="O524" i="1"/>
  <c r="P524" i="1"/>
  <c r="S524" i="1"/>
  <c r="Q524" i="1"/>
  <c r="O523" i="1"/>
  <c r="Q523" i="1"/>
  <c r="P523" i="1"/>
  <c r="S523" i="1"/>
  <c r="P522" i="1"/>
  <c r="S522" i="1"/>
  <c r="O522" i="1"/>
  <c r="Q522" i="1"/>
  <c r="P521" i="1"/>
  <c r="Q521" i="1"/>
  <c r="O521" i="1"/>
  <c r="S521" i="1"/>
  <c r="Q520" i="1"/>
  <c r="O520" i="1"/>
  <c r="P520" i="1"/>
  <c r="S520" i="1"/>
  <c r="O519" i="1"/>
  <c r="Q519" i="1"/>
  <c r="P519" i="1"/>
  <c r="S519" i="1"/>
  <c r="P518" i="1"/>
  <c r="O518" i="1"/>
  <c r="S518" i="1"/>
  <c r="Q518" i="1"/>
  <c r="P517" i="1"/>
  <c r="Q517" i="1"/>
  <c r="O517" i="1"/>
  <c r="S517" i="1"/>
  <c r="P516" i="1"/>
  <c r="Q516" i="1"/>
  <c r="S516" i="1"/>
  <c r="O516" i="1"/>
  <c r="S515" i="1"/>
  <c r="Q515" i="1"/>
  <c r="O515" i="1"/>
  <c r="P515" i="1"/>
  <c r="P514" i="1"/>
  <c r="O514" i="1"/>
  <c r="S514" i="1"/>
  <c r="Q514" i="1"/>
  <c r="O513" i="1"/>
  <c r="Q513" i="1"/>
  <c r="P513" i="1"/>
  <c r="S513" i="1"/>
  <c r="S512" i="1"/>
  <c r="O512" i="1"/>
  <c r="P512" i="1"/>
  <c r="Q512" i="1"/>
  <c r="S511" i="1"/>
  <c r="Q511" i="1"/>
  <c r="P511" i="1"/>
  <c r="O511" i="1"/>
  <c r="S510" i="1"/>
  <c r="P510" i="1"/>
  <c r="O510" i="1"/>
  <c r="Q510" i="1"/>
  <c r="Q509" i="1"/>
  <c r="S509" i="1"/>
  <c r="P509" i="1"/>
  <c r="O509" i="1"/>
  <c r="Q508" i="1"/>
  <c r="O508" i="1"/>
  <c r="P508" i="1"/>
  <c r="S508" i="1"/>
  <c r="S507" i="1"/>
  <c r="O507" i="1"/>
  <c r="P507" i="1"/>
  <c r="Q507" i="1"/>
  <c r="Q506" i="1"/>
  <c r="S506" i="1"/>
  <c r="P506" i="1"/>
  <c r="O506" i="1"/>
  <c r="Q505" i="1"/>
  <c r="O505" i="1"/>
  <c r="S505" i="1"/>
  <c r="P505" i="1"/>
  <c r="S504" i="1"/>
  <c r="P504" i="1"/>
  <c r="O504" i="1"/>
  <c r="Q504" i="1"/>
  <c r="O503" i="1"/>
  <c r="Q503" i="1"/>
  <c r="P503" i="1"/>
  <c r="S503" i="1"/>
  <c r="O502" i="1"/>
  <c r="Q502" i="1"/>
  <c r="S502" i="1"/>
  <c r="P502" i="1"/>
  <c r="S501" i="1"/>
  <c r="Q501" i="1"/>
  <c r="P501" i="1"/>
  <c r="O501" i="1"/>
  <c r="O500" i="1"/>
  <c r="Q500" i="1"/>
  <c r="P500" i="1"/>
  <c r="S500" i="1"/>
  <c r="S499" i="1"/>
  <c r="O499" i="1"/>
  <c r="Q499" i="1"/>
  <c r="P499" i="1"/>
  <c r="S498" i="1"/>
  <c r="P498" i="1"/>
  <c r="Q498" i="1"/>
  <c r="O498" i="1"/>
  <c r="Q497" i="1"/>
  <c r="O497" i="1"/>
  <c r="S497" i="1"/>
  <c r="P497" i="1"/>
  <c r="O496" i="1"/>
  <c r="Q496" i="1"/>
  <c r="P496" i="1"/>
  <c r="S496" i="1"/>
  <c r="S495" i="1"/>
  <c r="O495" i="1"/>
  <c r="P495" i="1"/>
  <c r="Q495" i="1"/>
  <c r="O494" i="1"/>
  <c r="P494" i="1"/>
  <c r="Q494" i="1"/>
  <c r="S494" i="1"/>
  <c r="S493" i="1"/>
  <c r="Q493" i="1"/>
  <c r="P493" i="1"/>
  <c r="O493" i="1"/>
  <c r="O492" i="1"/>
  <c r="P492" i="1"/>
  <c r="S492" i="1"/>
  <c r="Q492" i="1"/>
  <c r="S491" i="1"/>
  <c r="O491" i="1"/>
  <c r="Q491" i="1"/>
  <c r="P491" i="1"/>
  <c r="P490" i="1"/>
  <c r="Q490" i="1"/>
  <c r="S490" i="1"/>
  <c r="O490" i="1"/>
  <c r="O489" i="1"/>
  <c r="P489" i="1"/>
  <c r="S489" i="1"/>
  <c r="Q489" i="1"/>
  <c r="S488" i="1"/>
  <c r="O488" i="1"/>
  <c r="Q488" i="1"/>
  <c r="P488" i="1"/>
  <c r="P487" i="1"/>
  <c r="S487" i="1"/>
  <c r="O487" i="1"/>
  <c r="Q487" i="1"/>
  <c r="O486" i="1"/>
  <c r="Q486" i="1"/>
  <c r="P486" i="1"/>
  <c r="S486" i="1"/>
  <c r="S485" i="1"/>
  <c r="P485" i="1"/>
  <c r="O485" i="1"/>
  <c r="Q485" i="1"/>
  <c r="Q484" i="1"/>
  <c r="S484" i="1"/>
  <c r="O484" i="1"/>
  <c r="P484" i="1"/>
  <c r="Q483" i="1"/>
  <c r="O483" i="1"/>
  <c r="P483" i="1"/>
  <c r="S483" i="1"/>
  <c r="O482" i="1"/>
  <c r="P482" i="1"/>
  <c r="S482" i="1"/>
  <c r="Q482" i="1"/>
  <c r="O481" i="1"/>
  <c r="P481" i="1"/>
  <c r="Q481" i="1"/>
  <c r="S481" i="1"/>
  <c r="P480" i="1"/>
  <c r="S480" i="1"/>
  <c r="O480" i="1"/>
  <c r="Q480" i="1"/>
  <c r="P479" i="1"/>
  <c r="Q479" i="1"/>
  <c r="O479" i="1"/>
  <c r="S479" i="1"/>
  <c r="O478" i="1"/>
  <c r="P478" i="1"/>
  <c r="Q478" i="1"/>
  <c r="S478" i="1"/>
  <c r="S477" i="1"/>
  <c r="P477" i="1"/>
  <c r="Q477" i="1"/>
  <c r="O477" i="1"/>
  <c r="O476" i="1"/>
  <c r="S476" i="1"/>
  <c r="Q476" i="1"/>
  <c r="P476" i="1"/>
  <c r="O475" i="1"/>
  <c r="P475" i="1"/>
  <c r="Q475" i="1"/>
  <c r="S475" i="1"/>
  <c r="P474" i="1"/>
  <c r="S474" i="1"/>
  <c r="O474" i="1"/>
  <c r="Q474" i="1"/>
  <c r="O473" i="1"/>
  <c r="P473" i="1"/>
  <c r="Q473" i="1"/>
  <c r="S473" i="1"/>
  <c r="O472" i="1"/>
  <c r="S472" i="1"/>
  <c r="P472" i="1"/>
  <c r="Q472" i="1"/>
  <c r="P471" i="1"/>
  <c r="Q471" i="1"/>
  <c r="O471" i="1"/>
  <c r="S471" i="1"/>
  <c r="S470" i="1"/>
  <c r="Q470" i="1"/>
  <c r="O470" i="1"/>
  <c r="P470" i="1"/>
  <c r="O469" i="1"/>
  <c r="Q469" i="1"/>
  <c r="P469" i="1"/>
  <c r="S469" i="1"/>
  <c r="S468" i="1"/>
  <c r="O468" i="1"/>
  <c r="Q468" i="1"/>
  <c r="P468" i="1"/>
  <c r="O467" i="1"/>
  <c r="P467" i="1"/>
  <c r="Q467" i="1"/>
  <c r="S467" i="1"/>
  <c r="S466" i="1"/>
  <c r="O466" i="1"/>
  <c r="P466" i="1"/>
  <c r="Q466" i="1"/>
  <c r="S465" i="1"/>
  <c r="P465" i="1"/>
  <c r="Q465" i="1"/>
  <c r="O465" i="1"/>
  <c r="S464" i="1"/>
  <c r="P464" i="1"/>
  <c r="Q464" i="1"/>
  <c r="O464" i="1"/>
  <c r="Q463" i="1"/>
  <c r="O463" i="1"/>
  <c r="S463" i="1"/>
  <c r="P463" i="1"/>
  <c r="S462" i="1"/>
  <c r="Q462" i="1"/>
  <c r="P462" i="1"/>
  <c r="O462" i="1"/>
  <c r="Q461" i="1"/>
  <c r="O461" i="1"/>
  <c r="P461" i="1"/>
  <c r="S461" i="1"/>
  <c r="P460" i="1"/>
  <c r="Q460" i="1"/>
  <c r="S460" i="1"/>
  <c r="O460" i="1"/>
  <c r="O459" i="1"/>
  <c r="Q459" i="1"/>
  <c r="P459" i="1"/>
  <c r="S459" i="1"/>
  <c r="O458" i="1"/>
  <c r="P458" i="1"/>
  <c r="Q458" i="1"/>
  <c r="S458" i="1"/>
  <c r="S457" i="1"/>
  <c r="O457" i="1"/>
  <c r="Q457" i="1"/>
  <c r="P457" i="1"/>
  <c r="Q456" i="1"/>
  <c r="P456" i="1"/>
  <c r="S456" i="1"/>
  <c r="O456" i="1"/>
  <c r="Q455" i="1"/>
  <c r="O455" i="1"/>
  <c r="P455" i="1"/>
  <c r="S455" i="1"/>
  <c r="P454" i="1"/>
  <c r="Q454" i="1"/>
  <c r="S454" i="1"/>
  <c r="O454" i="1"/>
  <c r="O453" i="1"/>
  <c r="Q453" i="1"/>
  <c r="S453" i="1"/>
  <c r="P453" i="1"/>
  <c r="S452" i="1"/>
  <c r="P452" i="1"/>
  <c r="O452" i="1"/>
  <c r="Q452" i="1"/>
  <c r="P451" i="1"/>
  <c r="O451" i="1"/>
  <c r="Q451" i="1"/>
  <c r="S451" i="1"/>
  <c r="S450" i="1"/>
  <c r="Q450" i="1"/>
  <c r="O450" i="1"/>
  <c r="P450" i="1"/>
  <c r="O449" i="1"/>
  <c r="S449" i="1"/>
  <c r="Q449" i="1"/>
  <c r="P449" i="1"/>
  <c r="O448" i="1"/>
  <c r="Q448" i="1"/>
  <c r="P448" i="1"/>
  <c r="S448" i="1"/>
  <c r="S447" i="1"/>
  <c r="P447" i="1"/>
  <c r="Q447" i="1"/>
  <c r="O447" i="1"/>
  <c r="Q446" i="1"/>
  <c r="S446" i="1"/>
  <c r="P446" i="1"/>
  <c r="O446" i="1"/>
  <c r="P445" i="1"/>
  <c r="S445" i="1"/>
  <c r="Q445" i="1"/>
  <c r="O445" i="1"/>
  <c r="Q444" i="1"/>
  <c r="O444" i="1"/>
  <c r="P444" i="1"/>
  <c r="S444" i="1"/>
  <c r="P443" i="1"/>
  <c r="O443" i="1"/>
  <c r="Q443" i="1"/>
  <c r="S443" i="1"/>
  <c r="Q442" i="1"/>
  <c r="P442" i="1"/>
  <c r="S442" i="1"/>
  <c r="O442" i="1"/>
  <c r="P441" i="1"/>
  <c r="S441" i="1"/>
  <c r="Q441" i="1"/>
  <c r="O441" i="1"/>
  <c r="S440" i="1"/>
  <c r="O440" i="1"/>
  <c r="Q440" i="1"/>
  <c r="P440" i="1"/>
  <c r="Q439" i="1"/>
  <c r="S439" i="1"/>
  <c r="P439" i="1"/>
  <c r="O439" i="1"/>
  <c r="Q438" i="1"/>
  <c r="P438" i="1"/>
  <c r="S438" i="1"/>
  <c r="O438" i="1"/>
  <c r="Q437" i="1"/>
  <c r="P437" i="1"/>
  <c r="O437" i="1"/>
  <c r="S437" i="1"/>
  <c r="Q436" i="1"/>
  <c r="P436" i="1"/>
  <c r="O436" i="1"/>
  <c r="S436" i="1"/>
  <c r="Q435" i="1"/>
  <c r="O435" i="1"/>
  <c r="P435" i="1"/>
  <c r="S435" i="1"/>
  <c r="O434" i="1"/>
  <c r="P434" i="1"/>
  <c r="S434" i="1"/>
  <c r="Q434" i="1"/>
  <c r="O433" i="1"/>
  <c r="Q433" i="1"/>
  <c r="S433" i="1"/>
  <c r="P433" i="1"/>
  <c r="O432" i="1"/>
  <c r="Q432" i="1"/>
  <c r="P432" i="1"/>
  <c r="S432" i="1"/>
  <c r="Q431" i="1"/>
  <c r="O431" i="1"/>
  <c r="P431" i="1"/>
  <c r="S431" i="1"/>
  <c r="P430" i="1"/>
  <c r="O430" i="1"/>
  <c r="Q430" i="1"/>
  <c r="S430" i="1"/>
  <c r="O429" i="1"/>
  <c r="S429" i="1"/>
  <c r="Q429" i="1"/>
  <c r="P429" i="1"/>
  <c r="P428" i="1"/>
  <c r="O428" i="1"/>
  <c r="Q428" i="1"/>
  <c r="S428" i="1"/>
  <c r="Q427" i="1"/>
  <c r="O427" i="1"/>
  <c r="P427" i="1"/>
  <c r="S427" i="1"/>
  <c r="Q426" i="1"/>
  <c r="S426" i="1"/>
  <c r="O426" i="1"/>
  <c r="P426" i="1"/>
  <c r="S425" i="1"/>
  <c r="P425" i="1"/>
  <c r="O425" i="1"/>
  <c r="Q425" i="1"/>
  <c r="S424" i="1"/>
  <c r="P424" i="1"/>
  <c r="Q424" i="1"/>
  <c r="O424" i="1"/>
  <c r="Q423" i="1"/>
  <c r="O423" i="1"/>
  <c r="S423" i="1"/>
  <c r="P423" i="1"/>
  <c r="Q422" i="1"/>
  <c r="P422" i="1"/>
  <c r="S422" i="1"/>
  <c r="O422" i="1"/>
  <c r="P421" i="1"/>
  <c r="O421" i="1"/>
  <c r="S421" i="1"/>
  <c r="Q421" i="1"/>
  <c r="O420" i="1"/>
  <c r="P420" i="1"/>
  <c r="S420" i="1"/>
  <c r="Q420" i="1"/>
  <c r="O419" i="1"/>
  <c r="P419" i="1"/>
  <c r="S419" i="1"/>
  <c r="Q419" i="1"/>
  <c r="O418" i="1"/>
  <c r="S418" i="1"/>
  <c r="Q418" i="1"/>
  <c r="P418" i="1"/>
  <c r="S417" i="1"/>
  <c r="O417" i="1"/>
  <c r="P417" i="1"/>
  <c r="Q417" i="1"/>
  <c r="Q416" i="1"/>
  <c r="S416" i="1"/>
  <c r="P416" i="1"/>
  <c r="O416" i="1"/>
  <c r="S415" i="1"/>
  <c r="O415" i="1"/>
  <c r="Q415" i="1"/>
  <c r="P415" i="1"/>
  <c r="S414" i="1"/>
  <c r="P414" i="1"/>
  <c r="O414" i="1"/>
  <c r="Q414" i="1"/>
  <c r="O413" i="1"/>
  <c r="Q413" i="1"/>
  <c r="S413" i="1"/>
  <c r="P413" i="1"/>
  <c r="P412" i="1"/>
  <c r="O412" i="1"/>
  <c r="Q412" i="1"/>
  <c r="S412" i="1"/>
  <c r="O411" i="1"/>
  <c r="P411" i="1"/>
  <c r="Q411" i="1"/>
  <c r="S411" i="1"/>
  <c r="S410" i="1"/>
  <c r="Q410" i="1"/>
  <c r="O410" i="1"/>
  <c r="P410" i="1"/>
  <c r="Q409" i="1"/>
  <c r="S409" i="1"/>
  <c r="O409" i="1"/>
  <c r="P409" i="1"/>
  <c r="Q408" i="1"/>
  <c r="S408" i="1"/>
  <c r="P408" i="1"/>
  <c r="O408" i="1"/>
  <c r="P407" i="1"/>
  <c r="O407" i="1"/>
  <c r="S407" i="1"/>
  <c r="Q407" i="1"/>
  <c r="P406" i="1"/>
  <c r="S406" i="1"/>
  <c r="Q406" i="1"/>
  <c r="O406" i="1"/>
  <c r="S405" i="1"/>
  <c r="P405" i="1"/>
  <c r="O405" i="1"/>
  <c r="Q405" i="1"/>
  <c r="S404" i="1"/>
  <c r="P404" i="1"/>
  <c r="Q404" i="1"/>
  <c r="O404" i="1"/>
  <c r="S403" i="1"/>
  <c r="O403" i="1"/>
  <c r="P403" i="1"/>
  <c r="Q403" i="1"/>
  <c r="P402" i="1"/>
  <c r="O402" i="1"/>
  <c r="Q402" i="1"/>
  <c r="S402" i="1"/>
  <c r="S401" i="1"/>
  <c r="P401" i="1"/>
  <c r="Q401" i="1"/>
  <c r="O401" i="1"/>
  <c r="Q400" i="1"/>
  <c r="S400" i="1"/>
  <c r="P400" i="1"/>
  <c r="O400" i="1"/>
  <c r="Q399" i="1"/>
  <c r="P399" i="1"/>
  <c r="S399" i="1"/>
  <c r="O399" i="1"/>
  <c r="S398" i="1"/>
  <c r="P398" i="1"/>
  <c r="O398" i="1"/>
  <c r="Q398" i="1"/>
  <c r="P397" i="1"/>
  <c r="S397" i="1"/>
  <c r="O397" i="1"/>
  <c r="Q397" i="1"/>
  <c r="P396" i="1"/>
  <c r="Q396" i="1"/>
  <c r="S396" i="1"/>
  <c r="O396" i="1"/>
  <c r="Q395" i="1"/>
  <c r="O395" i="1"/>
  <c r="S395" i="1"/>
  <c r="P395" i="1"/>
  <c r="Q394" i="1"/>
  <c r="P394" i="1"/>
  <c r="O394" i="1"/>
  <c r="S394" i="1"/>
  <c r="S393" i="1"/>
  <c r="O393" i="1"/>
  <c r="P393" i="1"/>
  <c r="Q393" i="1"/>
  <c r="S392" i="1"/>
  <c r="Q392" i="1"/>
  <c r="O392" i="1"/>
  <c r="P392" i="1"/>
  <c r="O391" i="1"/>
  <c r="S391" i="1"/>
  <c r="P391" i="1"/>
  <c r="Q391" i="1"/>
  <c r="S390" i="1"/>
  <c r="Q390" i="1"/>
  <c r="P390" i="1"/>
  <c r="O390" i="1"/>
  <c r="Q389" i="1"/>
  <c r="O389" i="1"/>
  <c r="P389" i="1"/>
  <c r="S389" i="1"/>
  <c r="O388" i="1"/>
  <c r="Q388" i="1"/>
  <c r="P388" i="1"/>
  <c r="S388" i="1"/>
  <c r="P387" i="1"/>
  <c r="O387" i="1"/>
  <c r="Q387" i="1"/>
  <c r="S387" i="1"/>
  <c r="Q386" i="1"/>
  <c r="O386" i="1"/>
  <c r="S386" i="1"/>
  <c r="P386" i="1"/>
  <c r="S385" i="1"/>
  <c r="O385" i="1"/>
  <c r="P385" i="1"/>
  <c r="Q385" i="1"/>
  <c r="S384" i="1"/>
  <c r="P384" i="1"/>
  <c r="Q384" i="1"/>
  <c r="O384" i="1"/>
  <c r="Q383" i="1"/>
  <c r="O383" i="1"/>
  <c r="P383" i="1"/>
  <c r="S383" i="1"/>
  <c r="P382" i="1"/>
  <c r="Q382" i="1"/>
  <c r="S382" i="1"/>
  <c r="O382" i="1"/>
  <c r="S381" i="1"/>
  <c r="O381" i="1"/>
  <c r="P381" i="1"/>
  <c r="Q381" i="1"/>
  <c r="Q380" i="1"/>
  <c r="O380" i="1"/>
  <c r="S380" i="1"/>
  <c r="P380" i="1"/>
  <c r="S379" i="1"/>
  <c r="O379" i="1"/>
  <c r="P379" i="1"/>
  <c r="Q379" i="1"/>
  <c r="Q378" i="1"/>
  <c r="S378" i="1"/>
  <c r="O378" i="1"/>
  <c r="P378" i="1"/>
  <c r="O377" i="1"/>
  <c r="Q377" i="1"/>
  <c r="S377" i="1"/>
  <c r="P377" i="1"/>
  <c r="O376" i="1"/>
  <c r="S376" i="1"/>
  <c r="Q376" i="1"/>
  <c r="P376" i="1"/>
  <c r="O375" i="1"/>
  <c r="Q375" i="1"/>
  <c r="P375" i="1"/>
  <c r="S375" i="1"/>
  <c r="Q374" i="1"/>
  <c r="O374" i="1"/>
  <c r="S374" i="1"/>
  <c r="P374" i="1"/>
  <c r="O373" i="1"/>
  <c r="Q373" i="1"/>
  <c r="S373" i="1"/>
  <c r="P373" i="1"/>
  <c r="P372" i="1"/>
  <c r="S372" i="1"/>
  <c r="Q372" i="1"/>
  <c r="O372" i="1"/>
  <c r="S371" i="1"/>
  <c r="Q371" i="1"/>
  <c r="O371" i="1"/>
  <c r="P371" i="1"/>
  <c r="Q370" i="1"/>
  <c r="O370" i="1"/>
  <c r="S370" i="1"/>
  <c r="P370" i="1"/>
  <c r="O369" i="1"/>
  <c r="Q369" i="1"/>
  <c r="S369" i="1"/>
  <c r="P369" i="1"/>
  <c r="Q368" i="1"/>
  <c r="S368" i="1"/>
  <c r="O368" i="1"/>
  <c r="P368" i="1"/>
  <c r="S367" i="1"/>
  <c r="O367" i="1"/>
  <c r="P367" i="1"/>
  <c r="Q367" i="1"/>
  <c r="S366" i="1"/>
  <c r="Q366" i="1"/>
  <c r="P366" i="1"/>
  <c r="O366" i="1"/>
  <c r="Q365" i="1"/>
  <c r="P365" i="1"/>
  <c r="S365" i="1"/>
  <c r="O365" i="1"/>
  <c r="S364" i="1"/>
  <c r="P364" i="1"/>
  <c r="Q364" i="1"/>
  <c r="O364" i="1"/>
  <c r="O363" i="1"/>
  <c r="Q363" i="1"/>
  <c r="P363" i="1"/>
  <c r="S363" i="1"/>
  <c r="P362" i="1"/>
  <c r="S362" i="1"/>
  <c r="Q362" i="1"/>
  <c r="O362" i="1"/>
  <c r="O361" i="1"/>
  <c r="S361" i="1"/>
  <c r="P361" i="1"/>
  <c r="Q361" i="1"/>
  <c r="S360" i="1"/>
  <c r="O360" i="1"/>
  <c r="Q360" i="1"/>
  <c r="P360" i="1"/>
  <c r="O359" i="1"/>
  <c r="Q359" i="1"/>
  <c r="S359" i="1"/>
  <c r="P359" i="1"/>
  <c r="S358" i="1"/>
  <c r="Q358" i="1"/>
  <c r="P358" i="1"/>
  <c r="O358" i="1"/>
  <c r="O357" i="1"/>
  <c r="S357" i="1"/>
  <c r="Q357" i="1"/>
  <c r="P357" i="1"/>
  <c r="P356" i="1"/>
  <c r="O356" i="1"/>
  <c r="Q356" i="1"/>
  <c r="S356" i="1"/>
  <c r="Q355" i="1"/>
  <c r="P355" i="1"/>
  <c r="O355" i="1"/>
  <c r="S355" i="1"/>
  <c r="O354" i="1"/>
  <c r="Q354" i="1"/>
  <c r="S354" i="1"/>
  <c r="P354" i="1"/>
  <c r="O353" i="1"/>
  <c r="Q353" i="1"/>
  <c r="P353" i="1"/>
  <c r="S353" i="1"/>
  <c r="P352" i="1"/>
  <c r="S352" i="1"/>
  <c r="Q352" i="1"/>
  <c r="O352" i="1"/>
  <c r="O351" i="1"/>
  <c r="Q351" i="1"/>
  <c r="P351" i="1"/>
  <c r="S351" i="1"/>
  <c r="O350" i="1"/>
  <c r="Q350" i="1"/>
  <c r="P350" i="1"/>
  <c r="S350" i="1"/>
  <c r="O349" i="1"/>
  <c r="P349" i="1"/>
  <c r="Q349" i="1" s="1"/>
  <c r="S349" i="1" s="1"/>
  <c r="P348" i="1"/>
  <c r="S348" i="1"/>
  <c r="O348" i="1"/>
  <c r="Q348" i="1"/>
  <c r="Q347" i="1"/>
  <c r="P347" i="1"/>
  <c r="O347" i="1"/>
  <c r="S347" i="1"/>
  <c r="P346" i="1"/>
  <c r="O346" i="1"/>
  <c r="S346" i="1"/>
  <c r="Q346" i="1"/>
  <c r="Q345" i="1"/>
  <c r="O345" i="1"/>
  <c r="S345" i="1"/>
  <c r="P345" i="1"/>
  <c r="O344" i="1"/>
  <c r="Q344" i="1"/>
  <c r="P344" i="1"/>
  <c r="S344" i="1"/>
  <c r="P343" i="1"/>
  <c r="S343" i="1"/>
  <c r="Q343" i="1"/>
  <c r="O343" i="1"/>
  <c r="Q342" i="1"/>
  <c r="P342" i="1"/>
  <c r="O342" i="1"/>
  <c r="S342" i="1"/>
  <c r="P341" i="1"/>
  <c r="O341" i="1"/>
  <c r="S341" i="1"/>
  <c r="Q341" i="1"/>
  <c r="P340" i="1"/>
  <c r="O340" i="1"/>
  <c r="S340" i="1"/>
  <c r="Q340" i="1"/>
  <c r="S339" i="1"/>
  <c r="P339" i="1"/>
  <c r="Q339" i="1"/>
  <c r="O339" i="1"/>
  <c r="S338" i="1"/>
  <c r="P338" i="1"/>
  <c r="O338" i="1"/>
  <c r="Q338" i="1"/>
  <c r="S337" i="1"/>
  <c r="O337" i="1"/>
  <c r="Q337" i="1"/>
  <c r="P337" i="1"/>
  <c r="P336" i="1"/>
  <c r="Q336" i="1"/>
  <c r="S336" i="1"/>
  <c r="O336" i="1"/>
  <c r="Q335" i="1"/>
  <c r="S335" i="1"/>
  <c r="P335" i="1"/>
  <c r="O335" i="1"/>
  <c r="O334" i="1"/>
  <c r="Q334" i="1"/>
  <c r="P334" i="1"/>
  <c r="S334" i="1"/>
  <c r="Q333" i="1"/>
  <c r="O333" i="1"/>
  <c r="S333" i="1"/>
  <c r="P333" i="1"/>
  <c r="Q332" i="1"/>
  <c r="S332" i="1"/>
  <c r="O332" i="1"/>
  <c r="P332" i="1"/>
  <c r="S331" i="1"/>
  <c r="Q331" i="1"/>
  <c r="P331" i="1"/>
  <c r="O331" i="1"/>
  <c r="O330" i="1"/>
  <c r="P330" i="1"/>
  <c r="Q330" i="1"/>
  <c r="S330" i="1"/>
  <c r="Q329" i="1"/>
  <c r="S329" i="1"/>
  <c r="O329" i="1"/>
  <c r="P329" i="1"/>
  <c r="P328" i="1"/>
  <c r="O328" i="1"/>
  <c r="S328" i="1"/>
  <c r="Q328" i="1"/>
  <c r="O327" i="1"/>
  <c r="Q327" i="1"/>
  <c r="P327" i="1"/>
  <c r="S327" i="1"/>
  <c r="P326" i="1"/>
  <c r="O326" i="1"/>
  <c r="Q326" i="1"/>
  <c r="S326" i="1"/>
  <c r="P325" i="1"/>
  <c r="O325" i="1"/>
  <c r="Q325" i="1"/>
  <c r="S325" i="1"/>
  <c r="S324" i="1"/>
  <c r="P324" i="1"/>
  <c r="O324" i="1"/>
  <c r="Q324" i="1"/>
  <c r="S323" i="1"/>
  <c r="O323" i="1"/>
  <c r="Q323" i="1"/>
  <c r="P323" i="1"/>
  <c r="S322" i="1"/>
  <c r="Q322" i="1"/>
  <c r="P322" i="1"/>
  <c r="O322" i="1"/>
  <c r="S321" i="1"/>
  <c r="P321" i="1"/>
  <c r="O321" i="1"/>
  <c r="Q321" i="1"/>
  <c r="S320" i="1"/>
  <c r="P320" i="1"/>
  <c r="Q320" i="1"/>
  <c r="O320" i="1"/>
  <c r="Q319" i="1"/>
  <c r="S319" i="1"/>
  <c r="O319" i="1"/>
  <c r="P319" i="1"/>
  <c r="P318" i="1"/>
  <c r="Q318" i="1"/>
  <c r="O318" i="1"/>
  <c r="S318" i="1"/>
  <c r="O317" i="1"/>
  <c r="S317" i="1"/>
  <c r="P317" i="1"/>
  <c r="Q317" i="1"/>
  <c r="P316" i="1"/>
  <c r="Q316" i="1"/>
  <c r="S316" i="1"/>
  <c r="O316" i="1"/>
  <c r="O315" i="1"/>
  <c r="S315" i="1"/>
  <c r="P315" i="1"/>
  <c r="Q315" i="1"/>
  <c r="S314" i="1"/>
  <c r="P314" i="1"/>
  <c r="O314" i="1"/>
  <c r="Q314" i="1"/>
  <c r="P313" i="1"/>
  <c r="S313" i="1"/>
  <c r="O313" i="1"/>
  <c r="Q313" i="1"/>
  <c r="S312" i="1"/>
  <c r="Q312" i="1"/>
  <c r="O312" i="1"/>
  <c r="P312" i="1"/>
  <c r="O311" i="1"/>
  <c r="Q311" i="1"/>
  <c r="S311" i="1"/>
  <c r="P311" i="1"/>
  <c r="O310" i="1"/>
  <c r="S310" i="1"/>
  <c r="P310" i="1"/>
  <c r="Q310" i="1"/>
  <c r="O309" i="1"/>
  <c r="S309" i="1"/>
  <c r="Q309" i="1"/>
  <c r="P309" i="1"/>
  <c r="Q308" i="1"/>
  <c r="P308" i="1"/>
  <c r="S308" i="1"/>
  <c r="O308" i="1"/>
  <c r="Q307" i="1"/>
  <c r="S307" i="1"/>
  <c r="P307" i="1"/>
  <c r="O307" i="1"/>
  <c r="Q306" i="1"/>
  <c r="S306" i="1"/>
  <c r="O306" i="1"/>
  <c r="P306" i="1"/>
  <c r="S305" i="1"/>
  <c r="Q305" i="1"/>
  <c r="P305" i="1"/>
  <c r="O305" i="1"/>
  <c r="O304" i="1"/>
  <c r="P304" i="1"/>
  <c r="S304" i="1"/>
  <c r="Q304" i="1"/>
  <c r="Q303" i="1"/>
  <c r="S303" i="1"/>
  <c r="P303" i="1"/>
  <c r="O303" i="1"/>
  <c r="S302" i="1"/>
  <c r="P302" i="1"/>
  <c r="Q302" i="1"/>
  <c r="O302" i="1"/>
  <c r="S301" i="1"/>
  <c r="Q301" i="1"/>
  <c r="O301" i="1"/>
  <c r="P301" i="1"/>
  <c r="P300" i="1"/>
  <c r="S300" i="1"/>
  <c r="O300" i="1"/>
  <c r="Q300" i="1"/>
  <c r="P299" i="1"/>
  <c r="Q299" i="1"/>
  <c r="S299" i="1"/>
  <c r="O299" i="1"/>
  <c r="Q298" i="1"/>
  <c r="P298" i="1"/>
  <c r="S298" i="1"/>
  <c r="O298" i="1"/>
  <c r="O297" i="1"/>
  <c r="P297" i="1"/>
  <c r="S297" i="1"/>
  <c r="Q297" i="1"/>
  <c r="O296" i="1"/>
  <c r="S296" i="1"/>
  <c r="Q296" i="1"/>
  <c r="P296" i="1"/>
  <c r="O295" i="1"/>
  <c r="S295" i="1"/>
  <c r="Q295" i="1"/>
  <c r="P295" i="1"/>
  <c r="Q294" i="1"/>
  <c r="P294" i="1"/>
  <c r="S294" i="1"/>
  <c r="O294" i="1"/>
  <c r="P293" i="1"/>
  <c r="Q293" i="1"/>
  <c r="S293" i="1"/>
  <c r="O293" i="1"/>
  <c r="Q292" i="1"/>
  <c r="S292" i="1"/>
  <c r="O292" i="1"/>
  <c r="P292" i="1"/>
  <c r="Q291" i="1"/>
  <c r="O291" i="1"/>
  <c r="P291" i="1"/>
  <c r="S291" i="1"/>
  <c r="P290" i="1"/>
  <c r="S290" i="1"/>
  <c r="O290" i="1"/>
  <c r="Q290" i="1"/>
  <c r="O289" i="1"/>
  <c r="P289" i="1"/>
  <c r="Q289" i="1"/>
  <c r="S289" i="1"/>
  <c r="S288" i="1"/>
  <c r="O288" i="1"/>
  <c r="Q288" i="1"/>
  <c r="P288" i="1"/>
  <c r="Q287" i="1"/>
  <c r="O287" i="1"/>
  <c r="P287" i="1"/>
  <c r="S287" i="1"/>
  <c r="S286" i="1"/>
  <c r="P286" i="1"/>
  <c r="Q286" i="1"/>
  <c r="O286" i="1"/>
  <c r="P285" i="1"/>
  <c r="S285" i="1"/>
  <c r="O285" i="1"/>
  <c r="Q285" i="1"/>
  <c r="O284" i="1"/>
  <c r="S284" i="1"/>
  <c r="Q284" i="1"/>
  <c r="P284" i="1"/>
  <c r="S283" i="1"/>
  <c r="O283" i="1"/>
  <c r="P283" i="1"/>
  <c r="Q283" i="1"/>
  <c r="O282" i="1"/>
  <c r="Q282" i="1"/>
  <c r="P282" i="1"/>
  <c r="S282" i="1"/>
  <c r="O281" i="1"/>
  <c r="P281" i="1"/>
  <c r="S281" i="1"/>
  <c r="Q281" i="1"/>
  <c r="P280" i="1"/>
  <c r="O280" i="1"/>
  <c r="Q280" i="1"/>
  <c r="S280" i="1"/>
  <c r="Q279" i="1"/>
  <c r="S279" i="1"/>
  <c r="O279" i="1"/>
  <c r="P279" i="1"/>
  <c r="O278" i="1"/>
  <c r="P278" i="1"/>
  <c r="S278" i="1"/>
  <c r="Q278" i="1"/>
  <c r="O277" i="1"/>
  <c r="Q277" i="1"/>
  <c r="S277" i="1"/>
  <c r="P277" i="1"/>
  <c r="P276" i="1"/>
  <c r="Q276" i="1"/>
  <c r="O276" i="1"/>
  <c r="S276" i="1"/>
  <c r="P275" i="1"/>
  <c r="Q275" i="1"/>
  <c r="O275" i="1"/>
  <c r="S275" i="1"/>
  <c r="S274" i="1"/>
  <c r="P274" i="1"/>
  <c r="O274" i="1"/>
  <c r="Q274" i="1"/>
  <c r="Q273" i="1"/>
  <c r="S273" i="1"/>
  <c r="O273" i="1"/>
  <c r="P273" i="1"/>
  <c r="S272" i="1"/>
  <c r="P272" i="1"/>
  <c r="Q272" i="1"/>
  <c r="O272" i="1"/>
  <c r="O271" i="1"/>
  <c r="Q271" i="1"/>
  <c r="P271" i="1"/>
  <c r="S271" i="1"/>
  <c r="O270" i="1"/>
  <c r="S270" i="1"/>
  <c r="P270" i="1"/>
  <c r="Q270" i="1"/>
  <c r="O269" i="1"/>
  <c r="Q269" i="1"/>
  <c r="S269" i="1"/>
  <c r="P269" i="1"/>
  <c r="Q268" i="1"/>
  <c r="S268" i="1"/>
  <c r="P268" i="1"/>
  <c r="O268" i="1"/>
  <c r="Q267" i="1"/>
  <c r="P267" i="1"/>
  <c r="O267" i="1"/>
  <c r="S267" i="1"/>
  <c r="Q266" i="1"/>
  <c r="P266" i="1"/>
  <c r="S266" i="1"/>
  <c r="O266" i="1"/>
  <c r="P265" i="1"/>
  <c r="Q265" i="1"/>
  <c r="O265" i="1"/>
  <c r="S265" i="1"/>
  <c r="Q264" i="1"/>
  <c r="O264" i="1"/>
  <c r="P264" i="1"/>
  <c r="S264" i="1"/>
  <c r="Q263" i="1"/>
  <c r="S263" i="1"/>
  <c r="O263" i="1"/>
  <c r="P263" i="1"/>
  <c r="Q262" i="1"/>
  <c r="O262" i="1"/>
  <c r="P262" i="1"/>
  <c r="S262" i="1"/>
  <c r="S261" i="1"/>
  <c r="P261" i="1"/>
  <c r="Q261" i="1"/>
  <c r="O261" i="1"/>
  <c r="S260" i="1"/>
  <c r="O260" i="1"/>
  <c r="Q260" i="1"/>
  <c r="P260" i="1"/>
  <c r="Q259" i="1"/>
  <c r="O259" i="1"/>
  <c r="S259" i="1"/>
  <c r="P259" i="1"/>
  <c r="S258" i="1"/>
  <c r="O258" i="1"/>
  <c r="P258" i="1"/>
  <c r="Q258" i="1"/>
  <c r="P257" i="1"/>
  <c r="Q257" i="1"/>
  <c r="O257" i="1"/>
  <c r="S257" i="1"/>
  <c r="Q256" i="1"/>
  <c r="O256" i="1"/>
  <c r="P256" i="1"/>
  <c r="S256" i="1"/>
  <c r="Q255" i="1"/>
  <c r="S255" i="1"/>
  <c r="O255" i="1"/>
  <c r="P255" i="1"/>
  <c r="S254" i="1"/>
  <c r="Q254" i="1"/>
  <c r="P254" i="1"/>
  <c r="O254" i="1"/>
  <c r="S253" i="1"/>
  <c r="O253" i="1"/>
  <c r="P253" i="1"/>
  <c r="Q253" i="1"/>
  <c r="S252" i="1"/>
  <c r="Q252" i="1"/>
  <c r="P252" i="1"/>
  <c r="O252" i="1"/>
  <c r="Q251" i="1"/>
  <c r="S251" i="1"/>
  <c r="O251" i="1"/>
  <c r="P251" i="1"/>
  <c r="S250" i="1"/>
  <c r="Q250" i="1"/>
  <c r="O250" i="1"/>
  <c r="P250" i="1"/>
  <c r="P249" i="1"/>
  <c r="Q249" i="1"/>
  <c r="O249" i="1"/>
  <c r="S249" i="1"/>
  <c r="S248" i="1"/>
  <c r="O248" i="1"/>
  <c r="P248" i="1"/>
  <c r="Q248" i="1"/>
  <c r="Q247" i="1"/>
  <c r="O247" i="1"/>
  <c r="P247" i="1"/>
  <c r="S247" i="1"/>
  <c r="O246" i="1"/>
  <c r="S246" i="1"/>
  <c r="Q246" i="1"/>
  <c r="P246" i="1"/>
  <c r="Q245" i="1"/>
  <c r="P245" i="1"/>
  <c r="S245" i="1"/>
  <c r="O245" i="1"/>
  <c r="O244" i="1"/>
  <c r="Q244" i="1"/>
  <c r="S244" i="1"/>
  <c r="P244" i="1"/>
  <c r="Q243" i="1"/>
  <c r="P243" i="1"/>
  <c r="O243" i="1"/>
  <c r="S243" i="1"/>
  <c r="Q242" i="1"/>
  <c r="O242" i="1"/>
  <c r="S242" i="1"/>
  <c r="P242" i="1"/>
  <c r="P241" i="1"/>
  <c r="S241" i="1"/>
  <c r="Q241" i="1"/>
  <c r="O241" i="1"/>
  <c r="P240" i="1"/>
  <c r="S240" i="1"/>
  <c r="O240" i="1"/>
  <c r="Q240" i="1"/>
  <c r="O239" i="1"/>
  <c r="P239" i="1"/>
  <c r="S239" i="1"/>
  <c r="Q239" i="1"/>
  <c r="Q238" i="1"/>
  <c r="S238" i="1"/>
  <c r="P238" i="1"/>
  <c r="O238" i="1"/>
  <c r="O237" i="1"/>
  <c r="S237" i="1"/>
  <c r="P237" i="1"/>
  <c r="Q237" i="1"/>
  <c r="Q236" i="1"/>
  <c r="P236" i="1"/>
  <c r="O236" i="1"/>
  <c r="S236" i="1"/>
  <c r="P235" i="1"/>
  <c r="Q235" i="1"/>
  <c r="S235" i="1"/>
  <c r="O235" i="1"/>
  <c r="S234" i="1"/>
  <c r="Q234" i="1"/>
  <c r="O234" i="1"/>
  <c r="P234" i="1"/>
  <c r="O233" i="1"/>
  <c r="P233" i="1"/>
  <c r="S233" i="1"/>
  <c r="Q233" i="1"/>
  <c r="S232" i="1"/>
  <c r="P232" i="1"/>
  <c r="O232" i="1"/>
  <c r="Q232" i="1"/>
  <c r="O231" i="1"/>
  <c r="Q231" i="1"/>
  <c r="S231" i="1"/>
  <c r="P231" i="1"/>
  <c r="Q230" i="1"/>
  <c r="O230" i="1"/>
  <c r="P230" i="1"/>
  <c r="S230" i="1"/>
  <c r="S229" i="1"/>
  <c r="P229" i="1"/>
  <c r="Q229" i="1"/>
  <c r="O229" i="1"/>
  <c r="Q228" i="1"/>
  <c r="S228" i="1"/>
  <c r="P228" i="1"/>
  <c r="O228" i="1"/>
  <c r="S227" i="1"/>
  <c r="O227" i="1"/>
  <c r="P227" i="1"/>
  <c r="Q227" i="1"/>
  <c r="Q226" i="1"/>
  <c r="S226" i="1"/>
  <c r="P226" i="1"/>
  <c r="O226" i="1"/>
  <c r="S225" i="1"/>
  <c r="Q225" i="1"/>
  <c r="P225" i="1"/>
  <c r="O225" i="1"/>
  <c r="S224" i="1"/>
  <c r="P224" i="1"/>
  <c r="O224" i="1"/>
  <c r="Q224" i="1"/>
  <c r="S223" i="1"/>
  <c r="O223" i="1"/>
  <c r="P223" i="1"/>
  <c r="Q223" i="1"/>
  <c r="O222" i="1"/>
  <c r="P222" i="1"/>
  <c r="Q222" i="1"/>
  <c r="S222" i="1"/>
  <c r="Q221" i="1"/>
  <c r="O221" i="1"/>
  <c r="P221" i="1"/>
  <c r="S221" i="1"/>
  <c r="Q220" i="1"/>
  <c r="O220" i="1"/>
  <c r="P220" i="1"/>
  <c r="S220" i="1"/>
  <c r="Q219" i="1"/>
  <c r="P219" i="1"/>
  <c r="O219" i="1"/>
  <c r="S219" i="1"/>
  <c r="Q218" i="1"/>
  <c r="S218" i="1"/>
  <c r="P218" i="1"/>
  <c r="O218" i="1"/>
  <c r="S217" i="1"/>
  <c r="Q217" i="1"/>
  <c r="P217" i="1"/>
  <c r="O217" i="1"/>
  <c r="P216" i="1"/>
  <c r="O216" i="1"/>
  <c r="S216" i="1"/>
  <c r="Q216" i="1"/>
  <c r="Q215" i="1"/>
  <c r="S215" i="1"/>
  <c r="P215" i="1"/>
  <c r="O215" i="1"/>
  <c r="S214" i="1"/>
  <c r="Q214" i="1"/>
  <c r="P214" i="1"/>
  <c r="O214" i="1"/>
  <c r="P213" i="1"/>
  <c r="O213" i="1"/>
  <c r="S213" i="1"/>
  <c r="Q213" i="1"/>
  <c r="S212" i="1"/>
  <c r="O212" i="1"/>
  <c r="P212" i="1"/>
  <c r="Q212" i="1"/>
  <c r="O211" i="1"/>
  <c r="P211" i="1"/>
  <c r="Q211" i="1"/>
  <c r="S211" i="1"/>
  <c r="O210" i="1"/>
  <c r="P210" i="1"/>
  <c r="Q210" i="1"/>
  <c r="S210" i="1"/>
  <c r="O209" i="1"/>
  <c r="P209" i="1"/>
  <c r="Q209" i="1"/>
  <c r="S209" i="1"/>
  <c r="O208" i="1"/>
  <c r="P208" i="1"/>
  <c r="Q208" i="1"/>
  <c r="S208" i="1"/>
  <c r="S207" i="1"/>
  <c r="O207" i="1"/>
  <c r="P207" i="1"/>
  <c r="Q207" i="1"/>
  <c r="S206" i="1"/>
  <c r="O206" i="1"/>
  <c r="P206" i="1"/>
  <c r="Q206" i="1"/>
  <c r="P205" i="1"/>
  <c r="S205" i="1"/>
  <c r="Q205" i="1"/>
  <c r="O205" i="1"/>
  <c r="S204" i="1"/>
  <c r="Q204" i="1"/>
  <c r="P204" i="1"/>
  <c r="O204" i="1"/>
  <c r="S203" i="1"/>
  <c r="Q203" i="1"/>
  <c r="P203" i="1"/>
  <c r="O203" i="1"/>
  <c r="P202" i="1"/>
  <c r="S202" i="1"/>
  <c r="Q202" i="1"/>
  <c r="O202" i="1"/>
  <c r="S201" i="1"/>
  <c r="Q201" i="1"/>
  <c r="P201" i="1"/>
  <c r="O201" i="1"/>
  <c r="S200" i="1"/>
  <c r="Q200" i="1"/>
  <c r="O200" i="1"/>
  <c r="P200" i="1"/>
  <c r="Q199" i="1"/>
  <c r="S199" i="1"/>
  <c r="P199" i="1"/>
  <c r="O199" i="1"/>
  <c r="Q198" i="1"/>
  <c r="S198" i="1"/>
  <c r="P198" i="1"/>
  <c r="O198" i="1"/>
  <c r="O197" i="1"/>
  <c r="S197" i="1"/>
  <c r="Q197" i="1"/>
  <c r="P197" i="1"/>
  <c r="Q196" i="1"/>
  <c r="S196" i="1"/>
  <c r="O196" i="1"/>
  <c r="P196" i="1"/>
  <c r="O195" i="1"/>
  <c r="P195" i="1"/>
  <c r="S195" i="1"/>
  <c r="Q195" i="1"/>
  <c r="Q194" i="1"/>
  <c r="P194" i="1"/>
  <c r="O194" i="1"/>
  <c r="S194" i="1"/>
  <c r="Q193" i="1"/>
  <c r="O193" i="1"/>
  <c r="P193" i="1"/>
  <c r="S193" i="1"/>
  <c r="S192" i="1"/>
  <c r="Q192" i="1"/>
  <c r="P192" i="1"/>
  <c r="O192" i="1"/>
  <c r="P191" i="1"/>
  <c r="O191" i="1"/>
  <c r="S191" i="1"/>
  <c r="Q191" i="1"/>
  <c r="Q190" i="1"/>
  <c r="S190" i="1"/>
  <c r="O190" i="1"/>
  <c r="P190" i="1"/>
  <c r="S189" i="1"/>
  <c r="O189" i="1"/>
  <c r="P189" i="1"/>
  <c r="Q189" i="1"/>
  <c r="S188" i="1"/>
  <c r="Q188" i="1"/>
  <c r="P188" i="1"/>
  <c r="O188" i="1"/>
  <c r="S187" i="1"/>
  <c r="Q187" i="1"/>
  <c r="P187" i="1"/>
  <c r="O187" i="1"/>
  <c r="O186" i="1"/>
  <c r="P186" i="1"/>
  <c r="Q186" i="1"/>
  <c r="S186" i="1"/>
  <c r="Q185" i="1"/>
  <c r="O185" i="1"/>
  <c r="P185" i="1"/>
  <c r="S185" i="1"/>
  <c r="O184" i="1"/>
  <c r="P184" i="1"/>
  <c r="Q184" i="1"/>
  <c r="S184" i="1"/>
  <c r="S183" i="1"/>
  <c r="O183" i="1"/>
  <c r="P183" i="1"/>
  <c r="Q183" i="1"/>
  <c r="P182" i="1"/>
  <c r="O182" i="1"/>
  <c r="Q182" i="1"/>
  <c r="S182" i="1"/>
  <c r="S181" i="1"/>
  <c r="Q181" i="1"/>
  <c r="P181" i="1"/>
  <c r="O181" i="1"/>
  <c r="S180" i="1"/>
  <c r="Q180" i="1"/>
  <c r="P180" i="1"/>
  <c r="O180" i="1"/>
  <c r="Q179" i="1"/>
  <c r="S179" i="1"/>
  <c r="O179" i="1"/>
  <c r="P179" i="1"/>
  <c r="P178" i="1"/>
  <c r="O178" i="1"/>
  <c r="Q178" i="1"/>
  <c r="S178" i="1"/>
  <c r="O177" i="1"/>
  <c r="P177" i="1"/>
  <c r="Q177" i="1"/>
  <c r="S177" i="1"/>
  <c r="S176" i="1"/>
  <c r="O176" i="1"/>
  <c r="P176" i="1"/>
  <c r="Q176" i="1"/>
  <c r="O175" i="1"/>
  <c r="S175" i="1"/>
  <c r="Q175" i="1"/>
  <c r="P175" i="1"/>
  <c r="O174" i="1"/>
  <c r="P174" i="1"/>
  <c r="Q174" i="1"/>
  <c r="S174" i="1"/>
  <c r="S173" i="1"/>
  <c r="Q173" i="1"/>
  <c r="O173" i="1"/>
  <c r="P173" i="1"/>
  <c r="O172" i="1"/>
  <c r="P172" i="1"/>
  <c r="Q172" i="1"/>
  <c r="S172" i="1"/>
  <c r="O171" i="1"/>
  <c r="P171" i="1"/>
  <c r="Q171" i="1"/>
  <c r="S171" i="1"/>
  <c r="O170" i="1"/>
  <c r="P170" i="1"/>
  <c r="S170" i="1"/>
  <c r="Q170" i="1"/>
  <c r="S169" i="1"/>
  <c r="O169" i="1"/>
  <c r="P169" i="1"/>
  <c r="Q169" i="1"/>
  <c r="O168" i="1"/>
  <c r="S168" i="1"/>
  <c r="Q168" i="1"/>
  <c r="P168" i="1"/>
  <c r="Q167" i="1"/>
  <c r="P167" i="1"/>
  <c r="O167" i="1"/>
  <c r="S167" i="1"/>
  <c r="P166" i="1"/>
  <c r="Q166" i="1"/>
  <c r="S166" i="1"/>
  <c r="O166" i="1"/>
  <c r="Q165" i="1"/>
  <c r="O165" i="1"/>
  <c r="P165" i="1"/>
  <c r="S165" i="1"/>
  <c r="O164" i="1"/>
  <c r="P164" i="1"/>
  <c r="Q164" i="1"/>
  <c r="S164" i="1"/>
  <c r="P163" i="1"/>
  <c r="Q163" i="1"/>
  <c r="S163" i="1"/>
  <c r="O163" i="1"/>
  <c r="P162" i="1"/>
  <c r="O162" i="1"/>
  <c r="S162" i="1"/>
  <c r="Q162" i="1"/>
  <c r="O161" i="1"/>
  <c r="P161" i="1"/>
  <c r="Q161" i="1"/>
  <c r="S161" i="1"/>
  <c r="O160" i="1"/>
  <c r="P160" i="1"/>
  <c r="Q160" i="1"/>
  <c r="S160" i="1"/>
  <c r="O159" i="1"/>
  <c r="Q159" i="1"/>
  <c r="P159" i="1"/>
  <c r="S159" i="1"/>
  <c r="Q158" i="1"/>
  <c r="P158" i="1"/>
  <c r="O158" i="1"/>
  <c r="S158" i="1"/>
  <c r="Q157" i="1"/>
  <c r="O157" i="1"/>
  <c r="P157" i="1"/>
  <c r="S157" i="1"/>
  <c r="Q156" i="1"/>
  <c r="O156" i="1"/>
  <c r="P156" i="1"/>
  <c r="S156" i="1"/>
  <c r="O155" i="1"/>
  <c r="P155" i="1"/>
  <c r="Q155" i="1"/>
  <c r="S155" i="1"/>
  <c r="S154" i="1"/>
  <c r="Q154" i="1"/>
  <c r="O154" i="1"/>
  <c r="P154" i="1"/>
  <c r="S153" i="1"/>
  <c r="Q153" i="1"/>
  <c r="P153" i="1"/>
  <c r="O153" i="1"/>
  <c r="P152" i="1"/>
  <c r="S152" i="1"/>
  <c r="Q152" i="1"/>
  <c r="O152" i="1"/>
  <c r="P151" i="1"/>
  <c r="O151" i="1"/>
  <c r="S151" i="1"/>
  <c r="Q151" i="1"/>
  <c r="Q150" i="1"/>
  <c r="O150" i="1"/>
  <c r="P150" i="1"/>
  <c r="S150" i="1"/>
  <c r="Q149" i="1"/>
  <c r="S149" i="1"/>
  <c r="O149" i="1"/>
  <c r="P149" i="1"/>
  <c r="P148" i="1"/>
  <c r="Q148" i="1"/>
  <c r="S148" i="1"/>
  <c r="O148" i="1"/>
  <c r="Q147" i="1"/>
  <c r="S147" i="1"/>
  <c r="O147" i="1"/>
  <c r="P147" i="1"/>
  <c r="P146" i="1"/>
  <c r="S146" i="1"/>
  <c r="Q146" i="1"/>
  <c r="O146" i="1"/>
  <c r="Q145" i="1"/>
  <c r="S145" i="1"/>
  <c r="P145" i="1"/>
  <c r="O145" i="1"/>
  <c r="S144" i="1"/>
  <c r="P144" i="1"/>
  <c r="O144" i="1"/>
  <c r="Q144" i="1"/>
  <c r="O143" i="1"/>
  <c r="P143" i="1"/>
  <c r="Q143" i="1"/>
  <c r="S143" i="1"/>
  <c r="P142" i="1"/>
  <c r="Q142" i="1"/>
  <c r="S142" i="1"/>
  <c r="O142" i="1"/>
  <c r="O141" i="1"/>
  <c r="S141" i="1"/>
  <c r="Q141" i="1"/>
  <c r="P141" i="1"/>
  <c r="Q140" i="1"/>
  <c r="S140" i="1"/>
  <c r="O140" i="1"/>
  <c r="P140" i="1"/>
  <c r="O139" i="1"/>
  <c r="S139" i="1"/>
  <c r="P139" i="1"/>
  <c r="Q139" i="1"/>
  <c r="O138" i="1"/>
  <c r="P138" i="1"/>
  <c r="Q138" i="1"/>
  <c r="S138" i="1"/>
  <c r="P137" i="1"/>
  <c r="Q137" i="1"/>
  <c r="O137" i="1"/>
  <c r="S137" i="1"/>
  <c r="Q136" i="1"/>
  <c r="S136" i="1"/>
  <c r="P136" i="1"/>
  <c r="O136" i="1"/>
  <c r="P135" i="1"/>
  <c r="O135" i="1"/>
  <c r="S135" i="1"/>
  <c r="Q135" i="1"/>
  <c r="S134" i="1"/>
  <c r="Q134" i="1"/>
  <c r="O134" i="1"/>
  <c r="P134" i="1"/>
  <c r="P133" i="1"/>
  <c r="O133" i="1"/>
  <c r="Q133" i="1"/>
  <c r="S133" i="1"/>
  <c r="S132" i="1"/>
  <c r="P132" i="1"/>
  <c r="O132" i="1"/>
  <c r="Q132" i="1"/>
  <c r="P131" i="1"/>
  <c r="S131" i="1"/>
  <c r="O131" i="1"/>
  <c r="Q131" i="1"/>
  <c r="Q130" i="1"/>
  <c r="O130" i="1"/>
  <c r="P130" i="1"/>
  <c r="S130" i="1"/>
  <c r="S129" i="1"/>
  <c r="Q129" i="1"/>
  <c r="P129" i="1"/>
  <c r="O129" i="1"/>
  <c r="O128" i="1"/>
  <c r="S128" i="1"/>
  <c r="Q128" i="1"/>
  <c r="P128" i="1"/>
  <c r="S127" i="1"/>
  <c r="O127" i="1"/>
  <c r="P127" i="1"/>
  <c r="Q127" i="1"/>
  <c r="O126" i="1"/>
  <c r="P126" i="1"/>
  <c r="Q126" i="1"/>
  <c r="S126" i="1"/>
  <c r="Q125" i="1"/>
  <c r="O125" i="1"/>
  <c r="P125" i="1"/>
  <c r="S125" i="1"/>
  <c r="S124" i="1"/>
  <c r="Q124" i="1"/>
  <c r="P124" i="1"/>
  <c r="O124" i="1"/>
  <c r="O123" i="1"/>
  <c r="P123" i="1"/>
  <c r="S123" i="1"/>
  <c r="Q123" i="1"/>
  <c r="S122" i="1"/>
  <c r="P122" i="1"/>
  <c r="Q122" i="1"/>
  <c r="O122" i="1"/>
  <c r="O121" i="1"/>
  <c r="S121" i="1"/>
  <c r="Q121" i="1"/>
  <c r="P121" i="1"/>
  <c r="Q120" i="1"/>
  <c r="S120" i="1"/>
  <c r="P120" i="1"/>
  <c r="O120" i="1"/>
  <c r="S119" i="1"/>
  <c r="Q119" i="1"/>
  <c r="P119" i="1"/>
  <c r="O119" i="1"/>
  <c r="O118" i="1"/>
  <c r="S118" i="1"/>
  <c r="Q118" i="1"/>
  <c r="P118" i="1"/>
  <c r="S117" i="1"/>
  <c r="Q117" i="1"/>
  <c r="P117" i="1"/>
  <c r="O117" i="1"/>
  <c r="S116" i="1"/>
  <c r="Q116" i="1"/>
  <c r="P116" i="1"/>
  <c r="O116" i="1"/>
  <c r="O115" i="1"/>
  <c r="P115" i="1"/>
  <c r="Q115" i="1"/>
  <c r="S115" i="1"/>
  <c r="O114" i="1"/>
  <c r="P114" i="1"/>
  <c r="Q114" i="1"/>
  <c r="S114" i="1"/>
  <c r="O113" i="1"/>
  <c r="Q113" i="1"/>
  <c r="S113" i="1"/>
  <c r="P113" i="1"/>
  <c r="O112" i="1"/>
  <c r="P112" i="1"/>
  <c r="Q112" i="1"/>
  <c r="S112" i="1"/>
  <c r="O111" i="1"/>
  <c r="P111" i="1"/>
  <c r="Q111" i="1"/>
  <c r="S111" i="1"/>
  <c r="Q110" i="1"/>
  <c r="P110" i="1"/>
  <c r="O110" i="1"/>
  <c r="S110" i="1"/>
  <c r="Q109" i="1"/>
  <c r="S109" i="1"/>
  <c r="P109" i="1"/>
  <c r="O109" i="1"/>
  <c r="O108" i="1"/>
  <c r="P108" i="1"/>
  <c r="Q108" i="1"/>
  <c r="S108" i="1"/>
  <c r="S107" i="1"/>
  <c r="O107" i="1"/>
  <c r="P107" i="1"/>
  <c r="Q107" i="1"/>
  <c r="P106" i="1"/>
  <c r="Q106" i="1"/>
  <c r="S106" i="1"/>
  <c r="O106" i="1"/>
  <c r="O105" i="1"/>
  <c r="P105" i="1"/>
  <c r="Q105" i="1"/>
  <c r="S105" i="1"/>
  <c r="Q104" i="1"/>
  <c r="S104" i="1"/>
  <c r="O104" i="1"/>
  <c r="P104" i="1"/>
  <c r="S103" i="1"/>
  <c r="Q103" i="1"/>
  <c r="P103" i="1"/>
  <c r="O103" i="1"/>
  <c r="S102" i="1"/>
  <c r="Q102" i="1"/>
  <c r="P102" i="1"/>
  <c r="O102" i="1"/>
  <c r="S101" i="1"/>
  <c r="Q101" i="1"/>
  <c r="P101" i="1"/>
  <c r="O101" i="1"/>
  <c r="S100" i="1"/>
  <c r="Q100" i="1"/>
  <c r="P100" i="1"/>
  <c r="O100" i="1"/>
  <c r="S99" i="1"/>
  <c r="Q99" i="1"/>
  <c r="P99" i="1"/>
  <c r="O99" i="1"/>
  <c r="S98" i="1"/>
  <c r="Q98" i="1"/>
  <c r="O98" i="1"/>
  <c r="P98" i="1"/>
  <c r="S97" i="1"/>
  <c r="Q97" i="1"/>
  <c r="P97" i="1"/>
  <c r="O97" i="1"/>
  <c r="S96" i="1"/>
  <c r="P96" i="1"/>
  <c r="O96" i="1"/>
  <c r="Q96" i="1"/>
  <c r="S95" i="1"/>
  <c r="Q95" i="1"/>
  <c r="P95" i="1"/>
  <c r="O95" i="1"/>
  <c r="S94" i="1"/>
  <c r="P94" i="1"/>
  <c r="O94" i="1"/>
  <c r="Q94" i="1"/>
  <c r="S93" i="1"/>
  <c r="Q93" i="1"/>
  <c r="P93" i="1"/>
  <c r="O93" i="1"/>
  <c r="S92" i="1"/>
  <c r="Q92" i="1"/>
  <c r="P92" i="1"/>
  <c r="O92" i="1"/>
  <c r="S91" i="1"/>
  <c r="Q91" i="1"/>
  <c r="P91" i="1"/>
  <c r="O91" i="1"/>
  <c r="S90" i="1"/>
  <c r="Q90" i="1"/>
  <c r="P90" i="1"/>
  <c r="O90" i="1"/>
  <c r="S89" i="1"/>
  <c r="P89" i="1"/>
  <c r="O89" i="1"/>
  <c r="Q89" i="1"/>
  <c r="S88" i="1"/>
  <c r="Q88" i="1"/>
  <c r="P88" i="1"/>
  <c r="O88" i="1"/>
  <c r="Q87" i="1"/>
  <c r="P87" i="1"/>
  <c r="O87" i="1"/>
  <c r="S87" i="1"/>
  <c r="Q86" i="1"/>
  <c r="P86" i="1"/>
  <c r="O86" i="1"/>
  <c r="S86" i="1"/>
  <c r="S85" i="1"/>
  <c r="Q85" i="1"/>
  <c r="P85" i="1"/>
  <c r="O85" i="1"/>
  <c r="S84" i="1"/>
  <c r="Q84" i="1"/>
  <c r="P84" i="1"/>
  <c r="O84" i="1"/>
  <c r="S83" i="1"/>
  <c r="Q83" i="1"/>
  <c r="P83" i="1"/>
  <c r="O83" i="1"/>
  <c r="S82" i="1"/>
  <c r="Q82" i="1"/>
  <c r="P82" i="1"/>
  <c r="O82" i="1"/>
  <c r="S81" i="1"/>
  <c r="Q81" i="1"/>
  <c r="P81" i="1"/>
  <c r="O81" i="1"/>
  <c r="S80" i="1"/>
  <c r="Q80" i="1"/>
  <c r="P80" i="1"/>
  <c r="O80" i="1"/>
  <c r="S79" i="1"/>
  <c r="Q79" i="1"/>
  <c r="P79" i="1"/>
  <c r="O79" i="1"/>
  <c r="S78" i="1"/>
  <c r="Q78" i="1"/>
  <c r="P78" i="1"/>
  <c r="O78" i="1"/>
  <c r="S77" i="1"/>
  <c r="Q77" i="1"/>
  <c r="P77" i="1"/>
  <c r="O77" i="1"/>
  <c r="S76" i="1"/>
  <c r="Q76" i="1"/>
  <c r="P76" i="1"/>
  <c r="O76" i="1"/>
  <c r="S75" i="1"/>
  <c r="Q75" i="1"/>
  <c r="P75" i="1"/>
  <c r="O75" i="1"/>
  <c r="S74" i="1"/>
  <c r="Q74" i="1"/>
  <c r="P74" i="1"/>
  <c r="O74" i="1"/>
  <c r="S73" i="1"/>
  <c r="Q73" i="1"/>
  <c r="P73" i="1"/>
  <c r="O73" i="1"/>
  <c r="S72" i="1"/>
  <c r="Q72" i="1"/>
  <c r="P72" i="1"/>
  <c r="O72" i="1"/>
  <c r="S71" i="1"/>
  <c r="Q71" i="1"/>
  <c r="P71" i="1"/>
  <c r="O71" i="1"/>
  <c r="S70" i="1"/>
  <c r="Q70" i="1"/>
  <c r="P70" i="1"/>
  <c r="O70" i="1"/>
  <c r="S69" i="1"/>
  <c r="Q69" i="1"/>
  <c r="P69" i="1"/>
  <c r="O69" i="1"/>
  <c r="P68" i="1"/>
  <c r="S68" i="1"/>
  <c r="Q68" i="1"/>
  <c r="O68" i="1"/>
  <c r="O67" i="1"/>
  <c r="P67" i="1"/>
  <c r="Q67" i="1"/>
  <c r="S67" i="1"/>
  <c r="O66" i="1"/>
  <c r="P66" i="1"/>
  <c r="Q66" i="1"/>
  <c r="S66" i="1"/>
  <c r="O65" i="1"/>
  <c r="P65" i="1"/>
  <c r="S65" i="1"/>
  <c r="Q65" i="1"/>
  <c r="P64" i="1"/>
  <c r="Q64" i="1"/>
  <c r="O64" i="1"/>
  <c r="S64" i="1"/>
  <c r="O63" i="1"/>
  <c r="Q63" i="1"/>
  <c r="P63" i="1"/>
  <c r="S63" i="1"/>
  <c r="S62" i="1"/>
  <c r="O62" i="1"/>
  <c r="P62" i="1"/>
  <c r="Q62" i="1"/>
  <c r="P61" i="1"/>
  <c r="Q61" i="1"/>
  <c r="S61" i="1"/>
  <c r="O61" i="1"/>
  <c r="O60" i="1"/>
  <c r="P60" i="1"/>
  <c r="Q60" i="1"/>
  <c r="S60" i="1"/>
  <c r="O59" i="1"/>
  <c r="P59" i="1"/>
  <c r="Q59" i="1"/>
  <c r="S59" i="1"/>
  <c r="S58" i="1"/>
  <c r="O58" i="1"/>
  <c r="P58" i="1"/>
  <c r="Q58" i="1"/>
  <c r="O57" i="1"/>
  <c r="P57" i="1"/>
  <c r="Q57" i="1"/>
  <c r="S57" i="1"/>
  <c r="S56" i="1"/>
  <c r="Q56" i="1"/>
  <c r="P56" i="1"/>
  <c r="O56" i="1"/>
  <c r="Q55" i="1"/>
  <c r="O55" i="1"/>
  <c r="P55" i="1"/>
  <c r="S55" i="1"/>
  <c r="S54" i="1"/>
  <c r="Q54" i="1"/>
  <c r="P54" i="1"/>
  <c r="O54" i="1"/>
  <c r="S53" i="1"/>
  <c r="Q53" i="1"/>
  <c r="P53" i="1"/>
  <c r="O53" i="1"/>
  <c r="P52" i="1"/>
  <c r="Q52" i="1"/>
  <c r="S52" i="1"/>
  <c r="O52" i="1"/>
  <c r="S51" i="1"/>
  <c r="P51" i="1"/>
  <c r="O51" i="1"/>
  <c r="Q51" i="1"/>
  <c r="Q50" i="1"/>
  <c r="S50" i="1"/>
  <c r="O50" i="1"/>
  <c r="P50" i="1"/>
  <c r="S49" i="1"/>
  <c r="Q49" i="1"/>
  <c r="P49" i="1"/>
  <c r="O49" i="1"/>
  <c r="Q48" i="1"/>
  <c r="P48" i="1"/>
  <c r="O48" i="1"/>
  <c r="S48" i="1"/>
  <c r="O47" i="1"/>
  <c r="P47" i="1"/>
  <c r="S47" i="1"/>
  <c r="Q47" i="1"/>
  <c r="P46" i="1"/>
  <c r="Q46" i="1"/>
  <c r="S46" i="1"/>
  <c r="O46" i="1"/>
  <c r="S45" i="1"/>
  <c r="Q45" i="1"/>
  <c r="P45" i="1"/>
  <c r="O45" i="1"/>
  <c r="P44" i="1"/>
  <c r="Q44" i="1"/>
  <c r="O44" i="1"/>
  <c r="S44" i="1"/>
  <c r="O43" i="1"/>
  <c r="S43" i="1"/>
  <c r="Q43" i="1"/>
  <c r="P43" i="1"/>
  <c r="S42" i="1"/>
  <c r="P42" i="1"/>
  <c r="Q42" i="1"/>
  <c r="O42" i="1"/>
  <c r="Q41" i="1"/>
  <c r="S41" i="1"/>
  <c r="P41" i="1"/>
  <c r="O41" i="1"/>
  <c r="S40" i="1"/>
  <c r="Q40" i="1"/>
  <c r="P40" i="1"/>
  <c r="O40" i="1"/>
  <c r="O39" i="1"/>
  <c r="P39" i="1"/>
  <c r="Q39" i="1"/>
  <c r="S39" i="1"/>
  <c r="O38" i="1"/>
  <c r="P38" i="1"/>
  <c r="S38" i="1"/>
  <c r="Q38" i="1"/>
  <c r="O37" i="1"/>
  <c r="P37" i="1"/>
  <c r="Q37" i="1"/>
  <c r="S37" i="1"/>
  <c r="O36" i="1"/>
  <c r="P36" i="1"/>
  <c r="Q36" i="1"/>
  <c r="S36" i="1"/>
  <c r="S35" i="1"/>
  <c r="Q35" i="1"/>
  <c r="P35" i="1"/>
  <c r="O35" i="1"/>
  <c r="S34" i="1"/>
  <c r="Q34" i="1"/>
  <c r="P34" i="1"/>
  <c r="O34" i="1"/>
  <c r="P33" i="1"/>
  <c r="Q33" i="1"/>
  <c r="S33" i="1"/>
  <c r="O33" i="1"/>
  <c r="S32" i="1"/>
  <c r="Q32" i="1"/>
  <c r="P32" i="1"/>
  <c r="O32" i="1"/>
  <c r="Q31" i="1"/>
  <c r="O31" i="1"/>
  <c r="P31" i="1"/>
  <c r="S31" i="1"/>
  <c r="Q30" i="1"/>
  <c r="P30" i="1"/>
  <c r="O30" i="1"/>
  <c r="S30" i="1"/>
  <c r="O29" i="1"/>
  <c r="S29" i="1"/>
  <c r="P29" i="1"/>
  <c r="Q29" i="1"/>
  <c r="O28" i="1"/>
  <c r="P28" i="1"/>
  <c r="Q28" i="1" s="1"/>
  <c r="S28" i="1" s="1"/>
  <c r="P27" i="1"/>
  <c r="Q27" i="1" s="1"/>
  <c r="S27" i="1" s="1"/>
  <c r="O27" i="1"/>
  <c r="O26" i="1"/>
  <c r="P26" i="1"/>
  <c r="Q26" i="1" s="1"/>
  <c r="S26" i="1" s="1"/>
  <c r="P25" i="1"/>
  <c r="Q25" i="1" s="1"/>
  <c r="S25" i="1" s="1"/>
  <c r="O25" i="1"/>
  <c r="O24" i="1"/>
  <c r="P24" i="1"/>
  <c r="Q24" i="1"/>
  <c r="S24" i="1" s="1"/>
  <c r="O23" i="1"/>
  <c r="P23" i="1"/>
  <c r="Q23" i="1" s="1"/>
  <c r="S23" i="1" s="1"/>
  <c r="O22" i="1"/>
  <c r="P22" i="1"/>
  <c r="Q22" i="1" s="1"/>
  <c r="S22" i="1" s="1"/>
  <c r="Q21" i="1"/>
  <c r="S21" i="1" s="1"/>
  <c r="O21" i="1"/>
  <c r="P21" i="1"/>
  <c r="P20" i="1"/>
  <c r="S20" i="1"/>
  <c r="O20" i="1"/>
  <c r="Q20" i="1"/>
  <c r="S19" i="1"/>
  <c r="Q19" i="1"/>
  <c r="P19" i="1"/>
  <c r="O19" i="1"/>
  <c r="P18" i="1"/>
  <c r="S18" i="1"/>
  <c r="Q18" i="1"/>
  <c r="O18" i="1"/>
  <c r="P17" i="1"/>
  <c r="Q17" i="1" s="1"/>
  <c r="S17" i="1" s="1"/>
  <c r="O17" i="1"/>
  <c r="O16" i="1"/>
  <c r="Q16" i="1"/>
  <c r="S16" i="1" s="1"/>
  <c r="P16" i="1"/>
  <c r="P15" i="1"/>
  <c r="O15" i="1"/>
  <c r="Q15" i="1"/>
  <c r="S15" i="1" s="1"/>
  <c r="Q14" i="1"/>
  <c r="O14" i="1"/>
  <c r="P14" i="1"/>
  <c r="S14" i="1"/>
  <c r="P13" i="1"/>
  <c r="Q13" i="1"/>
  <c r="S13" i="1"/>
  <c r="O13" i="1"/>
  <c r="O12" i="1"/>
  <c r="S12" i="1"/>
  <c r="Q12" i="1"/>
  <c r="P12" i="1"/>
  <c r="O11" i="1"/>
  <c r="S11" i="1"/>
  <c r="Q11" i="1"/>
  <c r="P11" i="1"/>
  <c r="O10" i="1"/>
  <c r="P10" i="1"/>
  <c r="Q10" i="1"/>
  <c r="S10" i="1"/>
  <c r="S9" i="1"/>
  <c r="Q9" i="1"/>
  <c r="P9" i="1"/>
  <c r="O9" i="1"/>
  <c r="O8" i="1"/>
  <c r="P8" i="1"/>
  <c r="Q8" i="1"/>
  <c r="S8" i="1"/>
  <c r="O7" i="1"/>
  <c r="P7" i="1"/>
  <c r="Q7" i="1"/>
  <c r="S7" i="1"/>
  <c r="P6" i="1"/>
  <c r="Q6" i="1"/>
  <c r="S6" i="1" s="1"/>
  <c r="O6" i="1"/>
  <c r="O5" i="1"/>
  <c r="P5" i="1"/>
  <c r="Q5" i="1" s="1"/>
  <c r="S5" i="1" s="1"/>
  <c r="P4" i="1"/>
  <c r="Q4" i="1" s="1"/>
  <c r="S4" i="1" s="1"/>
  <c r="O4" i="1"/>
  <c r="S3" i="1"/>
  <c r="P3" i="1"/>
  <c r="O3" i="1"/>
  <c r="Q3" i="1"/>
</calcChain>
</file>

<file path=xl/sharedStrings.xml><?xml version="1.0" encoding="utf-8"?>
<sst xmlns="http://schemas.openxmlformats.org/spreadsheetml/2006/main" count="17332" uniqueCount="6366">
  <si>
    <t>Holdings are subject to change without notice. Underlying swap holdings are reported on a best efforts basis, but may be incomplete and or include proxies.</t>
  </si>
  <si>
    <t>03/09/2026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</si>
  <si>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</si>
  <si>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</si>
  <si>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</si>
  <si>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</si>
  <si>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</si>
  <si>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</si>
  <si>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</si>
  <si>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</si>
  <si>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</si>
  <si>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</si>
  <si>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</si>
  <si>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</si>
  <si>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</si>
  <si>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</si>
  <si>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</si>
  <si>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</si>
  <si>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</si>
  <si>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</si>
  <si>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</si>
  <si>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</si>
  <si>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</si>
  <si>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</si>
  <si>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</si>
  <si>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</si>
  <si>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</si>
  <si>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</si>
  <si>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</si>
  <si>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</si>
  <si>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</si>
  <si>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</si>
  <si>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</si>
  <si>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</si>
  <si>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</si>
  <si>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</si>
  <si>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</si>
  <si>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</si>
  <si>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</si>
  <si>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</si>
  <si>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</si>
  <si>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</si>
  <si>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Bond Fut Opt Apr26C 119</t>
  </si>
  <si>
    <t>USJ6C 119.0 Comdty</t>
  </si>
  <si>
    <t>01Y57M3F6</t>
  </si>
  <si>
    <t>Option</t>
  </si>
  <si>
    <t>US Bond Fut Opt Apr26C 120</t>
  </si>
  <si>
    <t>USJ6C 120.0 Comdty</t>
  </si>
  <si>
    <t>01Y57M4M6</t>
  </si>
  <si>
    <t>US Bond Fut Opt May26P 113</t>
  </si>
  <si>
    <t>USK6P 113.0 Comdty</t>
  </si>
  <si>
    <t>01Z9WHW11</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</si>
  <si>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</si>
  <si>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</si>
  <si>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</si>
  <si>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</si>
  <si>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</si>
  <si>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</si>
  <si>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</si>
  <si>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</si>
  <si>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</si>
  <si>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</si>
  <si>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</si>
  <si>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</si>
  <si>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</si>
  <si>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</si>
  <si>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</si>
  <si>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</si>
  <si>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</si>
  <si>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</si>
  <si>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</si>
  <si>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</si>
  <si>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</si>
  <si>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</si>
  <si>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</si>
  <si>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</si>
  <si>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</si>
  <si>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</si>
  <si>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</si>
  <si>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</si>
  <si>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</si>
  <si>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03/10/26 P6570 Index</t>
  </si>
  <si>
    <t>02097Q5S2</t>
  </si>
  <si>
    <t>SPXW US 03/10/26 P6600 Index</t>
  </si>
  <si>
    <t>01ZY6TZ10</t>
  </si>
  <si>
    <t>SPXW US 03/20/26 C7275 Index</t>
  </si>
  <si>
    <t>01Y599QF6</t>
  </si>
  <si>
    <t>SPXW US 03/20/26 C7360 Index</t>
  </si>
  <si>
    <t>01Z6NV189</t>
  </si>
  <si>
    <t>SPXW US 03/31/26 C7350 Index</t>
  </si>
  <si>
    <t>01X764KW1</t>
  </si>
  <si>
    <t>SPXW US 04/17/26 C7200 Index</t>
  </si>
  <si>
    <t>01YMGFK67</t>
  </si>
  <si>
    <t>SPXW US 04/17/26 C7275 Index</t>
  </si>
  <si>
    <t>01YZQK2H3</t>
  </si>
  <si>
    <t>SPXW US 04/17/26 C7380 Index</t>
  </si>
  <si>
    <t>01Z98Q256</t>
  </si>
  <si>
    <t>CSI 2000 Net Total Return Index</t>
  </si>
  <si>
    <t>C932000N Index</t>
  </si>
  <si>
    <t>EC932000N</t>
  </si>
  <si>
    <t>CC932000N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</si>
  <si>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</si>
  <si>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</si>
  <si>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</si>
  <si>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</si>
  <si>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</si>
  <si>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</si>
  <si>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</si>
  <si>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</si>
  <si>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</si>
  <si>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</si>
  <si>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</si>
  <si>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</si>
  <si>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</si>
  <si>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</si>
  <si>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</si>
  <si>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</si>
  <si>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</si>
  <si>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ECSIN0905</t>
  </si>
  <si>
    <t>CCSIN0905</t>
  </si>
  <si>
    <t>C932000NTWSFR-13 715</t>
  </si>
  <si>
    <t>EC932000N 00001</t>
  </si>
  <si>
    <t>CSIN0300SFR-3.75 715</t>
  </si>
  <si>
    <t>ECSIN0300 00001</t>
  </si>
  <si>
    <t>CSIN0905SFR-6.30 715</t>
  </si>
  <si>
    <t>ECSIN0905 00001</t>
  </si>
  <si>
    <t>B 5/19/26 Govt</t>
  </si>
  <si>
    <t>BNYL2R0</t>
  </si>
  <si>
    <t>US912797TS67</t>
  </si>
  <si>
    <t>912797TS6</t>
  </si>
  <si>
    <t>B 6/23/26 Govt</t>
  </si>
  <si>
    <t>BQQ62J6</t>
  </si>
  <si>
    <t>US912797UB14</t>
  </si>
  <si>
    <t>912797UB1</t>
  </si>
  <si>
    <t>B 7/7/26 Govt</t>
  </si>
  <si>
    <t>BVWQGX7</t>
  </si>
  <si>
    <t>US912797UN51</t>
  </si>
  <si>
    <t>912797UN5</t>
  </si>
  <si>
    <t>CCOM</t>
  </si>
  <si>
    <t>TRSMQ0001</t>
  </si>
  <si>
    <t>MQCP450E Index</t>
  </si>
  <si>
    <t>SHF Aluminium</t>
  </si>
  <si>
    <t>AAK6 Comdty</t>
  </si>
  <si>
    <t>AAK6</t>
  </si>
  <si>
    <t>Future</t>
  </si>
  <si>
    <t>AAM6 Comdty</t>
  </si>
  <si>
    <t>AAM6</t>
  </si>
  <si>
    <t>AAN6 Comdty</t>
  </si>
  <si>
    <t>AAN6</t>
  </si>
  <si>
    <t>AAQ6 Comdty</t>
  </si>
  <si>
    <t>AAQ6</t>
  </si>
  <si>
    <t>DCE Corn</t>
  </si>
  <si>
    <t>ACK6 Comdty</t>
  </si>
  <si>
    <t>ACK6</t>
  </si>
  <si>
    <t>DCE Soymeal</t>
  </si>
  <si>
    <t>AEK6 Comdty</t>
  </si>
  <si>
    <t>AEK6</t>
  </si>
  <si>
    <t>DCE Soybean No.1</t>
  </si>
  <si>
    <t>AKK6 Comdty</t>
  </si>
  <si>
    <t>AKK6</t>
  </si>
  <si>
    <t>SHF Bitumen</t>
  </si>
  <si>
    <t>BITM6 Comdty</t>
  </si>
  <si>
    <t>BITM6</t>
  </si>
  <si>
    <t>DCE Coking Coal</t>
  </si>
  <si>
    <t>CKCK6 Comdty</t>
  </si>
  <si>
    <t>CKCK6</t>
  </si>
  <si>
    <t>SHF Copper</t>
  </si>
  <si>
    <t>CUK6 Comdty</t>
  </si>
  <si>
    <t>CUK6</t>
  </si>
  <si>
    <t>CUM6 Comdty</t>
  </si>
  <si>
    <t>CUM6</t>
  </si>
  <si>
    <t>CUN6 Comdty</t>
  </si>
  <si>
    <t>CUN6</t>
  </si>
  <si>
    <t>CUQ6 Comdty</t>
  </si>
  <si>
    <t>CUQ6</t>
  </si>
  <si>
    <t>DCSK6 Comdty</t>
  </si>
  <si>
    <t>DCSK6</t>
  </si>
  <si>
    <t>ZCE Glass</t>
  </si>
  <si>
    <t>FGLK6 Comdty</t>
  </si>
  <si>
    <t>FGLK6</t>
  </si>
  <si>
    <t>SHF Fuel Oil</t>
  </si>
  <si>
    <t>FOU6 Comdty</t>
  </si>
  <si>
    <t>FOU6</t>
  </si>
  <si>
    <t>ZCE Ferrosilicon</t>
  </si>
  <si>
    <t>IREK6 Comdty</t>
  </si>
  <si>
    <t>IREK6</t>
  </si>
  <si>
    <t>SHF Lead</t>
  </si>
  <si>
    <t>PBLK6 Comdty</t>
  </si>
  <si>
    <t>PBLK6</t>
  </si>
  <si>
    <t>PBLM6 Comdty</t>
  </si>
  <si>
    <t>PBLM6</t>
  </si>
  <si>
    <t>DCE Polyethylene</t>
  </si>
  <si>
    <t>POLK6 Comdty</t>
  </si>
  <si>
    <t>POLK6</t>
  </si>
  <si>
    <t>ZCE PTA</t>
  </si>
  <si>
    <t>PTK6 Comdty</t>
  </si>
  <si>
    <t>PTK6</t>
  </si>
  <si>
    <t>DCE PVC</t>
  </si>
  <si>
    <t>PVCK6 Comdty</t>
  </si>
  <si>
    <t>PVCK6</t>
  </si>
  <si>
    <t>DCE Polypropylene</t>
  </si>
  <si>
    <t>PYLK6 Comdty</t>
  </si>
  <si>
    <t>PYLK6</t>
  </si>
  <si>
    <t>SHF Rebar</t>
  </si>
  <si>
    <t>RBTK6 Comdty</t>
  </si>
  <si>
    <t>RBTK6</t>
  </si>
  <si>
    <t>SHF Hot Rolled Coil</t>
  </si>
  <si>
    <t>ROCK6 Comdty</t>
  </si>
  <si>
    <t>ROCK6</t>
  </si>
  <si>
    <t>SHF Rubber</t>
  </si>
  <si>
    <t>RTK6 Comdty</t>
  </si>
  <si>
    <t>RTK6</t>
  </si>
  <si>
    <t>RTN6 Comdty</t>
  </si>
  <si>
    <t>RTN6</t>
  </si>
  <si>
    <t>SHF Silver</t>
  </si>
  <si>
    <t>SAIM6 Comdty</t>
  </si>
  <si>
    <t>SAIM6</t>
  </si>
  <si>
    <t>INE Crude Oil</t>
  </si>
  <si>
    <t>SCPM6 Comdty</t>
  </si>
  <si>
    <t>SCPM6</t>
  </si>
  <si>
    <t>SCPN6 Comdty</t>
  </si>
  <si>
    <t>SCPN6</t>
  </si>
  <si>
    <t>SCPU6 Comdty</t>
  </si>
  <si>
    <t>SCPU6</t>
  </si>
  <si>
    <t>DCE Soybean oil</t>
  </si>
  <si>
    <t>SHK6 Comdty</t>
  </si>
  <si>
    <t>SHK6</t>
  </si>
  <si>
    <t>ZCE Cotton</t>
  </si>
  <si>
    <t>VVK6 Comdty</t>
  </si>
  <si>
    <t>VVK6</t>
  </si>
  <si>
    <t>SHF Nickle</t>
  </si>
  <si>
    <t>XIIK6 Comdty</t>
  </si>
  <si>
    <t>XIIK6</t>
  </si>
  <si>
    <t>XIIM6 Comdty</t>
  </si>
  <si>
    <t>XIIM6</t>
  </si>
  <si>
    <t>XIIN6 Comdty</t>
  </si>
  <si>
    <t>XIIN6</t>
  </si>
  <si>
    <t>XIIQ6 Comdty</t>
  </si>
  <si>
    <t>XIIQ6</t>
  </si>
  <si>
    <t>SHF Tin</t>
  </si>
  <si>
    <t>XOOK6 Comdty</t>
  </si>
  <si>
    <t>XOOK6</t>
  </si>
  <si>
    <t>ZCE Methanol</t>
  </si>
  <si>
    <t>ZMEK6 Comdty</t>
  </si>
  <si>
    <t>ZMEK6</t>
  </si>
  <si>
    <t>SHF Zinc</t>
  </si>
  <si>
    <t>ZNAK6 Comdty</t>
  </si>
  <si>
    <t>ZNAK6</t>
  </si>
  <si>
    <t>ZNAM6 Comdty</t>
  </si>
  <si>
    <t>ZNAM6</t>
  </si>
  <si>
    <t>ZNAN6 Comdty</t>
  </si>
  <si>
    <t>ZNAN6</t>
  </si>
  <si>
    <t>ZCE Rapeoil</t>
  </si>
  <si>
    <t>ZROK6 Comdty</t>
  </si>
  <si>
    <t>ZROK6</t>
  </si>
  <si>
    <t>TRSMQ0001 00001</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</si>
  <si>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</si>
  <si>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</si>
  <si>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</si>
  <si>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</si>
  <si>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</si>
  <si>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</si>
  <si>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</si>
  <si>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</si>
  <si>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</si>
  <si>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</si>
  <si>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</si>
  <si>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</si>
  <si>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</si>
  <si>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</si>
  <si>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</si>
  <si>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</si>
  <si>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</si>
  <si>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</si>
  <si>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</si>
  <si>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HYGNOMTRS</t>
  </si>
  <si>
    <t>HYG US Equity</t>
  </si>
  <si>
    <t>HYGMS2TRS</t>
  </si>
  <si>
    <t>TRSCI0005</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</si>
  <si>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</si>
  <si>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</si>
  <si>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</si>
  <si>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</si>
  <si>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</si>
  <si>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</si>
  <si>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</si>
  <si>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</si>
  <si>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</si>
  <si>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</si>
  <si>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</si>
  <si>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</si>
  <si>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</si>
  <si>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</si>
  <si>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</si>
  <si>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</si>
  <si>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</si>
  <si>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</si>
  <si>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</si>
  <si>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</si>
  <si>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</si>
  <si>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</si>
  <si>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</si>
  <si>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</si>
  <si>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</si>
  <si>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</si>
  <si>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</si>
  <si>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</si>
  <si>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</si>
  <si>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</si>
  <si>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</si>
  <si>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</si>
  <si>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</si>
  <si>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</si>
  <si>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</si>
  <si>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</si>
  <si>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</si>
  <si>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</si>
  <si>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</si>
  <si>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</si>
  <si>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</si>
  <si>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</si>
  <si>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</si>
  <si>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</si>
  <si>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</si>
  <si>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</si>
  <si>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</si>
  <si>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</si>
  <si>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</si>
  <si>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</si>
  <si>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</si>
  <si>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</si>
  <si>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</si>
  <si>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</si>
  <si>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</si>
  <si>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</si>
  <si>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</si>
  <si>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</si>
  <si>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</si>
  <si>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</si>
  <si>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</si>
  <si>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</si>
  <si>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</si>
  <si>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</si>
  <si>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</si>
  <si>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</si>
  <si>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</si>
  <si>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</si>
  <si>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</si>
  <si>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</si>
  <si>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</si>
  <si>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</si>
  <si>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</si>
  <si>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</si>
  <si>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</si>
  <si>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</si>
  <si>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</si>
  <si>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</si>
  <si>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</si>
  <si>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</si>
  <si>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</si>
  <si>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</si>
  <si>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</si>
  <si>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</si>
  <si>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</si>
  <si>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</si>
  <si>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</si>
  <si>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</si>
  <si>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</si>
  <si>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</si>
  <si>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</si>
  <si>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</si>
  <si>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</si>
  <si>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</si>
  <si>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</si>
  <si>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</si>
  <si>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</si>
  <si>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</si>
  <si>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</si>
  <si>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</si>
  <si>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</si>
  <si>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</si>
  <si>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</si>
  <si>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</si>
  <si>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</si>
  <si>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</si>
  <si>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</si>
  <si>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</si>
  <si>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</si>
  <si>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</si>
  <si>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</si>
  <si>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</si>
  <si>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</si>
  <si>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</si>
  <si>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</si>
  <si>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</si>
  <si>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</si>
  <si>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</si>
  <si>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</si>
  <si>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</si>
  <si>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</si>
  <si>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</si>
  <si>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</si>
  <si>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</si>
  <si>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</si>
  <si>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</si>
  <si>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</si>
  <si>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</si>
  <si>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</si>
  <si>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</si>
  <si>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</si>
  <si>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</si>
  <si>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</si>
  <si>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</si>
  <si>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</si>
  <si>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</si>
  <si>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</si>
  <si>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</si>
  <si>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</si>
  <si>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</si>
  <si>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</si>
  <si>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</si>
  <si>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</si>
  <si>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</si>
  <si>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</si>
  <si>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</si>
  <si>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</si>
  <si>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</si>
  <si>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</si>
  <si>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</si>
  <si>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</si>
  <si>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</si>
  <si>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</si>
  <si>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</si>
  <si>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</si>
  <si>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</si>
  <si>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</si>
  <si>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</si>
  <si>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</si>
  <si>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</si>
  <si>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</si>
  <si>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</si>
  <si>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</si>
  <si>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</si>
  <si>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</si>
  <si>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</si>
  <si>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</si>
  <si>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</si>
  <si>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</si>
  <si>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</si>
  <si>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</si>
  <si>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</si>
  <si>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</si>
  <si>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</si>
  <si>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</si>
  <si>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</si>
  <si>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</si>
  <si>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</si>
  <si>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</si>
  <si>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</si>
  <si>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</si>
  <si>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</si>
  <si>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</si>
  <si>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</si>
  <si>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</si>
  <si>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</si>
  <si>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</si>
  <si>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</si>
  <si>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</si>
  <si>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</si>
  <si>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</si>
  <si>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</si>
  <si>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</si>
  <si>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</si>
  <si>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</si>
  <si>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</si>
  <si>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</si>
  <si>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</si>
  <si>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</si>
  <si>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</si>
  <si>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</si>
  <si>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</si>
  <si>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</si>
  <si>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</si>
  <si>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</si>
  <si>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</si>
  <si>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</si>
  <si>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</si>
  <si>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</si>
  <si>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</si>
  <si>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</si>
  <si>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</si>
  <si>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</si>
  <si>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</si>
  <si>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</si>
  <si>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</si>
  <si>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</si>
  <si>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</si>
  <si>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</si>
  <si>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</si>
  <si>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</si>
  <si>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</si>
  <si>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</si>
  <si>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</si>
  <si>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</si>
  <si>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</si>
  <si>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</si>
  <si>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</si>
  <si>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</si>
  <si>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</si>
  <si>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</si>
  <si>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</si>
  <si>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</si>
  <si>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</si>
  <si>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</si>
  <si>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</si>
  <si>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</si>
  <si>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</si>
  <si>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</si>
  <si>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</si>
  <si>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</si>
  <si>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</si>
  <si>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</si>
  <si>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</si>
  <si>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</si>
  <si>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</si>
  <si>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</si>
  <si>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</si>
  <si>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</si>
  <si>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</si>
  <si>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</si>
  <si>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</si>
  <si>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</si>
  <si>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</si>
  <si>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</si>
  <si>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</si>
  <si>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</si>
  <si>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</si>
  <si>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</si>
  <si>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</si>
  <si>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</si>
  <si>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</si>
  <si>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</si>
  <si>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</si>
  <si>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</si>
  <si>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</si>
  <si>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</si>
  <si>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</si>
  <si>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</si>
  <si>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</si>
  <si>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</si>
  <si>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</si>
  <si>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</si>
  <si>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</si>
  <si>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</si>
  <si>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</si>
  <si>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</si>
  <si>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</si>
  <si>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</si>
  <si>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</si>
  <si>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</si>
  <si>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</si>
  <si>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</si>
  <si>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</si>
  <si>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</si>
  <si>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</si>
  <si>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</si>
  <si>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</si>
  <si>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</si>
  <si>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</si>
  <si>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</si>
  <si>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</si>
  <si>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</si>
  <si>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</si>
  <si>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</si>
  <si>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</si>
  <si>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</si>
  <si>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</si>
  <si>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</si>
  <si>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</si>
  <si>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</si>
  <si>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</si>
  <si>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</si>
  <si>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</si>
  <si>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</si>
  <si>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</si>
  <si>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</si>
  <si>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</si>
  <si>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</si>
  <si>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</si>
  <si>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</si>
  <si>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</si>
  <si>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</si>
  <si>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</si>
  <si>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</si>
  <si>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</si>
  <si>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</si>
  <si>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</si>
  <si>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</si>
  <si>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</si>
  <si>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</si>
  <si>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</si>
  <si>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</si>
  <si>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</si>
  <si>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</si>
  <si>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</si>
  <si>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</si>
  <si>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</si>
  <si>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</si>
  <si>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</si>
  <si>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</si>
  <si>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</si>
  <si>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</si>
  <si>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</si>
  <si>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</si>
  <si>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</si>
  <si>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</si>
  <si>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</si>
  <si>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</si>
  <si>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</si>
  <si>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</si>
  <si>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</si>
  <si>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</si>
  <si>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</si>
  <si>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</si>
  <si>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</si>
  <si>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</si>
  <si>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</si>
  <si>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</si>
  <si>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</si>
  <si>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</si>
  <si>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</si>
  <si>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</si>
  <si>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</si>
  <si>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</si>
  <si>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</si>
  <si>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</si>
  <si>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</si>
  <si>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</si>
  <si>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</si>
  <si>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</si>
  <si>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</si>
  <si>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</si>
  <si>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</si>
  <si>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</si>
  <si>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</si>
  <si>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</si>
  <si>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</si>
  <si>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</si>
  <si>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</si>
  <si>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</si>
  <si>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</si>
  <si>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</si>
  <si>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</si>
  <si>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</si>
  <si>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</si>
  <si>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</si>
  <si>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</si>
  <si>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</si>
  <si>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</si>
  <si>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</si>
  <si>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</si>
  <si>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</si>
  <si>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</si>
  <si>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</si>
  <si>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</si>
  <si>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</si>
  <si>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</si>
  <si>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</si>
  <si>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</si>
  <si>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</si>
  <si>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</si>
  <si>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</si>
  <si>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</si>
  <si>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</si>
  <si>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</si>
  <si>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</si>
  <si>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</si>
  <si>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</si>
  <si>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</si>
  <si>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</si>
  <si>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</si>
  <si>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</si>
  <si>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</si>
  <si>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</si>
  <si>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</si>
  <si>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</si>
  <si>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</si>
  <si>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</si>
  <si>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</si>
  <si>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</si>
  <si>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</si>
  <si>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</si>
  <si>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</si>
  <si>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</si>
  <si>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</si>
  <si>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</si>
  <si>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</si>
  <si>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</si>
  <si>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</si>
  <si>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</si>
  <si>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</si>
  <si>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</si>
  <si>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</si>
  <si>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</si>
  <si>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</si>
  <si>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</si>
  <si>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</si>
  <si>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</si>
  <si>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</si>
  <si>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</si>
  <si>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</si>
  <si>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</si>
  <si>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</si>
  <si>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</si>
  <si>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</si>
  <si>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</si>
  <si>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</si>
  <si>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</si>
  <si>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</si>
  <si>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</si>
  <si>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</si>
  <si>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</si>
  <si>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</si>
  <si>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</si>
  <si>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</si>
  <si>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</si>
  <si>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</si>
  <si>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</si>
  <si>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</si>
  <si>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</si>
  <si>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</si>
  <si>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</si>
  <si>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</si>
  <si>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</si>
  <si>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</si>
  <si>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</si>
  <si>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</si>
  <si>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</si>
  <si>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</si>
  <si>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</si>
  <si>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</si>
  <si>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</si>
  <si>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</si>
  <si>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</si>
  <si>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</si>
  <si>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</si>
  <si>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</si>
  <si>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</si>
  <si>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</si>
  <si>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</si>
  <si>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</si>
  <si>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</si>
  <si>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</si>
  <si>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</si>
  <si>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</si>
  <si>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</si>
  <si>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</si>
  <si>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</si>
  <si>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</si>
  <si>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</si>
  <si>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</si>
  <si>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</si>
  <si>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</si>
  <si>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</si>
  <si>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</si>
  <si>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</si>
  <si>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</si>
  <si>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</si>
  <si>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</si>
  <si>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</si>
  <si>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</si>
  <si>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</si>
  <si>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</si>
  <si>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</si>
  <si>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</si>
  <si>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</si>
  <si>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</si>
  <si>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</si>
  <si>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</si>
  <si>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</si>
  <si>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</si>
  <si>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</si>
  <si>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</si>
  <si>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</si>
  <si>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</si>
  <si>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</si>
  <si>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</si>
  <si>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</si>
  <si>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</si>
  <si>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</si>
  <si>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</si>
  <si>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</si>
  <si>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</si>
  <si>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</si>
  <si>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</si>
  <si>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</si>
  <si>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</si>
  <si>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</si>
  <si>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</si>
  <si>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</si>
  <si>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</si>
  <si>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</si>
  <si>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</si>
  <si>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</si>
  <si>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</si>
  <si>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</si>
  <si>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</si>
  <si>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</si>
  <si>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</si>
  <si>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</si>
  <si>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</si>
  <si>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</si>
  <si>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</si>
  <si>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</si>
  <si>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</si>
  <si>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</si>
  <si>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</si>
  <si>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</si>
  <si>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</si>
  <si>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</si>
  <si>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</si>
  <si>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</si>
  <si>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</si>
  <si>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</si>
  <si>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</si>
  <si>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</si>
  <si>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</si>
  <si>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</si>
  <si>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</si>
  <si>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</si>
  <si>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</si>
  <si>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</si>
  <si>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</si>
  <si>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</si>
  <si>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</si>
  <si>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</si>
  <si>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</si>
  <si>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</si>
  <si>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</si>
  <si>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</si>
  <si>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</si>
  <si>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</si>
  <si>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</si>
  <si>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</si>
  <si>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</si>
  <si>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</si>
  <si>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</si>
  <si>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</si>
  <si>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</si>
  <si>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</si>
  <si>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</si>
  <si>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</si>
  <si>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</si>
  <si>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</si>
  <si>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</si>
  <si>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</si>
  <si>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</si>
  <si>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</si>
  <si>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</si>
  <si>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</si>
  <si>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</si>
  <si>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</si>
  <si>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</si>
  <si>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</si>
  <si>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</si>
  <si>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</si>
  <si>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</si>
  <si>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</si>
  <si>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</si>
  <si>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</si>
  <si>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</si>
  <si>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</si>
  <si>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</si>
  <si>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</si>
  <si>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</si>
  <si>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</si>
  <si>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</si>
  <si>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</si>
  <si>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</si>
  <si>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</si>
  <si>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</si>
  <si>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</si>
  <si>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</si>
  <si>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</si>
  <si>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</si>
  <si>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</si>
  <si>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</si>
  <si>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</si>
  <si>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</si>
  <si>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</si>
  <si>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</si>
  <si>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</si>
  <si>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</si>
  <si>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</si>
  <si>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</si>
  <si>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</si>
  <si>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</si>
  <si>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</si>
  <si>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</si>
  <si>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</si>
  <si>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</si>
  <si>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</si>
  <si>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</si>
  <si>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</si>
  <si>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</si>
  <si>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</si>
  <si>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</si>
  <si>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</si>
  <si>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</si>
  <si>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</si>
  <si>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</si>
  <si>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</si>
  <si>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</si>
  <si>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</si>
  <si>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</si>
  <si>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</si>
  <si>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</si>
  <si>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</si>
  <si>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</si>
  <si>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</si>
  <si>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</si>
  <si>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</si>
  <si>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</si>
  <si>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</si>
  <si>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</si>
  <si>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</si>
  <si>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</si>
  <si>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</si>
  <si>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</si>
  <si>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</si>
  <si>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</si>
  <si>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</si>
  <si>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</si>
  <si>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</si>
  <si>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</si>
  <si>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</si>
  <si>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</si>
  <si>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</si>
  <si>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</si>
  <si>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</si>
  <si>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</si>
  <si>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</si>
  <si>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</si>
  <si>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</si>
  <si>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</si>
  <si>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</si>
  <si>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</si>
  <si>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</si>
  <si>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</si>
  <si>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</si>
  <si>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</si>
  <si>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</si>
  <si>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</si>
  <si>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</si>
  <si>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</si>
  <si>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</si>
  <si>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</si>
  <si>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</si>
  <si>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</si>
  <si>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</si>
  <si>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</si>
  <si>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</si>
  <si>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</si>
  <si>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</si>
  <si>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</si>
  <si>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</si>
  <si>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</si>
  <si>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</si>
  <si>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</si>
  <si>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</si>
  <si>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</si>
  <si>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</si>
  <si>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</si>
  <si>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</si>
  <si>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</si>
  <si>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</si>
  <si>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</si>
  <si>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</si>
  <si>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</si>
  <si>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</si>
  <si>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</si>
  <si>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</si>
  <si>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</si>
  <si>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</si>
  <si>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</si>
  <si>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</si>
  <si>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</si>
  <si>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</si>
  <si>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</si>
  <si>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</si>
  <si>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</si>
  <si>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</si>
  <si>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</si>
  <si>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</si>
  <si>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</si>
  <si>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</si>
  <si>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</si>
  <si>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</si>
  <si>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</si>
  <si>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</si>
  <si>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</si>
  <si>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</si>
  <si>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</si>
  <si>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</si>
  <si>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</si>
  <si>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</si>
  <si>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</si>
  <si>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</si>
  <si>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</si>
  <si>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</si>
  <si>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</si>
  <si>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</si>
  <si>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</si>
  <si>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</si>
  <si>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</si>
  <si>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</si>
  <si>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</si>
  <si>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</si>
  <si>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</si>
  <si>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</si>
  <si>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</si>
  <si>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</si>
  <si>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</si>
  <si>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</si>
  <si>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</si>
  <si>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</si>
  <si>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</si>
  <si>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</si>
  <si>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</si>
  <si>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</si>
  <si>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</si>
  <si>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</si>
  <si>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</si>
  <si>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</si>
  <si>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</si>
  <si>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</si>
  <si>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</si>
  <si>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</si>
  <si>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</si>
  <si>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</si>
  <si>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</si>
  <si>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</si>
  <si>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</si>
  <si>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</si>
  <si>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</si>
  <si>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</si>
  <si>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</si>
  <si>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</si>
  <si>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</si>
  <si>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</si>
  <si>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</si>
  <si>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</si>
  <si>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</si>
  <si>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</si>
  <si>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</si>
  <si>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</si>
  <si>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</si>
  <si>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</si>
  <si>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</si>
  <si>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</si>
  <si>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</si>
  <si>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</si>
  <si>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</si>
  <si>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</si>
  <si>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</si>
  <si>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</si>
  <si>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</si>
  <si>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</si>
  <si>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</si>
  <si>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</si>
  <si>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</si>
  <si>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</si>
  <si>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</si>
  <si>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</si>
  <si>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</si>
  <si>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</si>
  <si>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</si>
  <si>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</si>
  <si>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</si>
  <si>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</si>
  <si>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</si>
  <si>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</si>
  <si>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</si>
  <si>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</si>
  <si>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</si>
  <si>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</si>
  <si>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</si>
  <si>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</si>
  <si>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</si>
  <si>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</si>
  <si>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</si>
  <si>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</si>
  <si>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</si>
  <si>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</si>
  <si>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</si>
  <si>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</si>
  <si>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</si>
  <si>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</si>
  <si>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</si>
  <si>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</si>
  <si>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</si>
  <si>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</si>
  <si>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</si>
  <si>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</si>
  <si>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</si>
  <si>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</si>
  <si>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</si>
  <si>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</si>
  <si>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</si>
  <si>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</si>
  <si>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</si>
  <si>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</si>
  <si>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</si>
  <si>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</si>
  <si>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</si>
  <si>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</si>
  <si>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</si>
  <si>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</si>
  <si>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</si>
  <si>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</si>
  <si>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</si>
  <si>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</si>
  <si>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</si>
  <si>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</si>
  <si>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</si>
  <si>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</si>
  <si>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</si>
  <si>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</si>
  <si>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</si>
  <si>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</si>
  <si>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</si>
  <si>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</si>
  <si>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</si>
  <si>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</si>
  <si>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</si>
  <si>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</si>
  <si>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</si>
  <si>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</si>
  <si>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</si>
  <si>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</si>
  <si>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</si>
  <si>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</si>
  <si>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</si>
  <si>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</si>
  <si>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</si>
  <si>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</si>
  <si>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</si>
  <si>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</si>
  <si>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</si>
  <si>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</si>
  <si>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</si>
  <si>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</si>
  <si>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</si>
  <si>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</si>
  <si>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</si>
  <si>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</si>
  <si>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</si>
  <si>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</si>
  <si>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</si>
  <si>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</si>
  <si>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</si>
  <si>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</si>
  <si>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</si>
  <si>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</si>
  <si>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</si>
  <si>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</si>
  <si>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</si>
  <si>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</si>
  <si>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</si>
  <si>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</si>
  <si>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</si>
  <si>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</si>
  <si>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</si>
  <si>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</si>
  <si>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</si>
  <si>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</si>
  <si>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</si>
  <si>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</si>
  <si>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</si>
  <si>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</si>
  <si>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</si>
  <si>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</si>
  <si>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</si>
  <si>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</si>
  <si>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</si>
  <si>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</si>
  <si>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</si>
  <si>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</si>
  <si>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</si>
  <si>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</si>
  <si>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</si>
  <si>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</si>
  <si>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</si>
  <si>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</si>
  <si>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</si>
  <si>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</si>
  <si>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</si>
  <si>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</si>
  <si>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</si>
  <si>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</si>
  <si>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</si>
  <si>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</si>
  <si>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</si>
  <si>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</si>
  <si>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</si>
  <si>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</si>
  <si>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</si>
  <si>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</si>
  <si>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</si>
  <si>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</si>
  <si>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</si>
  <si>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</si>
  <si>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</si>
  <si>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</si>
  <si>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</si>
  <si>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</si>
  <si>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</si>
  <si>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</si>
  <si>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</si>
  <si>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</si>
  <si>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</si>
  <si>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</si>
  <si>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</si>
  <si>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</si>
  <si>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</si>
  <si>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</si>
  <si>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</si>
  <si>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</si>
  <si>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</si>
  <si>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</si>
  <si>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</si>
  <si>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</si>
  <si>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</si>
  <si>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</si>
  <si>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</si>
  <si>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</si>
  <si>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</si>
  <si>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</si>
  <si>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</si>
  <si>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</si>
  <si>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</si>
  <si>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</si>
  <si>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</si>
  <si>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</si>
  <si>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</si>
  <si>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</si>
  <si>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</si>
  <si>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</si>
  <si>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</si>
  <si>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</si>
  <si>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</si>
  <si>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</si>
  <si>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</si>
  <si>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</si>
  <si>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</si>
  <si>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</si>
  <si>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</si>
  <si>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</si>
  <si>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</si>
  <si>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</si>
  <si>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</si>
  <si>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</si>
  <si>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</si>
  <si>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</si>
  <si>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</si>
  <si>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</si>
  <si>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</si>
  <si>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</si>
  <si>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</si>
  <si>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</si>
  <si>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</si>
  <si>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</si>
  <si>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</si>
  <si>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</si>
  <si>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</si>
  <si>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</si>
  <si>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</si>
  <si>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</si>
  <si>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</si>
  <si>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</si>
  <si>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</si>
  <si>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</si>
  <si>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</si>
  <si>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</si>
  <si>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</si>
  <si>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</si>
  <si>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</si>
  <si>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</si>
  <si>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</si>
  <si>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</si>
  <si>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</si>
  <si>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</si>
  <si>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</si>
  <si>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</si>
  <si>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</si>
  <si>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</si>
  <si>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</si>
  <si>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</si>
  <si>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</si>
  <si>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</si>
  <si>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</si>
  <si>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4/23/26 Govt</t>
  </si>
  <si>
    <t>BVPWDB9</t>
  </si>
  <si>
    <t>US912797SM07</t>
  </si>
  <si>
    <t>912797SM0</t>
  </si>
  <si>
    <t>B 4/9/26 Govt</t>
  </si>
  <si>
    <t>BSNMM68</t>
  </si>
  <si>
    <t>US912797SL24</t>
  </si>
  <si>
    <t>912797SL2</t>
  </si>
  <si>
    <t>CRDT</t>
  </si>
  <si>
    <t>OXFORD LAN COM USD0.01 (POST REV SP</t>
  </si>
  <si>
    <t>OXLC</t>
  </si>
  <si>
    <t>BTWQGX3</t>
  </si>
  <si>
    <t>US6915438476</t>
  </si>
  <si>
    <t>691543847</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</si>
  <si>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</si>
  <si>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</si>
  <si>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</si>
  <si>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</si>
  <si>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</si>
  <si>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</si>
  <si>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</si>
  <si>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</si>
  <si>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</si>
  <si>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</si>
  <si>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</si>
  <si>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</si>
  <si>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</si>
  <si>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</si>
  <si>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</si>
  <si>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</si>
  <si>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</si>
  <si>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</si>
  <si>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</si>
  <si>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</si>
  <si>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</si>
  <si>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</si>
  <si>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</si>
  <si>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</si>
  <si>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</si>
  <si>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</si>
  <si>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</si>
  <si>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</si>
  <si>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</si>
  <si>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</si>
  <si>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</si>
  <si>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</si>
  <si>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</si>
  <si>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</si>
  <si>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</si>
  <si>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</si>
  <si>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</si>
  <si>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</si>
  <si>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</si>
  <si>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</si>
  <si>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</si>
  <si>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</si>
  <si>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</si>
  <si>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</si>
  <si>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</si>
  <si>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</si>
  <si>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</si>
  <si>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</si>
  <si>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</si>
  <si>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</si>
  <si>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</si>
  <si>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</si>
  <si>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</si>
  <si>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</si>
  <si>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</si>
  <si>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</si>
  <si>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</si>
  <si>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</si>
  <si>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</si>
  <si>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</si>
  <si>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</si>
  <si>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</si>
  <si>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</si>
  <si>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</si>
  <si>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</si>
  <si>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</si>
  <si>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</si>
  <si>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</si>
  <si>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</si>
  <si>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</si>
  <si>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</si>
  <si>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5YR NOTE (CBT) JUN26</t>
  </si>
  <si>
    <t>FVM6 Comdty</t>
  </si>
  <si>
    <t>FVM6</t>
  </si>
  <si>
    <t>US 10YR NOTE (CBT)JUN26</t>
  </si>
  <si>
    <t>TYM6 Comdty</t>
  </si>
  <si>
    <t>TYM6</t>
  </si>
  <si>
    <t>US ULTRA BOND CBT JUN26</t>
  </si>
  <si>
    <t>WNM6 Comdty</t>
  </si>
  <si>
    <t>WNM6</t>
  </si>
  <si>
    <t>QQQ US 03/20/26 P500 Equity</t>
  </si>
  <si>
    <t>QQQ 03/20/26 P500 Equity</t>
  </si>
  <si>
    <t>01SGXKMD2</t>
  </si>
  <si>
    <t>ABCLN 2024-B F Mtge</t>
  </si>
  <si>
    <t>BRK0HB8</t>
  </si>
  <si>
    <t>US02007G4G58</t>
  </si>
  <si>
    <t>02007G4G5</t>
  </si>
  <si>
    <t>Bond</t>
  </si>
  <si>
    <t>ARIN 5A SUB Mtge</t>
  </si>
  <si>
    <t>9AB8XTL</t>
  </si>
  <si>
    <t>US04040DAC92</t>
  </si>
  <si>
    <t>04040DAC9</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</si>
  <si>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</si>
  <si>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</si>
  <si>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</si>
  <si>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</si>
  <si>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</si>
  <si>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</si>
  <si>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</si>
  <si>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</si>
  <si>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</si>
  <si>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</si>
  <si>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</si>
  <si>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</si>
  <si>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</si>
  <si>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</si>
  <si>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</si>
  <si>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</si>
  <si>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</si>
  <si>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</si>
  <si>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</si>
  <si>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</si>
  <si>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</si>
  <si>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</si>
  <si>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</si>
  <si>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</si>
  <si>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</si>
  <si>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</si>
  <si>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</si>
  <si>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</si>
  <si>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</si>
  <si>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</si>
  <si>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</si>
  <si>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</si>
  <si>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</si>
  <si>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</si>
  <si>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</si>
  <si>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</si>
  <si>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</si>
  <si>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</si>
  <si>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</si>
  <si>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</si>
  <si>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</si>
  <si>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</si>
  <si>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</si>
  <si>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</si>
  <si>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</si>
  <si>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</si>
  <si>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</si>
  <si>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</si>
  <si>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</si>
  <si>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</si>
  <si>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</si>
  <si>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</si>
  <si>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</si>
  <si>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</si>
  <si>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</si>
  <si>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</si>
  <si>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</si>
  <si>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</si>
  <si>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</si>
  <si>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</si>
  <si>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</si>
  <si>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</si>
  <si>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</si>
  <si>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</si>
  <si>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</si>
  <si>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</si>
  <si>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</si>
  <si>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</si>
  <si>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</si>
  <si>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</si>
  <si>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</si>
  <si>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</si>
  <si>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</si>
  <si>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</si>
  <si>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</si>
  <si>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</si>
  <si>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</si>
  <si>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</si>
  <si>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</si>
  <si>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</si>
  <si>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</si>
  <si>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</si>
  <si>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</si>
  <si>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</si>
  <si>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</si>
  <si>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</si>
  <si>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</si>
  <si>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</si>
  <si>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</si>
  <si>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</si>
  <si>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</si>
  <si>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</si>
  <si>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</si>
  <si>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</si>
  <si>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</si>
  <si>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</si>
  <si>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</si>
  <si>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</si>
  <si>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</si>
  <si>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</si>
  <si>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</si>
  <si>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</si>
  <si>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</si>
  <si>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</si>
  <si>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</si>
  <si>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</si>
  <si>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</si>
  <si>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</si>
  <si>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</si>
  <si>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</si>
  <si>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</si>
  <si>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</si>
  <si>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</si>
  <si>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</si>
  <si>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</si>
  <si>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</si>
  <si>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</si>
  <si>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</si>
  <si>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</si>
  <si>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</si>
  <si>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CORN FUTURE Jul26</t>
  </si>
  <si>
    <t>C N6 Comdty</t>
  </si>
  <si>
    <t>C N6</t>
  </si>
  <si>
    <t>CORN FUTURE Sep26</t>
  </si>
  <si>
    <t>C U6 Comdty</t>
  </si>
  <si>
    <t>C U6</t>
  </si>
  <si>
    <t>CORN FUTURE Dec26</t>
  </si>
  <si>
    <t>C Z6 Comdty</t>
  </si>
  <si>
    <t>C Z6</t>
  </si>
  <si>
    <t>MILL WHEAT EURO May26</t>
  </si>
  <si>
    <t>CAK6 Comdty</t>
  </si>
  <si>
    <t>CAK6</t>
  </si>
  <si>
    <t>COCOA FUTURE May26</t>
  </si>
  <si>
    <t>CCK6 Comdty</t>
  </si>
  <si>
    <t>CCK6</t>
  </si>
  <si>
    <t>COCOA FUTURE Jul26</t>
  </si>
  <si>
    <t>CCN6 Comdty</t>
  </si>
  <si>
    <t>CCN6</t>
  </si>
  <si>
    <t>COCOA FUTURE Sep26</t>
  </si>
  <si>
    <t>CCU6 Comdty</t>
  </si>
  <si>
    <t>CCU6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</si>
  <si>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</si>
  <si>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</si>
  <si>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</si>
  <si>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</si>
  <si>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</si>
  <si>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</si>
  <si>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</si>
  <si>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</si>
  <si>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</si>
  <si>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</si>
  <si>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</si>
  <si>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</si>
  <si>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</si>
  <si>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</si>
  <si>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</si>
  <si>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</si>
  <si>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</si>
  <si>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</si>
  <si>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</si>
  <si>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</si>
  <si>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</si>
  <si>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</si>
  <si>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</si>
  <si>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</si>
  <si>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JUN26</t>
  </si>
  <si>
    <t>CNM6 Comdty</t>
  </si>
  <si>
    <t>CNM6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</si>
  <si>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</si>
  <si>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</si>
  <si>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</si>
  <si>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</si>
  <si>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</si>
  <si>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</si>
  <si>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</si>
  <si>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</si>
  <si>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</si>
  <si>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</si>
  <si>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</si>
  <si>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</si>
  <si>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</si>
  <si>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</si>
  <si>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</si>
  <si>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COTTON NO.2 FUTR May26</t>
  </si>
  <si>
    <t>CTK6 Comdty</t>
  </si>
  <si>
    <t>CTK6</t>
  </si>
  <si>
    <t>COTTON NO.2 FUTR Jul26</t>
  </si>
  <si>
    <t>CTN6 Comdty</t>
  </si>
  <si>
    <t>CTN6</t>
  </si>
  <si>
    <t>CAN 2YR BOND FUT JUN26</t>
  </si>
  <si>
    <t>CVM6 Comdty</t>
  </si>
  <si>
    <t>CVM6</t>
  </si>
  <si>
    <t>COFF ROBUSTA 10tn May26</t>
  </si>
  <si>
    <t>DFK6 Comdty</t>
  </si>
  <si>
    <t>DFK6</t>
  </si>
  <si>
    <t>COFF ROBUSTA 10tn Jul26</t>
  </si>
  <si>
    <t>DFN6 Comdty</t>
  </si>
  <si>
    <t>DFN6</t>
  </si>
  <si>
    <t>COFF ROBUSTA 10tn Sep26</t>
  </si>
  <si>
    <t>DFU6 Comdty</t>
  </si>
  <si>
    <t>DFU6</t>
  </si>
  <si>
    <t>EURO-SCHATZ FUT JUN26</t>
  </si>
  <si>
    <t>DUM6 Comdty</t>
  </si>
  <si>
    <t>DUM6</t>
  </si>
  <si>
    <t>3MO EURO EURIBOR MAR27</t>
  </si>
  <si>
    <t>ERH7 Comdty</t>
  </si>
  <si>
    <t>ERH7</t>
  </si>
  <si>
    <t>3MO EURO EURIBOR MAR28</t>
  </si>
  <si>
    <t>ERH8 Comdty</t>
  </si>
  <si>
    <t>ERH8</t>
  </si>
  <si>
    <t>3MO EURO EURIBOR JUN27</t>
  </si>
  <si>
    <t>ERM7 Comdty</t>
  </si>
  <si>
    <t>ERM7</t>
  </si>
  <si>
    <t>3MO EURO EURIBOR SEP27</t>
  </si>
  <si>
    <t>ERU7 Comdty</t>
  </si>
  <si>
    <t>ERU7</t>
  </si>
  <si>
    <t>3MO EURO EURIBOR DEC26</t>
  </si>
  <si>
    <t>ERZ6 Comdty</t>
  </si>
  <si>
    <t>ERZ6</t>
  </si>
  <si>
    <t>3MO EURO EURIBOR DEC27</t>
  </si>
  <si>
    <t>ERZ7 Comdty</t>
  </si>
  <si>
    <t>ERZ7</t>
  </si>
  <si>
    <t>CATTLE FEEDER FUT Apr26</t>
  </si>
  <si>
    <t>FCJ6 Comdty</t>
  </si>
  <si>
    <t>FCJ6</t>
  </si>
  <si>
    <t>CATTLE FEEDER FUT May26</t>
  </si>
  <si>
    <t>FCK6 Comdty</t>
  </si>
  <si>
    <t>FCK6</t>
  </si>
  <si>
    <t>CATTLE FEEDER FUT Aug26</t>
  </si>
  <si>
    <t>FCQ6 Comdty</t>
  </si>
  <si>
    <t>FCQ6</t>
  </si>
  <si>
    <t>LONG GILT FUTURE  JUN26</t>
  </si>
  <si>
    <t>G M6 Comdty</t>
  </si>
  <si>
    <t>LONG GILT FUTURE JUN26</t>
  </si>
  <si>
    <t>G M6</t>
  </si>
  <si>
    <t>GOLD 100 OZ FUTR Apr26</t>
  </si>
  <si>
    <t>GCJ6 Comdty</t>
  </si>
  <si>
    <t>GCJ6</t>
  </si>
  <si>
    <t>GOLD 100 OZ FUTR Jun26</t>
  </si>
  <si>
    <t>GCM6 Comdty</t>
  </si>
  <si>
    <t>GCM6</t>
  </si>
  <si>
    <t>GOLD 100 OZ FUTR Aug26</t>
  </si>
  <si>
    <t>GCQ6 Comdty</t>
  </si>
  <si>
    <t>GCQ6</t>
  </si>
  <si>
    <t>COPPER FUTURE May26</t>
  </si>
  <si>
    <t>HGK6 Comdty</t>
  </si>
  <si>
    <t>HGK6</t>
  </si>
  <si>
    <t>COPPER FUTURE Jul26</t>
  </si>
  <si>
    <t>HGN6 Comdty</t>
  </si>
  <si>
    <t>HGN6</t>
  </si>
  <si>
    <t>COPPER FUTURE Sep26</t>
  </si>
  <si>
    <t>HGU6 Comdty</t>
  </si>
  <si>
    <t>HGU6</t>
  </si>
  <si>
    <t>NY Harb ULSD Fut Apr26</t>
  </si>
  <si>
    <t>HOJ6 Comdty</t>
  </si>
  <si>
    <t>HOJ6</t>
  </si>
  <si>
    <t>NY Harb ULSD Fut May26</t>
  </si>
  <si>
    <t>HOK6 Comdty</t>
  </si>
  <si>
    <t>HOK6</t>
  </si>
  <si>
    <t>NY Harb ULSD Fut Jun26</t>
  </si>
  <si>
    <t>HOM6 Comdty</t>
  </si>
  <si>
    <t>HOM6</t>
  </si>
  <si>
    <t>NY Harb ULSD Fut Jul26</t>
  </si>
  <si>
    <t>HON6 Comdty</t>
  </si>
  <si>
    <t>HON6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</si>
  <si>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</si>
  <si>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</si>
  <si>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</si>
  <si>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</si>
  <si>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</si>
  <si>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</si>
  <si>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</si>
  <si>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</si>
  <si>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</si>
  <si>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</si>
  <si>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</si>
  <si>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</si>
  <si>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</si>
  <si>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</si>
  <si>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</si>
  <si>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</si>
  <si>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</si>
  <si>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</si>
  <si>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</si>
  <si>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</si>
  <si>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</si>
  <si>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</si>
  <si>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</si>
  <si>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</si>
  <si>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</si>
  <si>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</si>
  <si>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</si>
  <si>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</si>
  <si>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</si>
  <si>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</si>
  <si>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</si>
  <si>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</si>
  <si>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</si>
  <si>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</si>
  <si>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</si>
  <si>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</si>
  <si>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</si>
  <si>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</si>
  <si>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</si>
  <si>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</si>
  <si>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</si>
  <si>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</si>
  <si>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</si>
  <si>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</si>
  <si>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</si>
  <si>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</si>
  <si>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</si>
  <si>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</si>
  <si>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</si>
  <si>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</si>
  <si>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</si>
  <si>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</si>
  <si>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</si>
  <si>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</si>
  <si>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</si>
  <si>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</si>
  <si>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</si>
  <si>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</si>
  <si>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</si>
  <si>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</si>
  <si>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</si>
  <si>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</si>
  <si>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</si>
  <si>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</si>
  <si>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</si>
  <si>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</si>
  <si>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</si>
  <si>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</si>
  <si>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</si>
  <si>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</si>
  <si>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</si>
  <si>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</si>
  <si>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</si>
  <si>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</si>
  <si>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</si>
  <si>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</si>
  <si>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</si>
  <si>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</si>
  <si>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</si>
  <si>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</si>
  <si>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</si>
  <si>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</si>
  <si>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</si>
  <si>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</si>
  <si>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PLATINUM FUTURE Apr26</t>
  </si>
  <si>
    <t>PLJ6 Comdty</t>
  </si>
  <si>
    <t>PLJ6</t>
  </si>
  <si>
    <t>COCOA FUTURE - IC May26</t>
  </si>
  <si>
    <t>QCK6 Comdty</t>
  </si>
  <si>
    <t>QCK6</t>
  </si>
  <si>
    <t>COCOA FUTURE - IC Jul26</t>
  </si>
  <si>
    <t>QCN6 Comdty</t>
  </si>
  <si>
    <t>QCN6</t>
  </si>
  <si>
    <t>COCOA FUTURE - IC Sep26</t>
  </si>
  <si>
    <t>QCU6 Comdty</t>
  </si>
  <si>
    <t>QCU6</t>
  </si>
  <si>
    <t>Low Su Gasoil G Apr26</t>
  </si>
  <si>
    <t>QSJ6 Comdty</t>
  </si>
  <si>
    <t>QSJ6</t>
  </si>
  <si>
    <t>Low Su Gasoil G Jun26</t>
  </si>
  <si>
    <t>QSM6 Comdty</t>
  </si>
  <si>
    <t>QSM6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</si>
  <si>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</si>
  <si>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</si>
  <si>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</si>
  <si>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</si>
  <si>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</si>
  <si>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</si>
  <si>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</si>
  <si>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</si>
  <si>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</si>
  <si>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</si>
  <si>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</si>
  <si>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</si>
  <si>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</si>
  <si>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</si>
  <si>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</si>
  <si>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</si>
  <si>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</si>
  <si>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</si>
  <si>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EURO-BUND FUTURE JUN26</t>
  </si>
  <si>
    <t>RXM6 Comdty</t>
  </si>
  <si>
    <t>RXM6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</si>
  <si>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</si>
  <si>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</si>
  <si>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</si>
  <si>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</si>
  <si>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</si>
  <si>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</si>
  <si>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</si>
  <si>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</si>
  <si>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</si>
  <si>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</si>
  <si>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</si>
  <si>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</si>
  <si>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</si>
  <si>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</si>
  <si>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</si>
  <si>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</si>
  <si>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</si>
  <si>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</si>
  <si>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</si>
  <si>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</si>
  <si>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</si>
  <si>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3 MONTH SOFR FUT JUN26</t>
  </si>
  <si>
    <t>SFRM6 Comdty</t>
  </si>
  <si>
    <t>SFRM6</t>
  </si>
  <si>
    <t>3 MONTH SOFR FUT Sep26</t>
  </si>
  <si>
    <t>SFRU6 Comdty</t>
  </si>
  <si>
    <t>SFRU6</t>
  </si>
  <si>
    <t>SILVER FUTURE May26</t>
  </si>
  <si>
    <t>SIK6 Comdty</t>
  </si>
  <si>
    <t>SIK6</t>
  </si>
  <si>
    <t>SILVER FUTURE Jul26</t>
  </si>
  <si>
    <t>SIN6 Comdty</t>
  </si>
  <si>
    <t>SIN6</t>
  </si>
  <si>
    <t>SILVER FUTURE Sep26</t>
  </si>
  <si>
    <t>SIU6 Comdty</t>
  </si>
  <si>
    <t>SIU6</t>
  </si>
  <si>
    <t>SOYBEAN MEAL FUTR May26</t>
  </si>
  <si>
    <t>SMK6 Comdty</t>
  </si>
  <si>
    <t>SMK6</t>
  </si>
  <si>
    <t>SOYBEAN MEAL FUTR Jul26</t>
  </si>
  <si>
    <t>SMN6 Comdty</t>
  </si>
  <si>
    <t>SMN6</t>
  </si>
  <si>
    <t>US 2YR NOTE (CBT) JUN26</t>
  </si>
  <si>
    <t>TUM6 Comdty</t>
  </si>
  <si>
    <t>TUM6</t>
  </si>
  <si>
    <t>EURO-BUXL 30Y BND JUN26</t>
  </si>
  <si>
    <t>UBM6 Comdty</t>
  </si>
  <si>
    <t>UBM6</t>
  </si>
  <si>
    <t>US LONG BOND(CBT) JUN26</t>
  </si>
  <si>
    <t>USM6 Comdty</t>
  </si>
  <si>
    <t>USM6</t>
  </si>
  <si>
    <t>US 10YR ULTRA FUT JUN26</t>
  </si>
  <si>
    <t>UXYM6 Comdty</t>
  </si>
  <si>
    <t>UXYM6</t>
  </si>
  <si>
    <t>WHEAT FUTURE(CBT) May26</t>
  </si>
  <si>
    <t>W K6 Comdty</t>
  </si>
  <si>
    <t>W K6</t>
  </si>
  <si>
    <t>WHEAT FUTURE(CBT) Jul26</t>
  </si>
  <si>
    <t>W N6 Comdty</t>
  </si>
  <si>
    <t>W N6</t>
  </si>
  <si>
    <t>WHEAT FUTURE(CBT) Sep26</t>
  </si>
  <si>
    <t>W U6 Comdty</t>
  </si>
  <si>
    <t>W U6</t>
  </si>
  <si>
    <t>GASOLINE RBOB FUT Apr26</t>
  </si>
  <si>
    <t>XBJ6 Comdty</t>
  </si>
  <si>
    <t>XBJ6</t>
  </si>
  <si>
    <t>GASOLINE RBOB FUT May26</t>
  </si>
  <si>
    <t>XBK6 Comdty</t>
  </si>
  <si>
    <t>XBK6</t>
  </si>
  <si>
    <t>GASOLINE RBOB FUT Jun26</t>
  </si>
  <si>
    <t>XBM6 Comdty</t>
  </si>
  <si>
    <t>XBM6</t>
  </si>
  <si>
    <t>GASOLINE RBOB FUT Jul26</t>
  </si>
  <si>
    <t>XBN6 Comdty</t>
  </si>
  <si>
    <t>XBN6</t>
  </si>
  <si>
    <t>CAN 5YR BOND FUT JUN26</t>
  </si>
  <si>
    <t>XQM6 Comdty</t>
  </si>
  <si>
    <t>XQM6</t>
  </si>
  <si>
    <t>B 4/7/26 Govt</t>
  </si>
  <si>
    <t>BTFHTD4</t>
  </si>
  <si>
    <t>US912797TG20</t>
  </si>
  <si>
    <t>912797TG2</t>
  </si>
  <si>
    <t>B 5/14/26 Govt</t>
  </si>
  <si>
    <t>BSJN9X1</t>
  </si>
  <si>
    <t>US912797QN08</t>
  </si>
  <si>
    <t>912797QN0</t>
  </si>
  <si>
    <t>CTAP</t>
  </si>
  <si>
    <t>SIMPLIFY E SIMPLIFY MGD FUTURES STR</t>
  </si>
  <si>
    <t>BMCWYK5</t>
  </si>
  <si>
    <t>US82889N6994</t>
  </si>
  <si>
    <t>82889N699</t>
  </si>
  <si>
    <t>ISHARES CORE S+P 500 ETF</t>
  </si>
  <si>
    <t>IVV</t>
  </si>
  <si>
    <t>2593025</t>
  </si>
  <si>
    <t>US4642872000</t>
  </si>
  <si>
    <t>464287200</t>
  </si>
  <si>
    <t>S&amp;P500 EMINI FUT MAR26</t>
  </si>
  <si>
    <t>ESH6 Index</t>
  </si>
  <si>
    <t>ESH6</t>
  </si>
  <si>
    <t>CTACI4TRS</t>
  </si>
  <si>
    <t>CTA US Equity</t>
  </si>
  <si>
    <t>TRSCI0001</t>
  </si>
  <si>
    <t>CTACI1TRS</t>
  </si>
  <si>
    <t>CTACI2TRS</t>
  </si>
  <si>
    <t>TRSBA0001</t>
  </si>
  <si>
    <t>TRSCI0007</t>
  </si>
  <si>
    <t>CTABA1TRS</t>
  </si>
  <si>
    <t>TRSBA0002</t>
  </si>
  <si>
    <t>TRSCI0003</t>
  </si>
  <si>
    <t>CTACI6TRS</t>
  </si>
  <si>
    <t>TRSCI0006</t>
  </si>
  <si>
    <t>CTACI3TRS</t>
  </si>
  <si>
    <t>CTACI5TRS</t>
  </si>
  <si>
    <t>TRSCI0002</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</si>
  <si>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</si>
  <si>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</si>
  <si>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</si>
  <si>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</si>
  <si>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</si>
  <si>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</si>
  <si>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</si>
  <si>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</si>
  <si>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</si>
  <si>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</si>
  <si>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</si>
  <si>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</si>
  <si>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</si>
  <si>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</si>
  <si>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</si>
  <si>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</si>
  <si>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</si>
  <si>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</si>
  <si>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</si>
  <si>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</si>
  <si>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TRSCI0006            00001</t>
  </si>
  <si>
    <t>TRSCI0006 00001</t>
  </si>
  <si>
    <t>TRSCI0007            00001</t>
  </si>
  <si>
    <t>TRSCI0007 00001</t>
  </si>
  <si>
    <t>B 5/5/26 Govt</t>
  </si>
  <si>
    <t>BSD5S14</t>
  </si>
  <si>
    <t>US912797TL15</t>
  </si>
  <si>
    <t>912797TL1</t>
  </si>
  <si>
    <t>B 6/9/26 Govt</t>
  </si>
  <si>
    <t>BTPNG31</t>
  </si>
  <si>
    <t>US912797TZ01</t>
  </si>
  <si>
    <t>912797TZ0</t>
  </si>
  <si>
    <t>FOXY</t>
  </si>
  <si>
    <t>AUD/USD 03/18/2026 Curncy</t>
  </si>
  <si>
    <t>KYNCCTUSD__00003216</t>
  </si>
  <si>
    <t>Forward</t>
  </si>
  <si>
    <t>CAD/USD 03/18/2026 Curncy</t>
  </si>
  <si>
    <t>KYNCCTUSD__00003321</t>
  </si>
  <si>
    <t>CHF/USD 03/18/2026 Curncy</t>
  </si>
  <si>
    <t>KYNCCTCHF__00003115</t>
  </si>
  <si>
    <t>GBP/USD 03/18/2026 Curncy</t>
  </si>
  <si>
    <t>KYNCCTGBP__00003223</t>
  </si>
  <si>
    <t>JPY/USD 03/18/2026 Curncy</t>
  </si>
  <si>
    <t>KYNCCTUSD__00003295</t>
  </si>
  <si>
    <t>SEK/USD 03/18/2026 Curncy</t>
  </si>
  <si>
    <t>KYNCCTSEK__00002948</t>
  </si>
  <si>
    <t>USD/BRL 06/17/2026 Curncy</t>
  </si>
  <si>
    <t>KYNCCTUSD__00002481</t>
  </si>
  <si>
    <t>USD/CLP 06/17/2026 Curncy</t>
  </si>
  <si>
    <t>KYNCCTCLP__00002880</t>
  </si>
  <si>
    <t>USD/CNH 06/17/2026 Curncy</t>
  </si>
  <si>
    <t>KYNCCTUSD__00003323</t>
  </si>
  <si>
    <t>USD/COP 06/17/2026 Curncy</t>
  </si>
  <si>
    <t>KYNCCTCOP__00003180</t>
  </si>
  <si>
    <t>USD/INR 06/17/2026 Curncy</t>
  </si>
  <si>
    <t>KYNCCTUSD__00002987</t>
  </si>
  <si>
    <t>USD/KRW 06/17/2026 Curncy</t>
  </si>
  <si>
    <t>KYNCCTKRW__00002479</t>
  </si>
  <si>
    <t>USD/MXN 06/17/2026 Curncy</t>
  </si>
  <si>
    <t>KYNCCTMXN__00003106</t>
  </si>
  <si>
    <t>USD/PLN 03/18/2026 Curncy</t>
  </si>
  <si>
    <t>KYNCCTPLN__00003204</t>
  </si>
  <si>
    <t>USD/SGD 06/17/2026 Curncy</t>
  </si>
  <si>
    <t>KYNCCTUSD__00002451</t>
  </si>
  <si>
    <t>USD/TWD 03/18/2026 Curncy</t>
  </si>
  <si>
    <t>KYNCCTTWD__00002925</t>
  </si>
  <si>
    <t>USD/ZAR 06/17/2026 Curncy</t>
  </si>
  <si>
    <t>KYNCCTZAR__00003043</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</si>
  <si>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</si>
  <si>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</si>
  <si>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</si>
  <si>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</si>
  <si>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</si>
  <si>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</si>
  <si>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</si>
  <si>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</si>
  <si>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</si>
  <si>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</si>
  <si>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</si>
  <si>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</si>
  <si>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</si>
  <si>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</si>
  <si>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</si>
  <si>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</si>
  <si>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</si>
  <si>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</si>
  <si>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</si>
  <si>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</si>
  <si>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</si>
  <si>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</si>
  <si>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</si>
  <si>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</si>
  <si>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</si>
  <si>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</si>
  <si>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</si>
  <si>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</si>
  <si>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</si>
  <si>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</si>
  <si>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</si>
  <si>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</si>
  <si>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</si>
  <si>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</si>
  <si>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</si>
  <si>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</si>
  <si>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</si>
  <si>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4.5 5/30/2029</t>
  </si>
  <si>
    <t>105756CA6</t>
  </si>
  <si>
    <t>BJ6R944</t>
  </si>
  <si>
    <t>US105756CA66</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</si>
  <si>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</si>
  <si>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</si>
  <si>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</si>
  <si>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</si>
  <si>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</si>
  <si>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</si>
  <si>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</si>
  <si>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</si>
  <si>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</si>
  <si>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</si>
  <si>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</si>
  <si>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</si>
  <si>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</si>
  <si>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</si>
  <si>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</si>
  <si>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</si>
  <si>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</si>
  <si>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</si>
  <si>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</si>
  <si>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</si>
  <si>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</si>
  <si>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</si>
  <si>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</si>
  <si>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</si>
  <si>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</si>
  <si>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</si>
  <si>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</si>
  <si>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</si>
  <si>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</si>
  <si>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</si>
  <si>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</si>
  <si>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</si>
  <si>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</si>
  <si>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</si>
  <si>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BSHQZY5</t>
  </si>
  <si>
    <t>US25714PFH64</t>
  </si>
  <si>
    <t>DOM REP CB NOTES 9.5 11/30/2029</t>
  </si>
  <si>
    <t>25714RDM3</t>
  </si>
  <si>
    <t>US25714RDM34</t>
  </si>
  <si>
    <t>DOMINICAN REPUBLIC 9.5 2/1/2030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</si>
  <si>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</si>
  <si>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</si>
  <si>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</si>
  <si>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</si>
  <si>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</si>
  <si>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</si>
  <si>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</si>
  <si>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</si>
  <si>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</si>
  <si>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</si>
  <si>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</si>
  <si>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</si>
  <si>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</si>
  <si>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</si>
  <si>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</si>
  <si>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</si>
  <si>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</si>
  <si>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</si>
  <si>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</si>
  <si>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</si>
  <si>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</si>
  <si>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</si>
  <si>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</si>
  <si>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</si>
  <si>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</si>
  <si>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</si>
  <si>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</si>
  <si>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</si>
  <si>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</si>
  <si>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</si>
  <si>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</si>
  <si>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</si>
  <si>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</si>
  <si>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</si>
  <si>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</si>
  <si>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</si>
  <si>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</si>
  <si>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</si>
  <si>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</si>
  <si>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</si>
  <si>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</si>
  <si>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</si>
  <si>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</si>
  <si>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</si>
  <si>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</si>
  <si>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</si>
  <si>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</si>
  <si>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</si>
  <si>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</si>
  <si>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</si>
  <si>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</si>
  <si>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</si>
  <si>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</si>
  <si>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</si>
  <si>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</si>
  <si>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</si>
  <si>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</si>
  <si>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</si>
  <si>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</si>
  <si>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</si>
  <si>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</si>
  <si>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</si>
  <si>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</si>
  <si>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</si>
  <si>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</si>
  <si>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</si>
  <si>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</si>
  <si>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</si>
  <si>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</si>
  <si>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</si>
  <si>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</si>
  <si>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</si>
  <si>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BTJYN84</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</si>
  <si>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</si>
  <si>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</si>
  <si>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</si>
  <si>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</si>
  <si>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</si>
  <si>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</si>
  <si>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</si>
  <si>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</si>
  <si>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</si>
  <si>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</si>
  <si>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</si>
  <si>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</si>
  <si>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</si>
  <si>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</si>
  <si>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</si>
  <si>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</si>
  <si>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</si>
  <si>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</si>
  <si>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</si>
  <si>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</si>
  <si>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</si>
  <si>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</si>
  <si>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</si>
  <si>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</si>
  <si>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</si>
  <si>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</si>
  <si>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</si>
  <si>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</si>
  <si>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</si>
  <si>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</si>
  <si>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</si>
  <si>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</si>
  <si>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</si>
  <si>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</si>
  <si>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</si>
  <si>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</si>
  <si>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</si>
  <si>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</si>
  <si>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</si>
  <si>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</si>
  <si>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</si>
  <si>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</si>
  <si>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</si>
  <si>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</si>
  <si>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</si>
  <si>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</si>
  <si>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</si>
  <si>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</si>
  <si>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</si>
  <si>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</si>
  <si>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</si>
  <si>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</si>
  <si>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</si>
  <si>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</si>
  <si>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</si>
  <si>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</si>
  <si>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</si>
  <si>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</si>
  <si>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</si>
  <si>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</si>
  <si>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</si>
  <si>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</si>
  <si>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</si>
  <si>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</si>
  <si>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</si>
  <si>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</si>
  <si>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</si>
  <si>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</si>
  <si>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</si>
  <si>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</si>
  <si>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</si>
  <si>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</si>
  <si>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</si>
  <si>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</si>
  <si>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</si>
  <si>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</si>
  <si>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</si>
  <si>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</si>
  <si>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</si>
  <si>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</si>
  <si>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</si>
  <si>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</si>
  <si>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</si>
  <si>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</si>
  <si>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</si>
  <si>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</si>
  <si>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</si>
  <si>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</si>
  <si>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</si>
  <si>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</si>
  <si>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</si>
  <si>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</si>
  <si>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</si>
  <si>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</si>
  <si>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</si>
  <si>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</si>
  <si>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</si>
  <si>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</si>
  <si>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</si>
  <si>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</si>
  <si>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</si>
  <si>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</si>
  <si>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</si>
  <si>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</si>
  <si>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</si>
  <si>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</si>
  <si>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</si>
  <si>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</si>
  <si>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</si>
  <si>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</si>
  <si>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</si>
  <si>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</si>
  <si>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</si>
  <si>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</si>
  <si>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</si>
  <si>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</si>
  <si>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</si>
  <si>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</si>
  <si>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</si>
  <si>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</si>
  <si>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</si>
  <si>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</si>
  <si>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</si>
  <si>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</si>
  <si>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</si>
  <si>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</si>
  <si>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</si>
  <si>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</si>
  <si>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</si>
  <si>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</si>
  <si>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</si>
  <si>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</si>
  <si>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</si>
  <si>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</si>
  <si>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</si>
  <si>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</si>
  <si>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</si>
  <si>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</si>
  <si>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</si>
  <si>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</si>
  <si>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</si>
  <si>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</si>
  <si>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</si>
  <si>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</si>
  <si>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</si>
  <si>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</si>
  <si>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</si>
  <si>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</si>
  <si>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</si>
  <si>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</si>
  <si>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</si>
  <si>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</si>
  <si>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</si>
  <si>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</si>
  <si>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</si>
  <si>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</si>
  <si>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</si>
  <si>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</si>
  <si>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</si>
  <si>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</si>
  <si>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</si>
  <si>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TREASURY BILL 0 3/12/2026</t>
  </si>
  <si>
    <t>912797SB4</t>
  </si>
  <si>
    <t>BVZMDB9</t>
  </si>
  <si>
    <t>US912797SB42</t>
  </si>
  <si>
    <t>HARD</t>
  </si>
  <si>
    <t>MILL WHEAT EURO Sep26</t>
  </si>
  <si>
    <t>CAU6 Comdty</t>
  </si>
  <si>
    <t>CAU6</t>
  </si>
  <si>
    <t>MILL WHEAT EURO Dec26</t>
  </si>
  <si>
    <t>CAZ6 Comdty</t>
  </si>
  <si>
    <t>CAZ6</t>
  </si>
  <si>
    <t>COTTON NO.2 FUTR Dec26</t>
  </si>
  <si>
    <t>CTZ6 Comdty</t>
  </si>
  <si>
    <t>CTZ6</t>
  </si>
  <si>
    <t>Low Su Gasoil G May26</t>
  </si>
  <si>
    <t>QSK6 Comdty</t>
  </si>
  <si>
    <t>QSK6</t>
  </si>
  <si>
    <t>B 04/21/26 Govt</t>
  </si>
  <si>
    <t>BW7ZWK5</t>
  </si>
  <si>
    <t>US912797TJ68</t>
  </si>
  <si>
    <t>912797TJ6</t>
  </si>
  <si>
    <t>B 06/30/26 Govt</t>
  </si>
  <si>
    <t>BWFB5W8</t>
  </si>
  <si>
    <t>US912797UC96</t>
  </si>
  <si>
    <t>912797UC9</t>
  </si>
  <si>
    <t>HEQT</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</si>
  <si>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</si>
  <si>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</si>
  <si>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</si>
  <si>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</si>
  <si>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</si>
  <si>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</si>
  <si>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</si>
  <si>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</si>
  <si>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</si>
  <si>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</si>
  <si>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</si>
  <si>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</si>
  <si>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</si>
  <si>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</si>
  <si>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</si>
  <si>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</si>
  <si>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</si>
  <si>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</si>
  <si>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HIGH</t>
  </si>
  <si>
    <t>B 4/28/26 Govt</t>
  </si>
  <si>
    <t>BV6GXY3</t>
  </si>
  <si>
    <t>US912797TK32</t>
  </si>
  <si>
    <t>912797TK3</t>
  </si>
  <si>
    <t>IOPP</t>
  </si>
  <si>
    <t>APOLLO HOSPITALS ENTERPRISE INR 5.0</t>
  </si>
  <si>
    <t>APHS</t>
  </si>
  <si>
    <t>6273583</t>
  </si>
  <si>
    <t>INE437A01024</t>
  </si>
  <si>
    <t>Y0187F138</t>
  </si>
  <si>
    <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</si>
  <si>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</si>
  <si>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</si>
  <si>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</si>
  <si>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</si>
  <si>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</si>
  <si>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</si>
  <si>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</si>
  <si>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</si>
  <si>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</si>
  <si>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</si>
  <si>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</si>
  <si>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</si>
  <si>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</si>
  <si>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</si>
  <si>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</si>
  <si>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</si>
  <si>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</si>
  <si>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</si>
  <si>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</si>
  <si>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</si>
  <si>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</si>
  <si>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</si>
  <si>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</si>
  <si>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</si>
  <si>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</si>
  <si>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</si>
  <si>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</si>
  <si>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</si>
  <si>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</si>
  <si>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</si>
  <si>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</si>
  <si>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</si>
  <si>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</si>
  <si>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</si>
  <si>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</si>
  <si>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</si>
  <si>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</si>
  <si>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</si>
  <si>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</si>
  <si>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</si>
  <si>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</si>
  <si>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</si>
  <si>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</si>
  <si>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</si>
  <si>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</si>
  <si>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</si>
  <si>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</si>
  <si>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</si>
  <si>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</si>
  <si>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</si>
  <si>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</si>
  <si>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</si>
  <si>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</si>
  <si>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</si>
  <si>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</si>
  <si>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</si>
  <si>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</si>
  <si>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</si>
  <si>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</si>
  <si>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</si>
  <si>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</si>
  <si>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</si>
  <si>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</si>
  <si>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</si>
  <si>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</si>
  <si>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</si>
  <si>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</si>
  <si>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</si>
  <si>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</si>
  <si>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</si>
  <si>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</si>
  <si>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</si>
  <si>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</si>
  <si>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</si>
  <si>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</si>
  <si>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</si>
  <si>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</si>
  <si>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</si>
  <si>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</si>
  <si>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</si>
  <si>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</si>
  <si>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</si>
  <si>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</si>
  <si>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</si>
  <si>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</si>
  <si>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</si>
  <si>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</si>
  <si>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</si>
  <si>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</si>
  <si>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</si>
  <si>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</si>
  <si>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</si>
  <si>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</si>
  <si>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</si>
  <si>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</si>
  <si>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</si>
  <si>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</si>
  <si>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</si>
  <si>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</si>
  <si>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</si>
  <si>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</si>
  <si>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</si>
  <si>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</si>
  <si>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</si>
  <si>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</si>
  <si>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</si>
  <si>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</si>
  <si>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</si>
  <si>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</si>
  <si>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</si>
  <si>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</si>
  <si>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</si>
  <si>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</si>
  <si>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</si>
  <si>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</si>
  <si>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</si>
  <si>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</si>
  <si>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</si>
  <si>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</si>
  <si>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</si>
  <si>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</si>
  <si>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</si>
  <si>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</si>
  <si>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</si>
  <si>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</si>
  <si>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</si>
  <si>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</si>
  <si>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</si>
  <si>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</si>
  <si>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</si>
  <si>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</si>
  <si>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</si>
  <si>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</si>
  <si>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</si>
  <si>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</si>
  <si>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</si>
  <si>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</si>
  <si>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</si>
  <si>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</si>
  <si>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</si>
  <si>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</si>
  <si>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</si>
  <si>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</si>
  <si>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</si>
  <si>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</si>
  <si>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</si>
  <si>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</si>
  <si>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</si>
  <si>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</si>
  <si>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</si>
  <si>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</si>
  <si>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</si>
  <si>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</si>
  <si>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V7.625 01/15/83 Corp</t>
  </si>
  <si>
    <t>BMGBHY3</t>
  </si>
  <si>
    <t>US29250NBP96</t>
  </si>
  <si>
    <t>29250NBP9</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</si>
  <si>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</si>
  <si>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</si>
  <si>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</si>
  <si>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</si>
  <si>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</si>
  <si>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</si>
  <si>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</si>
  <si>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</si>
  <si>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</si>
  <si>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</si>
  <si>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</si>
  <si>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</si>
  <si>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</si>
  <si>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</si>
  <si>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</si>
  <si>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</si>
  <si>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</si>
  <si>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</si>
  <si>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</si>
  <si>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</si>
  <si>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</si>
  <si>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</si>
  <si>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</si>
  <si>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</si>
  <si>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</si>
  <si>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</si>
  <si>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</si>
  <si>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</si>
  <si>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</si>
  <si>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</si>
  <si>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</si>
  <si>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</si>
  <si>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</si>
  <si>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</si>
  <si>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</si>
  <si>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</si>
  <si>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</si>
  <si>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</si>
  <si>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</si>
  <si>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</si>
  <si>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</si>
  <si>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</si>
  <si>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</si>
  <si>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</si>
  <si>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</si>
  <si>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</si>
  <si>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</si>
  <si>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</si>
  <si>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</si>
  <si>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</si>
  <si>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</si>
  <si>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</si>
  <si>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</si>
  <si>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</si>
  <si>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</si>
  <si>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</si>
  <si>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</si>
  <si>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</si>
  <si>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</si>
  <si>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</si>
  <si>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</si>
  <si>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</si>
  <si>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</si>
  <si>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</si>
  <si>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</si>
  <si>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</si>
  <si>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</si>
  <si>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</si>
  <si>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</si>
  <si>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</si>
  <si>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</si>
  <si>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</si>
  <si>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ROCKIE 7.5 07/15/38 144A Corp</t>
  </si>
  <si>
    <t>B3B9SZ7</t>
  </si>
  <si>
    <t>US77340RAD98</t>
  </si>
  <si>
    <t>77340RAD9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</si>
  <si>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</si>
  <si>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</si>
  <si>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</si>
  <si>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</si>
  <si>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</si>
  <si>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</si>
  <si>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</si>
  <si>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</si>
  <si>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</si>
  <si>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</si>
  <si>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</si>
  <si>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</si>
  <si>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</si>
  <si>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</si>
  <si>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</si>
  <si>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</si>
  <si>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</si>
  <si>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</si>
  <si>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</si>
  <si>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</si>
  <si>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</si>
  <si>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</si>
  <si>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</si>
  <si>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</si>
  <si>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</si>
  <si>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</si>
  <si>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</si>
  <si>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</si>
  <si>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</si>
  <si>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</si>
  <si>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</si>
  <si>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</si>
  <si>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</si>
  <si>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</si>
  <si>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</si>
  <si>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</si>
  <si>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</si>
  <si>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</si>
  <si>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</si>
  <si>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</si>
  <si>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</si>
  <si>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</si>
  <si>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</si>
  <si>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</si>
  <si>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</si>
  <si>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</si>
  <si>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</si>
  <si>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</si>
  <si>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</si>
  <si>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</si>
  <si>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</si>
  <si>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</si>
  <si>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</si>
  <si>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</si>
  <si>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</si>
  <si>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</si>
  <si>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</si>
  <si>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</si>
  <si>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</si>
  <si>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</si>
  <si>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</si>
  <si>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</si>
  <si>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</si>
  <si>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</si>
  <si>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</si>
  <si>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</si>
  <si>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</si>
  <si>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</si>
  <si>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</si>
  <si>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</si>
  <si>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</si>
  <si>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</si>
  <si>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ENACT HLDGS INC USD 0.01</t>
  </si>
  <si>
    <t>ACT</t>
  </si>
  <si>
    <t>BNZFTG9</t>
  </si>
  <si>
    <t>US29249E1091</t>
  </si>
  <si>
    <t>29249E109</t>
  </si>
  <si>
    <t>ADMA BIOLOGICS INC USD 0.0001</t>
  </si>
  <si>
    <t>ADMA</t>
  </si>
  <si>
    <t>B9NSBM2</t>
  </si>
  <si>
    <t>US0008991046</t>
  </si>
  <si>
    <t>000899104</t>
  </si>
  <si>
    <t>AMERICAN INTEGRITY INS GR USD 0.001</t>
  </si>
  <si>
    <t>AII</t>
  </si>
  <si>
    <t>BTRVNC1</t>
  </si>
  <si>
    <t>US0269481091</t>
  </si>
  <si>
    <t>026948109</t>
  </si>
  <si>
    <t>ALEXANDER COM USD0.01</t>
  </si>
  <si>
    <t>ALEX</t>
  </si>
  <si>
    <t>B827VB2</t>
  </si>
  <si>
    <t>US0144911049</t>
  </si>
  <si>
    <t>014491104</t>
  </si>
  <si>
    <t>ALIGNMENT HEALTHCARE INC USD 0.001</t>
  </si>
  <si>
    <t>ALHC</t>
  </si>
  <si>
    <t>BNNLSZ1</t>
  </si>
  <si>
    <t>US01625V1044</t>
  </si>
  <si>
    <t>01625V104</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</si>
  <si>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</si>
  <si>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</si>
  <si>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</si>
  <si>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</si>
  <si>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</si>
  <si>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</si>
  <si>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</si>
  <si>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</si>
  <si>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</si>
  <si>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</si>
  <si>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</si>
  <si>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</si>
  <si>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</si>
  <si>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</si>
  <si>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</si>
  <si>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</si>
  <si>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</si>
  <si>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</si>
  <si>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</si>
  <si>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</si>
  <si>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ANI PHARMACEUTICALS INC USD 0.0001</t>
  </si>
  <si>
    <t>ANIP</t>
  </si>
  <si>
    <t>BCDWBX6</t>
  </si>
  <si>
    <t>US00182C1036</t>
  </si>
  <si>
    <t>00182C103</t>
  </si>
  <si>
    <t>ARTISAN PARTNERS ASSET MGM USD 0.01</t>
  </si>
  <si>
    <t>APAM</t>
  </si>
  <si>
    <t>B8FW545</t>
  </si>
  <si>
    <t>US04316A1088</t>
  </si>
  <si>
    <t>04316A108</t>
  </si>
  <si>
    <t>AMERICAN PUB ED INC USD 0.01</t>
  </si>
  <si>
    <t>APEI</t>
  </si>
  <si>
    <t>B292GM4</t>
  </si>
  <si>
    <t>US02913V1035</t>
  </si>
  <si>
    <t>02913V103</t>
  </si>
  <si>
    <t>APPIAN CORP USD 0.0001</t>
  </si>
  <si>
    <t>APPN</t>
  </si>
  <si>
    <t>BYPBTB9</t>
  </si>
  <si>
    <t>US03782L1017</t>
  </si>
  <si>
    <t>03782L101</t>
  </si>
  <si>
    <t>ARCHROCK INC USD 0.01</t>
  </si>
  <si>
    <t>AROC</t>
  </si>
  <si>
    <t>BYRGSX7</t>
  </si>
  <si>
    <t>US03957W1062</t>
  </si>
  <si>
    <t>03957W106</t>
  </si>
  <si>
    <t>ACADEMY SPORTS + OUTDOORS USD 0.01</t>
  </si>
  <si>
    <t>ASO</t>
  </si>
  <si>
    <t>BN7K304</t>
  </si>
  <si>
    <t>US00402L1070</t>
  </si>
  <si>
    <t>00402L107</t>
  </si>
  <si>
    <t>A10 NETWORKS INC USD 0.00001</t>
  </si>
  <si>
    <t>ATEN</t>
  </si>
  <si>
    <t>BKQVBN6</t>
  </si>
  <si>
    <t>US0021211018</t>
  </si>
  <si>
    <t>002121101</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</si>
  <si>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</si>
  <si>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</si>
  <si>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</si>
  <si>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</si>
  <si>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</si>
  <si>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</si>
  <si>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</si>
  <si>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</si>
  <si>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</si>
  <si>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</si>
  <si>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</si>
  <si>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</si>
  <si>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</si>
  <si>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</si>
  <si>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</si>
  <si>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</si>
  <si>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</si>
  <si>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</si>
  <si>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</si>
  <si>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</si>
  <si>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AMERICAN STS WTR CO NPV</t>
  </si>
  <si>
    <t>AWR</t>
  </si>
  <si>
    <t>2267171</t>
  </si>
  <si>
    <t>US0298991011</t>
  </si>
  <si>
    <t>029899101</t>
  </si>
  <si>
    <t>AXOS FINL INC USD 0.01</t>
  </si>
  <si>
    <t>AX</t>
  </si>
  <si>
    <t>BGK38H3</t>
  </si>
  <si>
    <t>US05465C1009</t>
  </si>
  <si>
    <t>05465C100</t>
  </si>
  <si>
    <t>AZZ INC USD 1.0</t>
  </si>
  <si>
    <t>AZZ</t>
  </si>
  <si>
    <t>2067672</t>
  </si>
  <si>
    <t>US0024741045</t>
  </si>
  <si>
    <t>002474104</t>
  </si>
  <si>
    <t>BOISE CASCADE CO USD 0.01</t>
  </si>
  <si>
    <t>BCC</t>
  </si>
  <si>
    <t>B9BP4R1</t>
  </si>
  <si>
    <t>US09739D1000</t>
  </si>
  <si>
    <t>09739D100</t>
  </si>
  <si>
    <t>BIOCRYST PHARMACEUTICALS I USD 0.01</t>
  </si>
  <si>
    <t>BCRX</t>
  </si>
  <si>
    <t>2100362</t>
  </si>
  <si>
    <t>US09058V1035</t>
  </si>
  <si>
    <t>09058V103</t>
  </si>
  <si>
    <t>BEL FUSE INC USD 0.1</t>
  </si>
  <si>
    <t>BELFB</t>
  </si>
  <si>
    <t>2279897</t>
  </si>
  <si>
    <t>US0773473006</t>
  </si>
  <si>
    <t>077347300</t>
  </si>
  <si>
    <t>BREAD FINL HLDGS INC USD 0.01</t>
  </si>
  <si>
    <t>BFH</t>
  </si>
  <si>
    <t>2762030</t>
  </si>
  <si>
    <t>US0185811082</t>
  </si>
  <si>
    <t>018581108</t>
  </si>
  <si>
    <t>BLUE BIRD CORP USD 0.0001</t>
  </si>
  <si>
    <t>BLBD</t>
  </si>
  <si>
    <t>BW0FQV1</t>
  </si>
  <si>
    <t>US0953061068</t>
  </si>
  <si>
    <t>095306106</t>
  </si>
  <si>
    <t>BIOLIFE SOLUTIONS INC USD 0.001</t>
  </si>
  <si>
    <t>BLFS</t>
  </si>
  <si>
    <t>BJH08B2</t>
  </si>
  <si>
    <t>US09062W2044</t>
  </si>
  <si>
    <t>09062W204</t>
  </si>
  <si>
    <t>BIT DIGITAL INC USD 0.01</t>
  </si>
  <si>
    <t>BTBT</t>
  </si>
  <si>
    <t>BMH6DN8</t>
  </si>
  <si>
    <t>KYG1144A1058</t>
  </si>
  <si>
    <t>G1144A105</t>
  </si>
  <si>
    <t>CBL + ASSO COM USD0.01</t>
  </si>
  <si>
    <t>CBL</t>
  </si>
  <si>
    <t>BNTC8Y7</t>
  </si>
  <si>
    <t>US1248308785</t>
  </si>
  <si>
    <t>124830878</t>
  </si>
  <si>
    <t>CONSENSUS CLOUD SOLUTIONS USD 0.01</t>
  </si>
  <si>
    <t>CCSI</t>
  </si>
  <si>
    <t>BMXZF55</t>
  </si>
  <si>
    <t>US20848V1052</t>
  </si>
  <si>
    <t>20848V105</t>
  </si>
  <si>
    <t>CENTRAL GARDEN + PET CO USD 0.01</t>
  </si>
  <si>
    <t>CENT</t>
  </si>
  <si>
    <t>2183868</t>
  </si>
  <si>
    <t>US1535271068</t>
  </si>
  <si>
    <t>153527106</t>
  </si>
  <si>
    <t>CIVISTA BANCSHARES INC NPV</t>
  </si>
  <si>
    <t>CIVB</t>
  </si>
  <si>
    <t>BWT3JH3</t>
  </si>
  <si>
    <t>US1788671071</t>
  </si>
  <si>
    <t>178867107</t>
  </si>
  <si>
    <t>COMMERCIAL METALS CO USD 0.01</t>
  </si>
  <si>
    <t>CMC</t>
  </si>
  <si>
    <t>2213260</t>
  </si>
  <si>
    <t>US2017231034</t>
  </si>
  <si>
    <t>201723103</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</si>
  <si>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</si>
  <si>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</si>
  <si>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</si>
  <si>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</si>
  <si>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</si>
  <si>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</si>
  <si>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</si>
  <si>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</si>
  <si>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</si>
  <si>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</si>
  <si>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</si>
  <si>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</si>
  <si>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</si>
  <si>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</si>
  <si>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</si>
  <si>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</si>
  <si>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</si>
  <si>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</si>
  <si>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</si>
  <si>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</si>
  <si>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</si>
  <si>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</si>
  <si>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</si>
  <si>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</si>
  <si>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</si>
  <si>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</si>
  <si>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</si>
  <si>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</si>
  <si>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</si>
  <si>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</si>
  <si>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</si>
  <si>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</si>
  <si>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</si>
  <si>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</si>
  <si>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</si>
  <si>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</si>
  <si>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</si>
  <si>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</si>
  <si>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</si>
  <si>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</si>
  <si>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</si>
  <si>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</si>
  <si>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</si>
  <si>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</si>
  <si>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</si>
  <si>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</si>
  <si>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</si>
  <si>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</si>
  <si>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</si>
  <si>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</si>
  <si>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</si>
  <si>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</si>
  <si>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</si>
  <si>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</si>
  <si>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</si>
  <si>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</si>
  <si>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</si>
  <si>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</si>
  <si>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</si>
  <si>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</si>
  <si>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</si>
  <si>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</si>
  <si>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</si>
  <si>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</si>
  <si>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</si>
  <si>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</si>
  <si>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</si>
  <si>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</si>
  <si>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</si>
  <si>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</si>
  <si>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</si>
  <si>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</si>
  <si>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</si>
  <si>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</si>
  <si>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</si>
  <si>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</si>
  <si>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</si>
  <si>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</si>
  <si>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</si>
  <si>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</si>
  <si>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</si>
  <si>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</si>
  <si>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</si>
  <si>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</si>
  <si>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</si>
  <si>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</si>
  <si>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</si>
  <si>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</si>
  <si>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</si>
  <si>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</si>
  <si>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EVERQUOTE INC USD 0.001</t>
  </si>
  <si>
    <t>EVER</t>
  </si>
  <si>
    <t>BG88WS9</t>
  </si>
  <si>
    <t>US30041R1086</t>
  </si>
  <si>
    <t>30041R108</t>
  </si>
  <si>
    <t>EUROPEAN WAX CTR INC USD 0.00001</t>
  </si>
  <si>
    <t>EWCZ</t>
  </si>
  <si>
    <t>BKVK9N4</t>
  </si>
  <si>
    <t>US29882P1066</t>
  </si>
  <si>
    <t>29882P106</t>
  </si>
  <si>
    <t>FIRST BUSINESS FINL SVCS I USD 0.01</t>
  </si>
  <si>
    <t>FBIZ</t>
  </si>
  <si>
    <t>B0M02F6</t>
  </si>
  <si>
    <t>US3193901002</t>
  </si>
  <si>
    <t>319390100</t>
  </si>
  <si>
    <t>FIRST BANCORP P R USD 0.1</t>
  </si>
  <si>
    <t>FBP</t>
  </si>
  <si>
    <t>2296926</t>
  </si>
  <si>
    <t>PR3186727065</t>
  </si>
  <si>
    <t>318672706</t>
  </si>
  <si>
    <t>FLOWCO HLDGS INC USD 0.0001</t>
  </si>
  <si>
    <t>FLOC</t>
  </si>
  <si>
    <t>BSHT908</t>
  </si>
  <si>
    <t>US3429091081</t>
  </si>
  <si>
    <t>342909108</t>
  </si>
  <si>
    <t>FLUOR CORP NEW USD 0.01</t>
  </si>
  <si>
    <t>FLR</t>
  </si>
  <si>
    <t>2696838</t>
  </si>
  <si>
    <t>US3434121022</t>
  </si>
  <si>
    <t>343412102</t>
  </si>
  <si>
    <t>FARMLAND P COM USD0.01</t>
  </si>
  <si>
    <t>FPI</t>
  </si>
  <si>
    <t>BKZH191</t>
  </si>
  <si>
    <t>US31154R1095</t>
  </si>
  <si>
    <t>31154R109</t>
  </si>
  <si>
    <t>FRONTDOOR INC USD 0.01</t>
  </si>
  <si>
    <t>FTDR</t>
  </si>
  <si>
    <t>BFYF094</t>
  </si>
  <si>
    <t>US35905A1097</t>
  </si>
  <si>
    <t>35905A109</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</si>
  <si>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</si>
  <si>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</si>
  <si>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</si>
  <si>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</si>
  <si>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</si>
  <si>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</si>
  <si>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</si>
  <si>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</si>
  <si>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</si>
  <si>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</si>
  <si>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</si>
  <si>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</si>
  <si>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</si>
  <si>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</si>
  <si>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</si>
  <si>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</si>
  <si>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</si>
  <si>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</si>
  <si>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</si>
  <si>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</si>
  <si>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</si>
  <si>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</si>
  <si>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</si>
  <si>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</si>
  <si>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</si>
  <si>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</si>
  <si>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</si>
  <si>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</si>
  <si>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</si>
  <si>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</si>
  <si>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</si>
  <si>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</si>
  <si>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</si>
  <si>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</si>
  <si>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</si>
  <si>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</si>
  <si>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</si>
  <si>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</si>
  <si>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</si>
  <si>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</si>
  <si>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</si>
  <si>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</si>
  <si>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</si>
  <si>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</si>
  <si>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</si>
  <si>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</si>
  <si>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</si>
  <si>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</si>
  <si>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</si>
  <si>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</si>
  <si>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</si>
  <si>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</si>
  <si>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</si>
  <si>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</si>
  <si>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</si>
  <si>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</si>
  <si>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</si>
  <si>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</si>
  <si>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</si>
  <si>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</si>
  <si>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</si>
  <si>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</si>
  <si>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</si>
  <si>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</si>
  <si>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</si>
  <si>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</si>
  <si>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</si>
  <si>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</si>
  <si>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</si>
  <si>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</si>
  <si>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</si>
  <si>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</si>
  <si>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</si>
  <si>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</si>
  <si>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</si>
  <si>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</si>
  <si>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</si>
  <si>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</si>
  <si>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</si>
  <si>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</si>
  <si>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</si>
  <si>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</si>
  <si>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</si>
  <si>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</si>
  <si>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</si>
  <si>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</si>
  <si>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</si>
  <si>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</si>
  <si>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</si>
  <si>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</si>
  <si>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INNOVATIVE COM USD0.001</t>
  </si>
  <si>
    <t>IIPR</t>
  </si>
  <si>
    <t>BD0NN55</t>
  </si>
  <si>
    <t>US45781V1017</t>
  </si>
  <si>
    <t>45781V101</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</si>
  <si>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</si>
  <si>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</si>
  <si>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</si>
  <si>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</si>
  <si>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</si>
  <si>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</si>
  <si>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</si>
  <si>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</si>
  <si>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</si>
  <si>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</si>
  <si>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</si>
  <si>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</si>
  <si>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</si>
  <si>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</si>
  <si>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</si>
  <si>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IRONWOOD PHARMACEUTICALS USD 0.001</t>
  </si>
  <si>
    <t>IRWD</t>
  </si>
  <si>
    <t>B3MZ6K5</t>
  </si>
  <si>
    <t>US46333X1081</t>
  </si>
  <si>
    <t>46333X108</t>
  </si>
  <si>
    <t>SANFILIPPO JOHN B + SON IN USD 0.01</t>
  </si>
  <si>
    <t>JBSS</t>
  </si>
  <si>
    <t>2772998</t>
  </si>
  <si>
    <t>US8004221078</t>
  </si>
  <si>
    <t>800422107</t>
  </si>
  <si>
    <t>ST JOE CO NPV</t>
  </si>
  <si>
    <t>JOE</t>
  </si>
  <si>
    <t>2768663</t>
  </si>
  <si>
    <t>US7901481009</t>
  </si>
  <si>
    <t>790148100</t>
  </si>
  <si>
    <t>KAISER ALUM CORP USD 0.01</t>
  </si>
  <si>
    <t>KALU</t>
  </si>
  <si>
    <t>B15CJ33</t>
  </si>
  <si>
    <t>US4830077040</t>
  </si>
  <si>
    <t>483007704</t>
  </si>
  <si>
    <t>KINGSTONE USD 0.01</t>
  </si>
  <si>
    <t>KINS</t>
  </si>
  <si>
    <t>B02NVQ9</t>
  </si>
  <si>
    <t>US4967191051</t>
  </si>
  <si>
    <t>496719105</t>
  </si>
  <si>
    <t>KENNAMETAL INC USD 1.25</t>
  </si>
  <si>
    <t>KMT</t>
  </si>
  <si>
    <t>2488121</t>
  </si>
  <si>
    <t>US4891701009</t>
  </si>
  <si>
    <t>489170100</t>
  </si>
  <si>
    <t>KNIFE RIV CORP USD 0.01</t>
  </si>
  <si>
    <t>KNF</t>
  </si>
  <si>
    <t>BPLL4V5</t>
  </si>
  <si>
    <t>US4988941047</t>
  </si>
  <si>
    <t>498894104</t>
  </si>
  <si>
    <t>KEROS THERAPEUTICS INC USD 0.0001</t>
  </si>
  <si>
    <t>KROS</t>
  </si>
  <si>
    <t>BM7V485</t>
  </si>
  <si>
    <t>US4923271013</t>
  </si>
  <si>
    <t>492327101</t>
  </si>
  <si>
    <t>LCI INDS USD 0.01</t>
  </si>
  <si>
    <t>LCII</t>
  </si>
  <si>
    <t>BYQ44Y5</t>
  </si>
  <si>
    <t>US50189K1034</t>
  </si>
  <si>
    <t>50189K103</t>
  </si>
  <si>
    <t>LIFESTANCE HEALTH GROUP IN USD 0.01</t>
  </si>
  <si>
    <t>LFST</t>
  </si>
  <si>
    <t>BN0TRB7</t>
  </si>
  <si>
    <t>US53228F1012</t>
  </si>
  <si>
    <t>53228F101</t>
  </si>
  <si>
    <t>LIGAND PHARMACEUTICALS IN USD 0.001</t>
  </si>
  <si>
    <t>LGND</t>
  </si>
  <si>
    <t>2501578</t>
  </si>
  <si>
    <t>US53220K5048</t>
  </si>
  <si>
    <t>53220K504</t>
  </si>
  <si>
    <t>LEMAITRE VASCULAR INC USD 0.01</t>
  </si>
  <si>
    <t>LMAT</t>
  </si>
  <si>
    <t>B1G6TJ0</t>
  </si>
  <si>
    <t>US5255582018</t>
  </si>
  <si>
    <t>525558201</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</si>
  <si>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</si>
  <si>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</si>
  <si>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</si>
  <si>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</si>
  <si>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</si>
  <si>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</si>
  <si>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</si>
  <si>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</si>
  <si>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</si>
  <si>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</si>
  <si>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</si>
  <si>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</si>
  <si>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</si>
  <si>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</si>
  <si>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</si>
  <si>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MEDIAALPHA INC USD 0.01</t>
  </si>
  <si>
    <t>MAX</t>
  </si>
  <si>
    <t>BLR8XV5</t>
  </si>
  <si>
    <t>US58450V1044</t>
  </si>
  <si>
    <t>58450V104</t>
  </si>
  <si>
    <t>MERCHANTS BANCORP IND NPV</t>
  </si>
  <si>
    <t>MBIN</t>
  </si>
  <si>
    <t>BYZ1PQ6</t>
  </si>
  <si>
    <t>US58844R1086</t>
  </si>
  <si>
    <t>58844R108</t>
  </si>
  <si>
    <t>MERCURY GEN CORP NEW NPV</t>
  </si>
  <si>
    <t>MCY</t>
  </si>
  <si>
    <t>2578464</t>
  </si>
  <si>
    <t>US5894001008</t>
  </si>
  <si>
    <t>589400100</t>
  </si>
  <si>
    <t>MAXIMUS INC NPV</t>
  </si>
  <si>
    <t>MMS</t>
  </si>
  <si>
    <t>2018669</t>
  </si>
  <si>
    <t>US5779331041</t>
  </si>
  <si>
    <t>577933104</t>
  </si>
  <si>
    <t>MODINE MFG CO USD 0.625</t>
  </si>
  <si>
    <t>MOD</t>
  </si>
  <si>
    <t>2598354</t>
  </si>
  <si>
    <t>US6078281002</t>
  </si>
  <si>
    <t>607828100</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</si>
  <si>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</si>
  <si>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</si>
  <si>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</si>
  <si>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</si>
  <si>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</si>
  <si>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</si>
  <si>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</si>
  <si>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</si>
  <si>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</si>
  <si>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</si>
  <si>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</si>
  <si>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</si>
  <si>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</si>
  <si>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</si>
  <si>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</si>
  <si>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</si>
  <si>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</si>
  <si>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</si>
  <si>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</si>
  <si>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</si>
  <si>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</si>
  <si>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</si>
  <si>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</si>
  <si>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</si>
  <si>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</si>
  <si>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</si>
  <si>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</si>
  <si>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</si>
  <si>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</si>
  <si>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</si>
  <si>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</si>
  <si>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</si>
  <si>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</si>
  <si>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</si>
  <si>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</si>
  <si>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</si>
  <si>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</si>
  <si>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</si>
  <si>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</si>
  <si>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</si>
  <si>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</si>
  <si>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</si>
  <si>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</si>
  <si>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</si>
  <si>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</si>
  <si>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</si>
  <si>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</si>
  <si>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</si>
  <si>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</si>
  <si>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</si>
  <si>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</si>
  <si>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</si>
  <si>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</si>
  <si>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</si>
  <si>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</si>
  <si>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</si>
  <si>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</si>
  <si>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</si>
  <si>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</si>
  <si>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</si>
  <si>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</si>
  <si>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</si>
  <si>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</si>
  <si>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</si>
  <si>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</si>
  <si>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OCEANEERING INTL INC USD 0.25</t>
  </si>
  <si>
    <t>OII</t>
  </si>
  <si>
    <t>2655583</t>
  </si>
  <si>
    <t>US6752321025</t>
  </si>
  <si>
    <t>675232102</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</si>
  <si>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</si>
  <si>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</si>
  <si>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</si>
  <si>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</si>
  <si>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</si>
  <si>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</si>
  <si>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</si>
  <si>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</si>
  <si>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</si>
  <si>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</si>
  <si>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</si>
  <si>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</si>
  <si>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</si>
  <si>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</si>
  <si>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</si>
  <si>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</si>
  <si>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</si>
  <si>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</si>
  <si>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</si>
  <si>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</si>
  <si>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PAGERDUTY INC USD 0.000005</t>
  </si>
  <si>
    <t>PD</t>
  </si>
  <si>
    <t>BJ7JPH4</t>
  </si>
  <si>
    <t>US69553P1003</t>
  </si>
  <si>
    <t>69553P100</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</si>
  <si>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</si>
  <si>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</si>
  <si>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</si>
  <si>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</si>
  <si>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</si>
  <si>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</si>
  <si>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</si>
  <si>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</si>
  <si>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</si>
  <si>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</si>
  <si>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</si>
  <si>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</si>
  <si>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</si>
  <si>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</si>
  <si>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</si>
  <si>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EPLUS INC USD 0.01</t>
  </si>
  <si>
    <t>PLUS</t>
  </si>
  <si>
    <t>2597748</t>
  </si>
  <si>
    <t>US2942681071</t>
  </si>
  <si>
    <t>294268107</t>
  </si>
  <si>
    <t>PRIMEENERGY RES CORP USD 0.1</t>
  </si>
  <si>
    <t>PNRG</t>
  </si>
  <si>
    <t>2480365</t>
  </si>
  <si>
    <t>US74158E1047</t>
  </si>
  <si>
    <t>74158E104</t>
  </si>
  <si>
    <t>POWELL INDS INC USD 0.01</t>
  </si>
  <si>
    <t>POWL</t>
  </si>
  <si>
    <t>2697422</t>
  </si>
  <si>
    <t>US7391281067</t>
  </si>
  <si>
    <t>739128106</t>
  </si>
  <si>
    <t>PORCH GROUP INC USD 0.0001</t>
  </si>
  <si>
    <t>PRCH</t>
  </si>
  <si>
    <t>BNGJQZ8</t>
  </si>
  <si>
    <t>US7332451043</t>
  </si>
  <si>
    <t>733245104</t>
  </si>
  <si>
    <t>PERDOCEO ED CORP USD 0.01</t>
  </si>
  <si>
    <t>PRDO</t>
  </si>
  <si>
    <t>BKRQQR9</t>
  </si>
  <si>
    <t>US71363P1066</t>
  </si>
  <si>
    <t>71363P106</t>
  </si>
  <si>
    <t>PROG HLDGS INC USD 0.5</t>
  </si>
  <si>
    <t>PRG</t>
  </si>
  <si>
    <t>BLFGN66</t>
  </si>
  <si>
    <t>US74319R1014</t>
  </si>
  <si>
    <t>74319R101</t>
  </si>
  <si>
    <t>PROGRESS S COM USD0.01</t>
  </si>
  <si>
    <t>PRGS</t>
  </si>
  <si>
    <t>2705198</t>
  </si>
  <si>
    <t>US7433121008</t>
  </si>
  <si>
    <t>743312100</t>
  </si>
  <si>
    <t>POWER SOLUTIONS INTL INC USD 0.001</t>
  </si>
  <si>
    <t>PSIX</t>
  </si>
  <si>
    <t>B6YVN56</t>
  </si>
  <si>
    <t>US73933G2021</t>
  </si>
  <si>
    <t>73933G202</t>
  </si>
  <si>
    <t>QUINSTREET INC USD 0.001</t>
  </si>
  <si>
    <t>QNST</t>
  </si>
  <si>
    <t>B3PGPB9</t>
  </si>
  <si>
    <t>US74874Q1004</t>
  </si>
  <si>
    <t>74874Q100</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</si>
  <si>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</si>
  <si>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</si>
  <si>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</si>
  <si>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</si>
  <si>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</si>
  <si>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</si>
  <si>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</si>
  <si>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</si>
  <si>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</si>
  <si>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</si>
  <si>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</si>
  <si>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</si>
  <si>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</si>
  <si>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</si>
  <si>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</si>
  <si>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</si>
  <si>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</si>
  <si>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</si>
  <si>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</si>
  <si>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</si>
  <si>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</si>
  <si>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</si>
  <si>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</si>
  <si>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</si>
  <si>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</si>
  <si>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</si>
  <si>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</si>
  <si>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</si>
  <si>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</si>
  <si>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</si>
  <si>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</si>
  <si>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</si>
  <si>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</si>
  <si>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</si>
  <si>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</si>
  <si>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SKYWEST INC NPV</t>
  </si>
  <si>
    <t>SKYW</t>
  </si>
  <si>
    <t>2814210</t>
  </si>
  <si>
    <t>US8308791024</t>
  </si>
  <si>
    <t>830879102</t>
  </si>
  <si>
    <t>SLIDE INS HLDGS INC USD 0.01</t>
  </si>
  <si>
    <t>SLDE</t>
  </si>
  <si>
    <t>BT18HJ3</t>
  </si>
  <si>
    <t>US8313491057</t>
  </si>
  <si>
    <t>831349105</t>
  </si>
  <si>
    <t>STANDARD MTR PRODS INC USD 2.0</t>
  </si>
  <si>
    <t>SMP</t>
  </si>
  <si>
    <t>2838306</t>
  </si>
  <si>
    <t>US8536661056</t>
  </si>
  <si>
    <t>853666105</t>
  </si>
  <si>
    <t>SUN CTRY AIRLS HLDGS INC USD 0.01</t>
  </si>
  <si>
    <t>SNCY</t>
  </si>
  <si>
    <t>BM8TFC9</t>
  </si>
  <si>
    <t>US8666831057</t>
  </si>
  <si>
    <t>866683105</t>
  </si>
  <si>
    <t>STRATEGIC ED INC USD 0.01</t>
  </si>
  <si>
    <t>STRA</t>
  </si>
  <si>
    <t>BGGJFV8</t>
  </si>
  <si>
    <t>US86272C1036</t>
  </si>
  <si>
    <t>86272C103</t>
  </si>
  <si>
    <t>STERLING INFRASTRUCTURE IN USD 0.01</t>
  </si>
  <si>
    <t>STRL</t>
  </si>
  <si>
    <t>2632876</t>
  </si>
  <si>
    <t>US8592411016</t>
  </si>
  <si>
    <t>859241101</t>
  </si>
  <si>
    <t>TALKSPACE INC USD 0.0001</t>
  </si>
  <si>
    <t>TALK</t>
  </si>
  <si>
    <t>BP7L970</t>
  </si>
  <si>
    <t>US87427V1035</t>
  </si>
  <si>
    <t>87427V103</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</si>
  <si>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</si>
  <si>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</si>
  <si>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</si>
  <si>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</si>
  <si>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</si>
  <si>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</si>
  <si>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</si>
  <si>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</si>
  <si>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</si>
  <si>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</si>
  <si>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</si>
  <si>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</si>
  <si>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</si>
  <si>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</si>
  <si>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</si>
  <si>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USA TODAY CO NEW USD 0.01</t>
  </si>
  <si>
    <t>TDAY</t>
  </si>
  <si>
    <t>BKPH157</t>
  </si>
  <si>
    <t>US36472T1097</t>
  </si>
  <si>
    <t>36472T109</t>
  </si>
  <si>
    <t>TEGNA INC USD 1.0</t>
  </si>
  <si>
    <t>TGNA</t>
  </si>
  <si>
    <t>BZ0P3Z5</t>
  </si>
  <si>
    <t>US87901J1051</t>
  </si>
  <si>
    <t>87901J105</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</si>
  <si>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</si>
  <si>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</si>
  <si>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</si>
  <si>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</si>
  <si>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</si>
  <si>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</si>
  <si>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</si>
  <si>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</si>
  <si>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</si>
  <si>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</si>
  <si>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</si>
  <si>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</si>
  <si>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</si>
  <si>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</si>
  <si>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</si>
  <si>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</si>
  <si>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</si>
  <si>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</si>
  <si>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</si>
  <si>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</si>
  <si>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</si>
  <si>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</si>
  <si>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</si>
  <si>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</si>
  <si>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</si>
  <si>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</si>
  <si>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</si>
  <si>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</si>
  <si>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</si>
  <si>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</si>
  <si>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TRIMAS CORP USD 0.01</t>
  </si>
  <si>
    <t>TRS</t>
  </si>
  <si>
    <t>B1XHRL4</t>
  </si>
  <si>
    <t>US8962152091</t>
  </si>
  <si>
    <t>896215209</t>
  </si>
  <si>
    <t>TITAN AMERICA SA NPV</t>
  </si>
  <si>
    <t>TTAM</t>
  </si>
  <si>
    <t>BNM4XQ7</t>
  </si>
  <si>
    <t>BE6360403164</t>
  </si>
  <si>
    <t>B9151N105</t>
  </si>
  <si>
    <t>10X GENOMICS INC USD 0.00001</t>
  </si>
  <si>
    <t>TXG</t>
  </si>
  <si>
    <t>BKS3RS7</t>
  </si>
  <si>
    <t>US88025U1097</t>
  </si>
  <si>
    <t>88025U109</t>
  </si>
  <si>
    <t>URBAN EDGE COM USD0.01</t>
  </si>
  <si>
    <t>UE</t>
  </si>
  <si>
    <t>BTPSGQ9</t>
  </si>
  <si>
    <t>US91704F1049</t>
  </si>
  <si>
    <t>91704F104</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</si>
  <si>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</si>
  <si>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</si>
  <si>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</si>
  <si>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</si>
  <si>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</si>
  <si>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</si>
  <si>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</si>
  <si>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</si>
  <si>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</si>
  <si>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</si>
  <si>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</si>
  <si>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</si>
  <si>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</si>
  <si>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</si>
  <si>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</si>
  <si>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</si>
  <si>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</si>
  <si>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</si>
  <si>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</si>
  <si>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</si>
  <si>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</si>
  <si>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</si>
  <si>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</si>
  <si>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</si>
  <si>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</si>
  <si>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</si>
  <si>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</si>
  <si>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</si>
  <si>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</si>
  <si>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</si>
  <si>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</si>
  <si>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</si>
  <si>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</si>
  <si>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</si>
  <si>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</si>
  <si>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VILLAGE SUPER MKT INC NPV</t>
  </si>
  <si>
    <t>VLGEA</t>
  </si>
  <si>
    <t>2929211</t>
  </si>
  <si>
    <t>US9271074091</t>
  </si>
  <si>
    <t>927107409</t>
  </si>
  <si>
    <t>VICTORIAS SECRET + CO USD 0.01</t>
  </si>
  <si>
    <t>VSCO</t>
  </si>
  <si>
    <t>BNNTGH3</t>
  </si>
  <si>
    <t>US9264001028</t>
  </si>
  <si>
    <t>926400102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</si>
  <si>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</si>
  <si>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</si>
  <si>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</si>
  <si>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</si>
  <si>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</si>
  <si>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</si>
  <si>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</si>
  <si>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</si>
  <si>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</si>
  <si>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</si>
  <si>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</si>
  <si>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</si>
  <si>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</si>
  <si>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</si>
  <si>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</si>
  <si>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WISDOMTREE INC USD 0.01</t>
  </si>
  <si>
    <t>WT</t>
  </si>
  <si>
    <t>2476513</t>
  </si>
  <si>
    <t>US97717P1049</t>
  </si>
  <si>
    <t>97717P104</t>
  </si>
  <si>
    <t>WATTS WATE CLASS A COM USD0.10</t>
  </si>
  <si>
    <t>WTS</t>
  </si>
  <si>
    <t>2943620</t>
  </si>
  <si>
    <t>US9427491025</t>
  </si>
  <si>
    <t>942749102</t>
  </si>
  <si>
    <t>XENIA HOTE COM USD0.01</t>
  </si>
  <si>
    <t>XHR</t>
  </si>
  <si>
    <t>BVV6CY1</t>
  </si>
  <si>
    <t>US9840171030</t>
  </si>
  <si>
    <t>984017103</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</si>
  <si>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</si>
  <si>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</si>
  <si>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</si>
  <si>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</si>
  <si>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</si>
  <si>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</si>
  <si>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</si>
  <si>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</si>
  <si>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</si>
  <si>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</si>
  <si>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</si>
  <si>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</si>
  <si>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</si>
  <si>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</si>
  <si>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</si>
  <si>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</si>
  <si>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03/13/26 C40 Equity</t>
  </si>
  <si>
    <t>IBIT 03/13/26 C40 Equity</t>
  </si>
  <si>
    <t>01ZYK6B26</t>
  </si>
  <si>
    <t>MTBA</t>
  </si>
  <si>
    <t>FNCL 4 4/26 Mtge</t>
  </si>
  <si>
    <t>B65Z6K3</t>
  </si>
  <si>
    <t>US01F0406441</t>
  </si>
  <si>
    <t>01F040644</t>
  </si>
  <si>
    <t>FNCL 5 4/26 Mtge</t>
  </si>
  <si>
    <t>US01F0506430</t>
  </si>
  <si>
    <t>01F050643</t>
  </si>
  <si>
    <t>NMB</t>
  </si>
  <si>
    <t>CHICAGO ILL O HARE INTL 5.5 01JAN55</t>
  </si>
  <si>
    <t>CHITRN</t>
  </si>
  <si>
    <t>9AAVPJ1</t>
  </si>
  <si>
    <t>US167591AE63</t>
  </si>
  <si>
    <t>167591AE6</t>
  </si>
  <si>
    <t>CHICAGO ILL O HARE INT 5.25 01JAN56</t>
  </si>
  <si>
    <t>BWPJHT3</t>
  </si>
  <si>
    <t>US167591CJ33</t>
  </si>
  <si>
    <t>167591CJ3</t>
  </si>
  <si>
    <t>WASHINGTON D C MET AR 4.375 15JUL59</t>
  </si>
  <si>
    <t>DCTTRN</t>
  </si>
  <si>
    <t>9A9D54X</t>
  </si>
  <si>
    <t>US93878YDY23</t>
  </si>
  <si>
    <t>93878YDY2</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</si>
  <si>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</si>
  <si>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</si>
  <si>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</si>
  <si>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</si>
  <si>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</si>
  <si>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</si>
  <si>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</si>
  <si>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</si>
  <si>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</si>
  <si>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</si>
  <si>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</si>
  <si>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</si>
  <si>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</si>
  <si>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</si>
  <si>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</si>
  <si>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KING CNTY WASH SWR REV 5.0 01JAN56</t>
  </si>
  <si>
    <t>KINUTL</t>
  </si>
  <si>
    <t>9AAUW1Z</t>
  </si>
  <si>
    <t>US495290JE97</t>
  </si>
  <si>
    <t>495290JE9</t>
  </si>
  <si>
    <t>LAMAR TEX CONS INDPT SC 4.0 15FEB54</t>
  </si>
  <si>
    <t>LAMSCD</t>
  </si>
  <si>
    <t>BPW7W30</t>
  </si>
  <si>
    <t>US513174Q212</t>
  </si>
  <si>
    <t>513174Q21</t>
  </si>
  <si>
    <t>LAMAR TEX CONS INDPT SC 5.0 15FEB56</t>
  </si>
  <si>
    <t>9AB943U</t>
  </si>
  <si>
    <t>US513174V741</t>
  </si>
  <si>
    <t>513174V74</t>
  </si>
  <si>
    <t>LAS VEGAS VY NEV WTR D 5.25 01JUN55</t>
  </si>
  <si>
    <t>LVVWTR</t>
  </si>
  <si>
    <t>9AACER3</t>
  </si>
  <si>
    <t>US517845TK98</t>
  </si>
  <si>
    <t>517845TK9</t>
  </si>
  <si>
    <t>MASSACHUSETTS ST CLEAN 5.0 01FEB56</t>
  </si>
  <si>
    <t>MASWTR</t>
  </si>
  <si>
    <t>9AB3VQT</t>
  </si>
  <si>
    <t>US575829QH29</t>
  </si>
  <si>
    <t>575829QH2</t>
  </si>
  <si>
    <t>METROPOLITAN GOVT NASH 5.25 01JUL55</t>
  </si>
  <si>
    <t>METUTL</t>
  </si>
  <si>
    <t>9AADKZZ</t>
  </si>
  <si>
    <t>US5920983R69</t>
  </si>
  <si>
    <t>5920983R6</t>
  </si>
  <si>
    <t>MIAMI-DADE CNTY FLA WTR 5.0 01OCT55</t>
  </si>
  <si>
    <t>MIAUTL</t>
  </si>
  <si>
    <t>BLGYYZ5</t>
  </si>
  <si>
    <t>US59334DQP23</t>
  </si>
  <si>
    <t>59334DQP2</t>
  </si>
  <si>
    <t>METROPOLITAN NASHVILLE 5.0 01JUL56</t>
  </si>
  <si>
    <t>MNVAPT</t>
  </si>
  <si>
    <t>9AB2PR6</t>
  </si>
  <si>
    <t>US592190RZ71</t>
  </si>
  <si>
    <t>592190RZ7</t>
  </si>
  <si>
    <t>METROPOLITAN NASHVILLE 5.0 01JUL51</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</si>
  <si>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</si>
  <si>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</si>
  <si>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</si>
  <si>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</si>
  <si>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</si>
  <si>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</si>
  <si>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</si>
  <si>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</si>
  <si>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</si>
  <si>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</si>
  <si>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</si>
  <si>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</si>
  <si>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</si>
  <si>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</si>
  <si>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</si>
  <si>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</si>
  <si>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</si>
  <si>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</si>
  <si>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</si>
  <si>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</si>
  <si>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</si>
  <si>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</si>
  <si>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</si>
  <si>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</si>
  <si>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</si>
  <si>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</si>
  <si>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</si>
  <si>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</si>
  <si>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MUN W 5.0 15JUN49</t>
  </si>
  <si>
    <t>NYCUTL</t>
  </si>
  <si>
    <t>9AB3P4A</t>
  </si>
  <si>
    <t>US64972GS960</t>
  </si>
  <si>
    <t>64972GS96</t>
  </si>
  <si>
    <t>NEW YORK N Y CITY MUN W 5.5 15JUN56</t>
  </si>
  <si>
    <t>9AB3OGG</t>
  </si>
  <si>
    <t>US64972GT380</t>
  </si>
  <si>
    <t>64972GT38</t>
  </si>
  <si>
    <t>SALT LAKE CITY UTAH ARP 5.5 01JUL50</t>
  </si>
  <si>
    <t>SALAPT</t>
  </si>
  <si>
    <t>9AAHI3C</t>
  </si>
  <si>
    <t>US795576NA10</t>
  </si>
  <si>
    <t>795576NA1</t>
  </si>
  <si>
    <t>SEATTLE WASH MUN LT + 5.25 01FEB55</t>
  </si>
  <si>
    <t>SEAPWR</t>
  </si>
  <si>
    <t>BVBQNP9</t>
  </si>
  <si>
    <t>US812643F332</t>
  </si>
  <si>
    <t>812643F33</t>
  </si>
  <si>
    <t>SAN FRANCISCO CALIF CI 5.25 01MAY55</t>
  </si>
  <si>
    <t>SFOAPT</t>
  </si>
  <si>
    <t>9AAXXSG</t>
  </si>
  <si>
    <t>US79766DYA17</t>
  </si>
  <si>
    <t>79766DYA1</t>
  </si>
  <si>
    <t>SAN FRANCISCO CALIF CIT 5.5 01MAY55</t>
  </si>
  <si>
    <t>9AAXYWO</t>
  </si>
  <si>
    <t>US79766DXZ76</t>
  </si>
  <si>
    <t>79766DXZ7</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</si>
  <si>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</si>
  <si>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</si>
  <si>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</si>
  <si>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</si>
  <si>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</si>
  <si>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</si>
  <si>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</si>
  <si>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</si>
  <si>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</si>
  <si>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</si>
  <si>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</si>
  <si>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</si>
  <si>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</si>
  <si>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</si>
  <si>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</si>
  <si>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</si>
  <si>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</si>
  <si>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</si>
  <si>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</si>
  <si>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</si>
  <si>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</si>
  <si>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</si>
  <si>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</si>
  <si>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</si>
  <si>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</si>
  <si>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</si>
  <si>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</si>
  <si>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</si>
  <si>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</si>
  <si>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</si>
  <si>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</si>
  <si>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</si>
  <si>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</si>
  <si>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</si>
  <si>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</si>
  <si>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</si>
  <si>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</si>
  <si>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</si>
  <si>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</si>
  <si>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</si>
  <si>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</si>
  <si>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</si>
  <si>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</si>
  <si>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</si>
  <si>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</si>
  <si>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</si>
  <si>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</si>
  <si>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</si>
  <si>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</si>
  <si>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</si>
  <si>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</si>
  <si>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</si>
  <si>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</si>
  <si>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</si>
  <si>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</si>
  <si>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</si>
  <si>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</si>
  <si>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</si>
  <si>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</si>
  <si>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</si>
  <si>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</si>
  <si>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</si>
  <si>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</si>
  <si>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</si>
  <si>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</si>
  <si>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</si>
  <si>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</si>
  <si>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</si>
  <si>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</si>
  <si>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</si>
  <si>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</si>
  <si>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</si>
  <si>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</si>
  <si>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</si>
  <si>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</si>
  <si>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</si>
  <si>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</si>
  <si>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</si>
  <si>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</si>
  <si>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</si>
  <si>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</si>
  <si>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</si>
  <si>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</si>
  <si>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</si>
  <si>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</si>
  <si>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</si>
  <si>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</si>
  <si>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</si>
  <si>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</si>
  <si>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</si>
  <si>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</si>
  <si>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</si>
  <si>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</si>
  <si>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</si>
  <si>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</si>
  <si>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</si>
  <si>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</si>
  <si>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</si>
  <si>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</si>
  <si>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</si>
  <si>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</si>
  <si>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</si>
  <si>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</si>
  <si>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</si>
  <si>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</si>
  <si>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</si>
  <si>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</si>
  <si>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</si>
  <si>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</si>
  <si>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</si>
  <si>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</si>
  <si>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</si>
  <si>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</si>
  <si>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</si>
  <si>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</si>
  <si>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</si>
  <si>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</si>
  <si>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</si>
  <si>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</si>
  <si>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</si>
  <si>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</si>
  <si>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</si>
  <si>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</si>
  <si>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</si>
  <si>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</si>
  <si>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</si>
  <si>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</si>
  <si>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</si>
  <si>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</si>
  <si>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</si>
  <si>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</si>
  <si>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</si>
  <si>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</si>
  <si>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</si>
  <si>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</si>
  <si>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</si>
  <si>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</si>
  <si>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</si>
  <si>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</si>
  <si>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</si>
  <si>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</si>
  <si>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</si>
  <si>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</si>
  <si>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</si>
  <si>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</si>
  <si>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</si>
  <si>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</si>
  <si>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</si>
  <si>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</si>
  <si>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</si>
  <si>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</si>
  <si>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</si>
  <si>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</si>
  <si>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</si>
  <si>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</si>
  <si>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</si>
  <si>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</si>
  <si>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</si>
  <si>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</si>
  <si>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</si>
  <si>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</si>
  <si>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</si>
  <si>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</si>
  <si>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</si>
  <si>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</si>
  <si>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</si>
  <si>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</si>
  <si>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</si>
  <si>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</si>
  <si>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</si>
  <si>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</si>
  <si>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</si>
  <si>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</si>
  <si>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</si>
  <si>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</si>
  <si>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</si>
  <si>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</si>
  <si>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</si>
  <si>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</si>
  <si>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</si>
  <si>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</si>
  <si>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</si>
  <si>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</si>
  <si>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</si>
  <si>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</si>
  <si>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</si>
  <si>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</si>
  <si>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</si>
  <si>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</si>
  <si>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</si>
  <si>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</si>
  <si>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</si>
  <si>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</si>
  <si>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</si>
  <si>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</si>
  <si>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</si>
  <si>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</si>
  <si>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</si>
  <si>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</si>
  <si>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</si>
  <si>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</si>
  <si>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</si>
  <si>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</si>
  <si>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</si>
  <si>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</si>
  <si>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</si>
  <si>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</si>
  <si>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</si>
  <si>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</si>
  <si>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</si>
  <si>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</si>
  <si>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</si>
  <si>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</si>
  <si>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</si>
  <si>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</si>
  <si>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</si>
  <si>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</si>
  <si>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</si>
  <si>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</si>
  <si>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</si>
  <si>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</si>
  <si>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</si>
  <si>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</si>
  <si>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</si>
  <si>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</si>
  <si>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</si>
  <si>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</si>
  <si>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</si>
  <si>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</si>
  <si>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</si>
  <si>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</si>
  <si>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</si>
  <si>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</si>
  <si>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</si>
  <si>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</si>
  <si>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</si>
  <si>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</si>
  <si>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</si>
  <si>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</si>
  <si>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</si>
  <si>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</si>
  <si>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</si>
  <si>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</si>
  <si>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</si>
  <si>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</si>
  <si>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</si>
  <si>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</si>
  <si>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</si>
  <si>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</si>
  <si>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</si>
  <si>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</si>
  <si>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</si>
  <si>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</si>
  <si>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</si>
  <si>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</si>
  <si>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</si>
  <si>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</si>
  <si>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</si>
  <si>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</si>
  <si>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</si>
  <si>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</si>
  <si>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</si>
  <si>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</si>
  <si>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</si>
  <si>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</si>
  <si>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</si>
  <si>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</si>
  <si>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</si>
  <si>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</si>
  <si>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</si>
  <si>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</si>
  <si>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</si>
  <si>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</si>
  <si>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</si>
  <si>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</si>
  <si>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</si>
  <si>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</si>
  <si>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</si>
  <si>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</si>
  <si>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</si>
  <si>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</si>
  <si>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</si>
  <si>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</si>
  <si>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</si>
  <si>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</si>
  <si>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</si>
  <si>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</si>
  <si>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</si>
  <si>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</si>
  <si>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</si>
  <si>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</si>
  <si>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</si>
  <si>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</si>
  <si>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</si>
  <si>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</si>
  <si>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</si>
  <si>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</si>
  <si>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</si>
  <si>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</si>
  <si>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</si>
  <si>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</si>
  <si>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</si>
  <si>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</si>
  <si>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</si>
  <si>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</si>
  <si>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</si>
  <si>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</si>
  <si>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</si>
  <si>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</si>
  <si>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</si>
  <si>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</si>
  <si>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</si>
  <si>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</si>
  <si>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</si>
  <si>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</si>
  <si>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</si>
  <si>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</si>
  <si>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</si>
  <si>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</si>
  <si>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</si>
  <si>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</si>
  <si>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</si>
  <si>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</si>
  <si>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</si>
  <si>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</si>
  <si>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</si>
  <si>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</si>
  <si>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</si>
  <si>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</si>
  <si>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</si>
  <si>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</si>
  <si>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</si>
  <si>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</si>
  <si>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</si>
  <si>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</si>
  <si>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</si>
  <si>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</si>
  <si>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</si>
  <si>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</si>
  <si>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</si>
  <si>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</si>
  <si>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</si>
  <si>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</si>
  <si>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</si>
  <si>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</si>
  <si>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</si>
  <si>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</si>
  <si>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</si>
  <si>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</si>
  <si>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</si>
  <si>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</si>
  <si>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</si>
  <si>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</si>
  <si>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</si>
  <si>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</si>
  <si>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</si>
  <si>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</si>
  <si>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</si>
  <si>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</si>
  <si>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</si>
  <si>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</si>
  <si>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</si>
  <si>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</si>
  <si>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</si>
  <si>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</si>
  <si>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</si>
  <si>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</si>
  <si>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</si>
  <si>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</si>
  <si>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</si>
  <si>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</si>
  <si>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</si>
  <si>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</si>
  <si>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</si>
  <si>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</si>
  <si>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</si>
  <si>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</si>
  <si>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</si>
  <si>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</si>
  <si>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</si>
  <si>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</si>
  <si>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</si>
  <si>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</si>
  <si>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</si>
  <si>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</si>
  <si>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</si>
  <si>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</si>
  <si>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</si>
  <si>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</si>
  <si>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</si>
  <si>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</si>
  <si>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</si>
  <si>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</si>
  <si>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</si>
  <si>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</si>
  <si>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</si>
  <si>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</si>
  <si>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</si>
  <si>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</si>
  <si>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</si>
  <si>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</si>
  <si>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</si>
  <si>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</si>
  <si>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</si>
  <si>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</si>
  <si>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</si>
  <si>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</si>
  <si>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</si>
  <si>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</si>
  <si>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</si>
  <si>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</si>
  <si>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</si>
  <si>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</si>
  <si>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</si>
  <si>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</si>
  <si>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</si>
  <si>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</si>
  <si>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</si>
  <si>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</si>
  <si>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</si>
  <si>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</si>
  <si>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</si>
  <si>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</si>
  <si>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</si>
  <si>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</si>
  <si>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</si>
  <si>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</si>
  <si>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</si>
  <si>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</si>
  <si>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</si>
  <si>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</si>
  <si>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</si>
  <si>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</si>
  <si>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</si>
  <si>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</si>
  <si>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</si>
  <si>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</si>
  <si>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</si>
  <si>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</si>
  <si>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</si>
  <si>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</si>
  <si>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</si>
  <si>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</si>
  <si>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</si>
  <si>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</si>
  <si>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</si>
  <si>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</si>
  <si>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</si>
  <si>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</si>
  <si>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</si>
  <si>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</si>
  <si>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</si>
  <si>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</si>
  <si>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</si>
  <si>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</si>
  <si>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</si>
  <si>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</si>
  <si>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</si>
  <si>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</si>
  <si>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</si>
  <si>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</si>
  <si>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</si>
  <si>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</si>
  <si>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</si>
  <si>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</si>
  <si>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</si>
  <si>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</si>
  <si>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</si>
  <si>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</si>
  <si>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</si>
  <si>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</si>
  <si>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</si>
  <si>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</si>
  <si>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</si>
  <si>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</si>
  <si>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</si>
  <si>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</si>
  <si>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</si>
  <si>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</si>
  <si>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</si>
  <si>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</si>
  <si>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</si>
  <si>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</si>
  <si>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</si>
  <si>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</si>
  <si>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</si>
  <si>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</si>
  <si>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</si>
  <si>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</si>
  <si>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</si>
  <si>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</si>
  <si>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</si>
  <si>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</si>
  <si>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</si>
  <si>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</si>
  <si>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</si>
  <si>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</si>
  <si>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</si>
  <si>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</si>
  <si>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</si>
  <si>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</si>
  <si>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</si>
  <si>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</si>
  <si>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</si>
  <si>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</si>
  <si>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</si>
  <si>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</si>
  <si>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</si>
  <si>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</si>
  <si>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</si>
  <si>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</si>
  <si>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</si>
  <si>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</si>
  <si>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</si>
  <si>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</si>
  <si>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</si>
  <si>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</si>
  <si>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</si>
  <si>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</si>
  <si>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</si>
  <si>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</si>
  <si>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</si>
  <si>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</si>
  <si>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</si>
  <si>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</si>
  <si>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</si>
  <si>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</si>
  <si>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</si>
  <si>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</si>
  <si>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</si>
  <si>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</si>
  <si>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</si>
  <si>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</si>
  <si>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</si>
  <si>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</si>
  <si>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</si>
  <si>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</si>
  <si>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</si>
  <si>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</si>
  <si>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</si>
  <si>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</si>
  <si>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</si>
  <si>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</si>
  <si>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</si>
  <si>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</si>
  <si>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</si>
  <si>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</si>
  <si>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</si>
  <si>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</si>
  <si>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</si>
  <si>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</si>
  <si>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</si>
  <si>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</si>
  <si>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</si>
  <si>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</si>
  <si>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</si>
  <si>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</si>
  <si>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</si>
  <si>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</si>
  <si>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</si>
  <si>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</si>
  <si>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</si>
  <si>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</si>
  <si>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</si>
  <si>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</si>
  <si>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</si>
  <si>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</si>
  <si>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</si>
  <si>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</si>
  <si>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</si>
  <si>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</si>
  <si>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</si>
  <si>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</si>
  <si>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</si>
  <si>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</si>
  <si>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</si>
  <si>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</si>
  <si>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</si>
  <si>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</si>
  <si>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</si>
  <si>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</si>
  <si>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</si>
  <si>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</si>
  <si>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</si>
  <si>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</si>
  <si>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</si>
  <si>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</si>
  <si>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</si>
  <si>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</si>
  <si>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</si>
  <si>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</si>
  <si>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</si>
  <si>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</si>
  <si>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</si>
  <si>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</si>
  <si>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</si>
  <si>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</si>
  <si>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</si>
  <si>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</si>
  <si>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</si>
  <si>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</si>
  <si>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</si>
  <si>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</si>
  <si>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</si>
  <si>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</si>
  <si>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</si>
  <si>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</si>
  <si>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</si>
  <si>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</si>
  <si>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</si>
  <si>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</si>
  <si>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</si>
  <si>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</si>
  <si>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</si>
  <si>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</si>
  <si>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</si>
  <si>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</si>
  <si>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</si>
  <si>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</si>
  <si>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</si>
  <si>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</si>
  <si>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</si>
  <si>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</si>
  <si>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</si>
  <si>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</si>
  <si>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</si>
  <si>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</si>
  <si>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</si>
  <si>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</si>
  <si>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</si>
  <si>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</si>
  <si>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</si>
  <si>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</si>
  <si>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</si>
  <si>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</si>
  <si>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</si>
  <si>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</si>
  <si>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</si>
  <si>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</si>
  <si>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</si>
  <si>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</si>
  <si>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</si>
  <si>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</si>
  <si>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</si>
  <si>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</si>
  <si>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</si>
  <si>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</si>
  <si>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</si>
  <si>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</si>
  <si>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</si>
  <si>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</si>
  <si>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</si>
  <si>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</si>
  <si>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</si>
  <si>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</si>
  <si>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</si>
  <si>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</si>
  <si>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</si>
  <si>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</si>
  <si>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</si>
  <si>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</si>
  <si>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</si>
  <si>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</si>
  <si>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PTC THERAPEUTICS INC USD 0.001</t>
  </si>
  <si>
    <t>PTCT</t>
  </si>
  <si>
    <t>B17VCN9</t>
  </si>
  <si>
    <t>US69366J2006</t>
  </si>
  <si>
    <t>69366J200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</si>
  <si>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</si>
  <si>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</si>
  <si>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</si>
  <si>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</si>
  <si>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</si>
  <si>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</si>
  <si>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</si>
  <si>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</si>
  <si>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</si>
  <si>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</si>
  <si>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</si>
  <si>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</si>
  <si>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</si>
  <si>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</si>
  <si>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</si>
  <si>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</si>
  <si>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</si>
  <si>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</si>
  <si>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</si>
  <si>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</si>
  <si>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</si>
  <si>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</si>
  <si>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</si>
  <si>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</si>
  <si>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</si>
  <si>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</si>
  <si>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</si>
  <si>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</si>
  <si>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</si>
  <si>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</si>
  <si>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</si>
  <si>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</si>
  <si>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</si>
  <si>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</si>
  <si>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</si>
  <si>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</si>
  <si>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</si>
  <si>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</si>
  <si>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</si>
  <si>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</si>
  <si>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</si>
  <si>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</si>
  <si>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</si>
  <si>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</si>
  <si>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</si>
  <si>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</si>
  <si>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</si>
  <si>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</si>
  <si>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</si>
  <si>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</si>
  <si>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</si>
  <si>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</si>
  <si>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</si>
  <si>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</si>
  <si>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</si>
  <si>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</si>
  <si>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</si>
  <si>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</si>
  <si>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</si>
  <si>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</si>
  <si>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</si>
  <si>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</si>
  <si>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</si>
  <si>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</si>
  <si>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</si>
  <si>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</si>
  <si>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</si>
  <si>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</si>
  <si>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</si>
  <si>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</si>
  <si>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</si>
  <si>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</si>
  <si>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</si>
  <si>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</si>
  <si>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</si>
  <si>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</si>
  <si>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</si>
  <si>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</si>
  <si>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</si>
  <si>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</si>
  <si>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</si>
  <si>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</si>
  <si>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</si>
  <si>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</si>
  <si>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</si>
  <si>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</si>
  <si>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</si>
  <si>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</si>
  <si>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</si>
  <si>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</si>
  <si>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</si>
  <si>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</si>
  <si>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</si>
  <si>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</si>
  <si>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</si>
  <si>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</si>
  <si>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</si>
  <si>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</si>
  <si>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</si>
  <si>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</si>
  <si>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</si>
  <si>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</si>
  <si>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</si>
  <si>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</si>
  <si>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</si>
  <si>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</si>
  <si>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</si>
  <si>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</si>
  <si>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</si>
  <si>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</si>
  <si>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</si>
  <si>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</si>
  <si>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</si>
  <si>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</si>
  <si>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</si>
  <si>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</si>
  <si>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</si>
  <si>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</si>
  <si>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</si>
  <si>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</si>
  <si>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</si>
  <si>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</si>
  <si>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</si>
  <si>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</si>
  <si>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</si>
  <si>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</si>
  <si>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</si>
  <si>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</si>
  <si>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</si>
  <si>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</si>
  <si>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</si>
  <si>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</si>
  <si>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</si>
  <si>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</si>
  <si>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</si>
  <si>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</si>
  <si>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</si>
  <si>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</si>
  <si>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</si>
  <si>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</si>
  <si>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</si>
  <si>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</si>
  <si>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</si>
  <si>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</si>
  <si>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</si>
  <si>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</si>
  <si>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</si>
  <si>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</si>
  <si>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</si>
  <si>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</si>
  <si>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</si>
  <si>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</si>
  <si>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</si>
  <si>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</si>
  <si>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</si>
  <si>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</si>
  <si>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</si>
  <si>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</si>
  <si>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</si>
  <si>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</si>
  <si>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</si>
  <si>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</si>
  <si>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</si>
  <si>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</si>
  <si>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</si>
  <si>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</si>
  <si>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</si>
  <si>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</si>
  <si>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</si>
  <si>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</si>
  <si>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</si>
  <si>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</si>
  <si>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</si>
  <si>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</si>
  <si>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</si>
  <si>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</si>
  <si>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</si>
  <si>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</si>
  <si>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</si>
  <si>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</si>
  <si>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</si>
  <si>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</si>
  <si>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</si>
  <si>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</si>
  <si>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</si>
  <si>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</si>
  <si>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</si>
  <si>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</si>
  <si>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</si>
  <si>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</si>
  <si>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</si>
  <si>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</si>
  <si>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</si>
  <si>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</si>
  <si>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</si>
  <si>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</si>
  <si>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</si>
  <si>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</si>
  <si>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</si>
  <si>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</si>
  <si>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</si>
  <si>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</si>
  <si>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</si>
  <si>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</si>
  <si>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</si>
  <si>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</si>
  <si>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</si>
  <si>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</si>
  <si>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</si>
  <si>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</si>
  <si>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</si>
  <si>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</si>
  <si>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</si>
  <si>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</si>
  <si>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</si>
  <si>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</si>
  <si>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</si>
  <si>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</si>
  <si>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</si>
  <si>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</si>
  <si>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</si>
  <si>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</si>
  <si>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</si>
  <si>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</si>
  <si>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</si>
  <si>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</si>
  <si>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</si>
  <si>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</si>
  <si>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</si>
  <si>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</si>
  <si>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</si>
  <si>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</si>
  <si>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</si>
  <si>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</si>
  <si>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</si>
  <si>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</si>
  <si>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</si>
  <si>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</si>
  <si>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</si>
  <si>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</si>
  <si>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</si>
  <si>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</si>
  <si>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</si>
  <si>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</si>
  <si>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</si>
  <si>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</si>
  <si>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</si>
  <si>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</si>
  <si>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</si>
  <si>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</si>
  <si>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</si>
  <si>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</si>
  <si>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</si>
  <si>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</si>
  <si>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</si>
  <si>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</si>
  <si>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</si>
  <si>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</si>
  <si>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</si>
  <si>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</si>
  <si>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</si>
  <si>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</si>
  <si>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</si>
  <si>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</si>
  <si>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</si>
  <si>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</si>
  <si>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</si>
  <si>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</si>
  <si>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</si>
  <si>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</si>
  <si>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</si>
  <si>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</si>
  <si>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</si>
  <si>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</si>
  <si>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</si>
  <si>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</si>
  <si>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</si>
  <si>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</si>
  <si>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</si>
  <si>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</si>
  <si>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</si>
  <si>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</si>
  <si>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</si>
  <si>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</si>
  <si>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</si>
  <si>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</si>
  <si>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</si>
  <si>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</si>
  <si>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</si>
  <si>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</si>
  <si>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</si>
  <si>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</si>
  <si>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</si>
  <si>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</si>
  <si>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</si>
  <si>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</si>
  <si>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</si>
  <si>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</si>
  <si>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</si>
  <si>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</si>
  <si>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</si>
  <si>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</si>
  <si>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</si>
  <si>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</si>
  <si>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</si>
  <si>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</si>
  <si>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</si>
  <si>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</si>
  <si>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</si>
  <si>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</si>
  <si>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</si>
  <si>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</si>
  <si>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</si>
  <si>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</si>
  <si>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</si>
  <si>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</si>
  <si>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</si>
  <si>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</si>
  <si>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</si>
  <si>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</si>
  <si>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</si>
  <si>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</si>
  <si>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</si>
  <si>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</si>
  <si>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</si>
  <si>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</si>
  <si>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</si>
  <si>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</si>
  <si>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</si>
  <si>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</si>
  <si>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</si>
  <si>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</si>
  <si>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</si>
  <si>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</si>
  <si>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</si>
  <si>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</si>
  <si>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</si>
  <si>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</si>
  <si>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</si>
  <si>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</si>
  <si>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</si>
  <si>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</si>
  <si>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</si>
  <si>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</si>
  <si>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</si>
  <si>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</si>
  <si>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</si>
  <si>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</si>
  <si>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</si>
  <si>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</si>
  <si>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</si>
  <si>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</si>
  <si>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</si>
  <si>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</si>
  <si>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</si>
  <si>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</si>
  <si>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</si>
  <si>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</si>
  <si>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</si>
  <si>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</si>
  <si>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</si>
  <si>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</si>
  <si>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</si>
  <si>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</si>
  <si>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</si>
  <si>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</si>
  <si>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</si>
  <si>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</si>
  <si>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</si>
  <si>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</si>
  <si>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</si>
  <si>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</si>
  <si>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</si>
  <si>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</si>
  <si>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</si>
  <si>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</si>
  <si>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</si>
  <si>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</si>
  <si>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</si>
  <si>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</si>
  <si>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</si>
  <si>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</si>
  <si>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</si>
  <si>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</si>
  <si>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</si>
  <si>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</si>
  <si>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</si>
  <si>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</si>
  <si>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</si>
  <si>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</si>
  <si>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</si>
  <si>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</si>
  <si>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</si>
  <si>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</si>
  <si>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</si>
  <si>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</si>
  <si>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</si>
  <si>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</si>
  <si>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</si>
  <si>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</si>
  <si>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</si>
  <si>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</si>
  <si>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</si>
  <si>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</si>
  <si>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</si>
  <si>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</si>
  <si>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</si>
  <si>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</si>
  <si>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</si>
  <si>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</si>
  <si>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</si>
  <si>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</si>
  <si>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</si>
  <si>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</si>
  <si>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</si>
  <si>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</si>
  <si>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</si>
  <si>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</si>
  <si>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</si>
  <si>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</si>
  <si>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</si>
  <si>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</si>
  <si>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</si>
  <si>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</si>
  <si>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</si>
  <si>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</si>
  <si>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</si>
  <si>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</si>
  <si>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</si>
  <si>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</si>
  <si>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</si>
  <si>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</si>
  <si>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</si>
  <si>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</si>
  <si>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</si>
  <si>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</si>
  <si>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</si>
  <si>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</si>
  <si>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</si>
  <si>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</si>
  <si>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</si>
  <si>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</si>
  <si>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</si>
  <si>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</si>
  <si>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</si>
  <si>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</si>
  <si>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</si>
  <si>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</si>
  <si>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</si>
  <si>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</si>
  <si>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</si>
  <si>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</si>
  <si>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</si>
  <si>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</si>
  <si>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</si>
  <si>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</si>
  <si>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</si>
  <si>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</si>
  <si>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</si>
  <si>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</si>
  <si>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</si>
  <si>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</si>
  <si>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</si>
  <si>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</si>
  <si>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</si>
  <si>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</si>
  <si>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</si>
  <si>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</si>
  <si>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</si>
  <si>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</si>
  <si>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</si>
  <si>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</si>
  <si>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</si>
  <si>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</si>
  <si>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</si>
  <si>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</si>
  <si>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</si>
  <si>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</si>
  <si>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</si>
  <si>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</si>
  <si>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</si>
  <si>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</si>
  <si>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</si>
  <si>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</si>
  <si>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</si>
  <si>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</si>
  <si>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</si>
  <si>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</si>
  <si>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</si>
  <si>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</si>
  <si>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</si>
  <si>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</si>
  <si>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</si>
  <si>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</si>
  <si>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</si>
  <si>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</si>
  <si>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</si>
  <si>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</si>
  <si>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</si>
  <si>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</si>
  <si>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</si>
  <si>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</si>
  <si>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</si>
  <si>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</si>
  <si>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</si>
  <si>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</si>
  <si>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</si>
  <si>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</si>
  <si>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</si>
  <si>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</si>
  <si>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</si>
  <si>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</si>
  <si>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</si>
  <si>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</si>
  <si>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</si>
  <si>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</si>
  <si>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</si>
  <si>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</si>
  <si>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</si>
  <si>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</si>
  <si>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</si>
  <si>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</si>
  <si>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</si>
  <si>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</si>
  <si>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</si>
  <si>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</si>
  <si>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</si>
  <si>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</si>
  <si>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</si>
  <si>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</si>
  <si>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</si>
  <si>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</si>
  <si>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</si>
  <si>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</si>
  <si>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</si>
  <si>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</si>
  <si>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</si>
  <si>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</si>
  <si>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</si>
  <si>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</si>
  <si>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</si>
  <si>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</si>
  <si>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</si>
  <si>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</si>
  <si>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</si>
  <si>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</si>
  <si>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</si>
  <si>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</si>
  <si>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</si>
  <si>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</si>
  <si>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</si>
  <si>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</si>
  <si>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</si>
  <si>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</si>
  <si>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</si>
  <si>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</si>
  <si>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</si>
  <si>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</si>
  <si>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</si>
  <si>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</si>
  <si>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</si>
  <si>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</si>
  <si>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</si>
  <si>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</si>
  <si>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</si>
  <si>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</si>
  <si>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</si>
  <si>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</si>
  <si>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</si>
  <si>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</si>
  <si>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</si>
  <si>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</si>
  <si>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</si>
  <si>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</si>
  <si>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</si>
  <si>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</si>
  <si>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</si>
  <si>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</si>
  <si>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</si>
  <si>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</si>
  <si>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</si>
  <si>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</si>
  <si>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</si>
  <si>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</si>
  <si>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</si>
  <si>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</si>
  <si>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</si>
  <si>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</si>
  <si>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</si>
  <si>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</si>
  <si>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</si>
  <si>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</si>
  <si>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</si>
  <si>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</si>
  <si>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</si>
  <si>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</si>
  <si>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</si>
  <si>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</si>
  <si>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</si>
  <si>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</si>
  <si>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</si>
  <si>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</si>
  <si>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</si>
  <si>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</si>
  <si>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</si>
  <si>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</si>
  <si>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</si>
  <si>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</si>
  <si>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</si>
  <si>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</si>
  <si>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</si>
  <si>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</si>
  <si>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</si>
  <si>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</si>
  <si>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</si>
  <si>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</si>
  <si>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</si>
  <si>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</si>
  <si>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</si>
  <si>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</si>
  <si>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</si>
  <si>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</si>
  <si>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</si>
  <si>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</si>
  <si>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</si>
  <si>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</si>
  <si>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</si>
  <si>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</si>
  <si>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</si>
  <si>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</si>
  <si>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</si>
  <si>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</si>
  <si>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</si>
  <si>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</si>
  <si>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</si>
  <si>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</si>
  <si>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</si>
  <si>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</si>
  <si>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</si>
  <si>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</si>
  <si>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</si>
  <si>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</si>
  <si>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</si>
  <si>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</si>
  <si>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</si>
  <si>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</si>
  <si>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</si>
  <si>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</si>
  <si>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</si>
  <si>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</si>
  <si>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</si>
  <si>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</si>
  <si>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</si>
  <si>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</si>
  <si>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</si>
  <si>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</si>
  <si>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</si>
  <si>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</si>
  <si>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</si>
  <si>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</si>
  <si>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</si>
  <si>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</si>
  <si>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</si>
  <si>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</si>
  <si>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</si>
  <si>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</si>
  <si>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</si>
  <si>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</si>
  <si>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</si>
  <si>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</si>
  <si>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</si>
  <si>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</si>
  <si>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</si>
  <si>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</si>
  <si>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</si>
  <si>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</si>
  <si>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</si>
  <si>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</si>
  <si>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</si>
  <si>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</si>
  <si>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</si>
  <si>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</si>
  <si>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</si>
  <si>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</si>
  <si>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</si>
  <si>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</si>
  <si>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</si>
  <si>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5.0% SOFR 6/16/32 CIT</t>
  </si>
  <si>
    <t>SW500CB32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</si>
  <si>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</si>
  <si>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</si>
  <si>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</si>
  <si>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</si>
  <si>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</si>
  <si>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</si>
  <si>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</si>
  <si>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</si>
  <si>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</si>
  <si>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</si>
  <si>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</si>
  <si>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</si>
  <si>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</si>
  <si>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</si>
  <si>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</si>
  <si>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</si>
  <si>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</si>
  <si>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</si>
  <si>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</si>
  <si>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</si>
  <si>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</si>
  <si>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</si>
  <si>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</si>
  <si>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</si>
  <si>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</si>
  <si>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</si>
  <si>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</si>
  <si>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</si>
  <si>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</si>
  <si>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</si>
  <si>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</si>
  <si>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</si>
  <si>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</si>
  <si>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</si>
  <si>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</si>
  <si>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</si>
  <si>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</si>
  <si>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</si>
  <si>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</si>
  <si>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</si>
  <si>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</si>
  <si>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</si>
  <si>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</si>
  <si>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</si>
  <si>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</si>
  <si>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</si>
  <si>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</si>
  <si>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</si>
  <si>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</si>
  <si>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</si>
  <si>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</si>
  <si>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</si>
  <si>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</si>
  <si>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</si>
  <si>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</si>
  <si>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</si>
  <si>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</si>
  <si>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</si>
  <si>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</si>
  <si>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</si>
  <si>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</si>
  <si>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</si>
  <si>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</si>
  <si>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</si>
  <si>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</si>
  <si>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</si>
  <si>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</si>
  <si>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</si>
  <si>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</si>
  <si>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</si>
  <si>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</si>
  <si>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</si>
  <si>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</si>
  <si>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</si>
  <si>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</si>
  <si>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</si>
  <si>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</si>
  <si>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</si>
  <si>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</si>
  <si>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</si>
  <si>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</si>
  <si>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</si>
  <si>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</si>
  <si>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</si>
  <si>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</si>
  <si>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</si>
  <si>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</si>
  <si>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</si>
  <si>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</si>
  <si>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</si>
  <si>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</si>
  <si>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</si>
  <si>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</si>
  <si>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</si>
  <si>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</si>
  <si>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</si>
  <si>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</si>
  <si>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</si>
  <si>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</si>
  <si>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</si>
  <si>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</si>
  <si>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</si>
  <si>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</si>
  <si>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</si>
  <si>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</si>
  <si>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</si>
  <si>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</si>
  <si>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</si>
  <si>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</si>
  <si>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</si>
  <si>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</si>
  <si>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</si>
  <si>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</si>
  <si>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</si>
  <si>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</si>
  <si>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</si>
  <si>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</si>
  <si>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</si>
  <si>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</si>
  <si>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</si>
  <si>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</si>
  <si>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</si>
  <si>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</si>
  <si>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</si>
  <si>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</si>
  <si>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</si>
  <si>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</si>
  <si>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</si>
  <si>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</si>
  <si>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</si>
  <si>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</si>
  <si>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</si>
  <si>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</si>
  <si>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</si>
  <si>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</si>
  <si>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</si>
  <si>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</si>
  <si>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</si>
  <si>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</si>
  <si>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</si>
  <si>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</si>
  <si>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</si>
  <si>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</si>
  <si>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</si>
  <si>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</si>
  <si>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</si>
  <si>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</si>
  <si>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</si>
  <si>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</si>
  <si>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</si>
  <si>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</si>
  <si>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</si>
  <si>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</si>
  <si>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</si>
  <si>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</si>
  <si>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</si>
  <si>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</si>
  <si>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</si>
  <si>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</si>
  <si>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</si>
  <si>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</si>
  <si>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</si>
  <si>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</si>
  <si>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</si>
  <si>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</si>
  <si>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</si>
  <si>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</si>
  <si>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</si>
  <si>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</si>
  <si>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</si>
  <si>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</si>
  <si>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</si>
  <si>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</si>
  <si>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</si>
  <si>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</si>
  <si>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</si>
  <si>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</si>
  <si>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</si>
  <si>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</si>
  <si>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</si>
  <si>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</si>
  <si>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</si>
  <si>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</si>
  <si>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</si>
  <si>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</si>
  <si>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</si>
  <si>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</si>
  <si>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</si>
  <si>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</si>
  <si>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</si>
  <si>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</si>
  <si>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</si>
  <si>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</si>
  <si>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</si>
  <si>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</si>
  <si>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</si>
  <si>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</si>
  <si>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</si>
  <si>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</si>
  <si>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</si>
  <si>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</si>
  <si>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</si>
  <si>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</si>
  <si>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</si>
  <si>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</si>
  <si>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</si>
  <si>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</si>
  <si>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</si>
  <si>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</si>
  <si>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</si>
  <si>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</si>
  <si>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</si>
  <si>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</si>
  <si>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</si>
  <si>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</si>
  <si>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</si>
  <si>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</si>
  <si>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</si>
  <si>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</si>
  <si>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</si>
  <si>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</si>
  <si>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</si>
  <si>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</si>
  <si>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</si>
  <si>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</si>
  <si>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</si>
  <si>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</si>
  <si>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</si>
  <si>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</si>
  <si>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</si>
  <si>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</si>
  <si>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</si>
  <si>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</si>
  <si>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</si>
  <si>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</si>
  <si>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</si>
  <si>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</si>
  <si>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</si>
  <si>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</si>
  <si>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</si>
  <si>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</si>
  <si>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</si>
  <si>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FOXBP2TRS</t>
  </si>
  <si>
    <t>FOXY US Equity</t>
  </si>
  <si>
    <t>TRSBP0001</t>
  </si>
  <si>
    <t>FOXCI1TRS</t>
  </si>
  <si>
    <t>FOXBP1TRS</t>
  </si>
  <si>
    <t>FOXBOATRS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</si>
  <si>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</si>
  <si>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</si>
  <si>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</si>
  <si>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</si>
  <si>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</si>
  <si>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</si>
  <si>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</si>
  <si>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</si>
  <si>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</si>
  <si>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</si>
  <si>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</si>
  <si>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</si>
  <si>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</si>
  <si>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</si>
  <si>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</si>
  <si>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</si>
  <si>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</si>
  <si>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</si>
  <si>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</si>
  <si>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</si>
  <si>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</si>
  <si>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</si>
  <si>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</si>
  <si>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</si>
  <si>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HS5 SPX/RTY/NDX WOF 02/26/27 P100%/70% NC3 EKI</t>
  </si>
  <si>
    <t>OTCHS0118</t>
  </si>
  <si>
    <t>OTC NM1 SPX/RTY/NDX WOF 12/24/26 P100/70 NC3 EKI</t>
  </si>
  <si>
    <t>OTCNM0066</t>
  </si>
  <si>
    <t>OTC SPX/RTY/NDX WOF 01/08/27 P100%/70% NC3 EKI</t>
  </si>
  <si>
    <t>OTCHS0084</t>
  </si>
  <si>
    <t>OTCNM0076</t>
  </si>
  <si>
    <t>OTC SPX/RTY/NDX WOF 01/15/27 P100%/70% NC3 EKI</t>
  </si>
  <si>
    <t>OTCHS0089</t>
  </si>
  <si>
    <t>OTCHS0086</t>
  </si>
  <si>
    <t>OTC SPX/RTY/NDX WOF 01/22/27 P100%/70% NC3 EKI</t>
  </si>
  <si>
    <t>OTCHS0094</t>
  </si>
  <si>
    <t>OTCNM0081</t>
  </si>
  <si>
    <t>OTCHS0090</t>
  </si>
  <si>
    <t>OTCHS0092</t>
  </si>
  <si>
    <t>OTCHS0093</t>
  </si>
  <si>
    <t>OTC SPX/RTY/NDX WOF 01/29/27 P100%/70% NC3 EKI</t>
  </si>
  <si>
    <t>OTCHS0098</t>
  </si>
  <si>
    <t>OTCHS0096</t>
  </si>
  <si>
    <t>OTC SPX/RTY/NDX WOF 02/05/27 P100%/70% NC3 EKI</t>
  </si>
  <si>
    <t>OTCHS0100</t>
  </si>
  <si>
    <t>OTCHS0101</t>
  </si>
  <si>
    <t>OTCHS0099</t>
  </si>
  <si>
    <t>OTCHS0102</t>
  </si>
  <si>
    <t>OTC SPX/RTY/NDX WOF 02/12/27 P100%/70% NC3 EKI</t>
  </si>
  <si>
    <t>OTCHS0105</t>
  </si>
  <si>
    <t>OTCHS0107</t>
  </si>
  <si>
    <t>OTCHS0103</t>
  </si>
  <si>
    <t>OTC SPX/RTY/NDX WOF 02/19/27 P100%/70% NC3 EKI</t>
  </si>
  <si>
    <t>OTCHS0109</t>
  </si>
  <si>
    <t>OTCHS0111</t>
  </si>
  <si>
    <t>OTCHS0110</t>
  </si>
  <si>
    <t>OTCNM0091</t>
  </si>
  <si>
    <t>OTC SPX/RTY/NDX WOF 02/26/27 P100%/70% NC3 EKI</t>
  </si>
  <si>
    <t>OTCHS0112</t>
  </si>
  <si>
    <t>OTCHS0114</t>
  </si>
  <si>
    <t>OTCHS0117</t>
  </si>
  <si>
    <t>OTCHS0113</t>
  </si>
  <si>
    <t>OTC SPX/RTY/NDX WOF 03/05/27 P100%/70% NC3 EKI</t>
  </si>
  <si>
    <t>OTCHS0116</t>
  </si>
  <si>
    <t>OTC SPX/RTY/NDX WOF 10/23/26 P100%/70% NC3 EKI</t>
  </si>
  <si>
    <t>OTCHS0046</t>
  </si>
  <si>
    <t>OTCNM0038</t>
  </si>
  <si>
    <t>OTCHS0048</t>
  </si>
  <si>
    <t>OTCHS0047</t>
  </si>
  <si>
    <t>OTC SPX/RTY/NDX WOF 10/30/26 P100%/70% NC3 EKI</t>
  </si>
  <si>
    <t>OTCHS0051</t>
  </si>
  <si>
    <t>OTCNM0039</t>
  </si>
  <si>
    <t>OTC SPX/RTY/NDX WOF 11/13/26 P100%/70% NC3 EKI</t>
  </si>
  <si>
    <t>OTCHS0054</t>
  </si>
  <si>
    <t>OTCHS0055</t>
  </si>
  <si>
    <t>OTC SPX/RTY/NDX WOF 11/20/26 P100%/70% NC3 EKI</t>
  </si>
  <si>
    <t>OTCNM0043</t>
  </si>
  <si>
    <t>OTC SPX/RTY/NDX WOF 11/27/26 P100%/70% NC3 EKI</t>
  </si>
  <si>
    <t>OTCHS0058</t>
  </si>
  <si>
    <t>OTCHS0059</t>
  </si>
  <si>
    <t>OTCNM0044</t>
  </si>
  <si>
    <t>OTC SPX/RTY/NDX WOF 12/04/26 P100%/70% NC3 EKI</t>
  </si>
  <si>
    <t>OTCNM0045</t>
  </si>
  <si>
    <t>OTC SPX/RTY/NDX WOF 12/11/26 P100%/70% NC3 EKI</t>
  </si>
  <si>
    <t>OTCHS0073</t>
  </si>
  <si>
    <t>OTCHS0070</t>
  </si>
  <si>
    <t>OTC SPX/RTY/NDX WOF 12/18/26 P100%/70% NC3 EKI</t>
  </si>
  <si>
    <t>OTCNM0058</t>
  </si>
  <si>
    <t>OTCNM0064</t>
  </si>
  <si>
    <t>OTCHS0077</t>
  </si>
  <si>
    <t>OTC SPX/RTY/NDX WOF 12/24/26 P100%/70% NC3 EKI</t>
  </si>
  <si>
    <t>OTCNM0068</t>
  </si>
  <si>
    <t>OTCHS0080</t>
  </si>
  <si>
    <t>OTCHS0079</t>
  </si>
  <si>
    <t>OTC SPX/RTY/NDX WOF 12/31/26 P100%/70% NC3 EKI</t>
  </si>
  <si>
    <t>OTCHS0085</t>
  </si>
  <si>
    <t>OTCHS0082</t>
  </si>
  <si>
    <t>SPXW US 03/20/26 P5800 Index</t>
  </si>
  <si>
    <t>01XXV1189</t>
  </si>
  <si>
    <t>SPXW US 04/17/26 P6000 Index</t>
  </si>
  <si>
    <t>01YMG8HQ0</t>
  </si>
  <si>
    <t>FAMCA 3.71 08/04/26 Corp</t>
  </si>
  <si>
    <t>BVV6467</t>
  </si>
  <si>
    <t>US31424W3W09</t>
  </si>
  <si>
    <t>31424W3W0</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</si>
  <si>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</si>
  <si>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</si>
  <si>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</si>
  <si>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</si>
  <si>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</si>
  <si>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</si>
  <si>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</si>
  <si>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</si>
  <si>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</si>
  <si>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</si>
  <si>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</si>
  <si>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</si>
  <si>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</si>
  <si>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</si>
  <si>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</si>
  <si>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</si>
  <si>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</si>
  <si>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</si>
  <si>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</si>
  <si>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</si>
  <si>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</si>
  <si>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9AB8XTK</t>
  </si>
  <si>
    <t>US31428JDD63</t>
  </si>
  <si>
    <t>31428JDD6</t>
  </si>
  <si>
    <t>FAMCA Float 04/16/27 Corp</t>
  </si>
  <si>
    <t>BTZJ134</t>
  </si>
  <si>
    <t>US31424W3C45</t>
  </si>
  <si>
    <t>31424W3C4</t>
  </si>
  <si>
    <t>FAMCA Float 05/03/27 Corp</t>
  </si>
  <si>
    <t>BX10SX8</t>
  </si>
  <si>
    <t>US31428JCE55</t>
  </si>
  <si>
    <t>31428JCE5</t>
  </si>
  <si>
    <t>FAMCA Float 05/13/27 Corp</t>
  </si>
  <si>
    <t>BTGV0P4</t>
  </si>
  <si>
    <t>US31428JBD81</t>
  </si>
  <si>
    <t>31428JBD8</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</si>
  <si>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</si>
  <si>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</si>
  <si>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</si>
  <si>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</si>
  <si>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</si>
  <si>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</si>
  <si>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</si>
  <si>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</si>
  <si>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</si>
  <si>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</si>
  <si>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</si>
  <si>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</si>
  <si>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</si>
  <si>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9AB8LCV</t>
  </si>
  <si>
    <t>US31428JCW53</t>
  </si>
  <si>
    <t>31428JCW5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</si>
  <si>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</si>
  <si>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</si>
  <si>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</si>
  <si>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</si>
  <si>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</si>
  <si>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</si>
  <si>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</si>
  <si>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</si>
  <si>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</si>
  <si>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</si>
  <si>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</si>
  <si>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</si>
  <si>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</si>
  <si>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</si>
  <si>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</si>
  <si>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</si>
  <si>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</si>
  <si>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</si>
  <si>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</si>
  <si>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</si>
  <si>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</si>
  <si>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</si>
  <si>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</si>
  <si>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</si>
  <si>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</si>
  <si>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</si>
  <si>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</si>
  <si>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</si>
  <si>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</si>
  <si>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</si>
  <si>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</si>
  <si>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</si>
  <si>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</si>
  <si>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</si>
  <si>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</si>
  <si>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</si>
  <si>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3/8 06/23/26 Corp</t>
  </si>
  <si>
    <t>BSSC5T7</t>
  </si>
  <si>
    <t>US3133EPNG63</t>
  </si>
  <si>
    <t>3133EPNG6</t>
  </si>
  <si>
    <t>FFCB 4 7/8 08/28/26 Corp</t>
  </si>
  <si>
    <t>BQHMDM3</t>
  </si>
  <si>
    <t>US3133ERFT33</t>
  </si>
  <si>
    <t>3133ERFT3</t>
  </si>
  <si>
    <t>FFCB 5.13 09/09/26 Corp</t>
  </si>
  <si>
    <t>BD57T09</t>
  </si>
  <si>
    <t>US31331VMX19</t>
  </si>
  <si>
    <t>31331VMX1</t>
  </si>
  <si>
    <t>FFCBDN 04/02/26 Corp</t>
  </si>
  <si>
    <t>BNRM7F3</t>
  </si>
  <si>
    <t>US313313VA36</t>
  </si>
  <si>
    <t>313313VA3</t>
  </si>
  <si>
    <t>FFCBDN 04/13/26 Govt</t>
  </si>
  <si>
    <t>BNRM7R5</t>
  </si>
  <si>
    <t>US313313VM73</t>
  </si>
  <si>
    <t>313313VM7</t>
  </si>
  <si>
    <t>FHLB 0 7/8 05/20/26 Corp</t>
  </si>
  <si>
    <t>BJP5QX7</t>
  </si>
  <si>
    <t>US3130AMG975</t>
  </si>
  <si>
    <t>3130AMG97</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</si>
  <si>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</si>
  <si>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</si>
  <si>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</si>
  <si>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</si>
  <si>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</si>
  <si>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</si>
  <si>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</si>
  <si>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</si>
  <si>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</si>
  <si>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</si>
  <si>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</si>
  <si>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</si>
  <si>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</si>
  <si>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</si>
  <si>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</si>
  <si>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</si>
  <si>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</si>
  <si>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</si>
  <si>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</si>
  <si>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</si>
  <si>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</si>
  <si>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</si>
  <si>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</si>
  <si>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</si>
  <si>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</si>
  <si>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</si>
  <si>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</si>
  <si>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</si>
  <si>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</si>
  <si>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</si>
  <si>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</si>
  <si>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</si>
  <si>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1.3 05/27/26 Corp</t>
  </si>
  <si>
    <t>BJP8FP1</t>
  </si>
  <si>
    <t>US3130AMKC52</t>
  </si>
  <si>
    <t>3130AMKC5</t>
  </si>
  <si>
    <t>FHLB 2.02 01/25/27 Corp</t>
  </si>
  <si>
    <t>BLB5GB3</t>
  </si>
  <si>
    <t>US3130AQHH90</t>
  </si>
  <si>
    <t>3130AQHH9</t>
  </si>
  <si>
    <t>FHLB 3.752 09/10/26 Corp</t>
  </si>
  <si>
    <t>9AB8XLN</t>
  </si>
  <si>
    <t>US3130B9TH30</t>
  </si>
  <si>
    <t>3130B9TH3</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</si>
  <si>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</si>
  <si>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</si>
  <si>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</si>
  <si>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</si>
  <si>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</si>
  <si>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</si>
  <si>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</si>
  <si>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</si>
  <si>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</si>
  <si>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</si>
  <si>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</si>
  <si>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</si>
  <si>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</si>
  <si>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</si>
  <si>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</si>
  <si>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</si>
  <si>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03/11/26 Corp</t>
  </si>
  <si>
    <t>BNZHQQ4</t>
  </si>
  <si>
    <t>US313385UC87</t>
  </si>
  <si>
    <t>313385UC8</t>
  </si>
  <si>
    <t>FHLBDN 03/19/26 Corp</t>
  </si>
  <si>
    <t>BG0W8T2</t>
  </si>
  <si>
    <t>US313385UL86</t>
  </si>
  <si>
    <t>313385UL8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</si>
  <si>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</si>
  <si>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</si>
  <si>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</si>
  <si>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</si>
  <si>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</si>
  <si>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</si>
  <si>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</si>
  <si>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</si>
  <si>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</si>
  <si>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</si>
  <si>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</si>
  <si>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</si>
  <si>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</si>
  <si>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</si>
  <si>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</si>
  <si>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</si>
  <si>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</si>
  <si>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</si>
  <si>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</si>
  <si>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</si>
  <si>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</si>
  <si>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</si>
  <si>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</si>
  <si>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</si>
  <si>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</si>
  <si>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</si>
  <si>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</si>
  <si>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</si>
  <si>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</si>
  <si>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</si>
  <si>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</si>
  <si>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</si>
  <si>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</si>
  <si>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</si>
  <si>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</si>
  <si>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</si>
  <si>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</si>
  <si>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</si>
  <si>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</si>
  <si>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</si>
  <si>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</si>
  <si>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</si>
  <si>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</si>
  <si>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</si>
  <si>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</si>
  <si>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</si>
  <si>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</si>
  <si>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</si>
  <si>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</si>
  <si>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</si>
  <si>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</si>
  <si>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</si>
  <si>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</si>
  <si>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</si>
  <si>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</si>
  <si>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</si>
  <si>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</si>
  <si>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</si>
  <si>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</si>
  <si>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</si>
  <si>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</si>
  <si>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</si>
  <si>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</si>
  <si>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</si>
  <si>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</si>
  <si>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</si>
  <si>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</si>
  <si>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</si>
  <si>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</si>
  <si>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</si>
  <si>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</si>
  <si>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</si>
  <si>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</si>
  <si>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</si>
  <si>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</si>
  <si>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</si>
  <si>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</si>
  <si>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</si>
  <si>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</si>
  <si>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</si>
  <si>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</si>
  <si>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</si>
  <si>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</si>
  <si>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</si>
  <si>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</si>
  <si>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</si>
  <si>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</si>
  <si>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</si>
  <si>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</si>
  <si>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</si>
  <si>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</si>
  <si>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</si>
  <si>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</si>
  <si>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</si>
  <si>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</si>
  <si>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</si>
  <si>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</si>
  <si>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</si>
  <si>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</si>
  <si>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</si>
  <si>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</si>
  <si>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</si>
  <si>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</si>
  <si>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</si>
  <si>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</si>
  <si>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</si>
  <si>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</si>
  <si>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</si>
  <si>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</si>
  <si>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</si>
  <si>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</si>
  <si>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</si>
  <si>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</si>
  <si>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</si>
  <si>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</si>
  <si>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</si>
  <si>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</si>
  <si>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</si>
  <si>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</si>
  <si>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</si>
  <si>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</si>
  <si>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</si>
  <si>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</si>
  <si>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</si>
  <si>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</si>
  <si>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</si>
  <si>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</si>
  <si>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</si>
  <si>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FNMA 1 7/8 09/24/26 Corp</t>
  </si>
  <si>
    <t>BZ1GVK8</t>
  </si>
  <si>
    <t>US3135G0Q225</t>
  </si>
  <si>
    <t>3135G0Q22</t>
  </si>
  <si>
    <t>FNMDN 04/01/26 Corp</t>
  </si>
  <si>
    <t>B4QN5N8</t>
  </si>
  <si>
    <t>US313589UZ43</t>
  </si>
  <si>
    <t>313589UZ4</t>
  </si>
  <si>
    <t>FNMDN 04/08/26 Corp</t>
  </si>
  <si>
    <t>BTXX9N4</t>
  </si>
  <si>
    <t>US313589VG52</t>
  </si>
  <si>
    <t>313589VG5</t>
  </si>
  <si>
    <t>FREDN 03/26/26 Corp</t>
  </si>
  <si>
    <t>9AAWNG9</t>
  </si>
  <si>
    <t>US313397UT68</t>
  </si>
  <si>
    <t>313397UT6</t>
  </si>
  <si>
    <t>FREDN 04/06/26 Corp</t>
  </si>
  <si>
    <t>B5M4SW2</t>
  </si>
  <si>
    <t>US313397VE80</t>
  </si>
  <si>
    <t>313397VE8</t>
  </si>
  <si>
    <t>TF Float 01/31/28 Govt</t>
  </si>
  <si>
    <t>TF FLOAT 01/31/28</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</si>
  <si>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</si>
  <si>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</si>
  <si>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</si>
  <si>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</si>
  <si>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</si>
  <si>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</si>
  <si>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</si>
  <si>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</si>
  <si>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</si>
  <si>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</si>
  <si>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</si>
  <si>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</si>
  <si>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</si>
  <si>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</si>
  <si>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</si>
  <si>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</si>
  <si>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</si>
  <si>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</si>
  <si>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</si>
  <si>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</si>
  <si>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</si>
  <si>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</si>
  <si>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</si>
  <si>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</si>
  <si>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</si>
  <si>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</si>
  <si>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</si>
  <si>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</si>
  <si>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</si>
  <si>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</si>
  <si>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</si>
  <si>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</si>
  <si>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</si>
  <si>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</si>
  <si>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</si>
  <si>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</si>
  <si>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 3 5/8 05/15/26 Govt</t>
  </si>
  <si>
    <t>BQYLTJ2</t>
  </si>
  <si>
    <t>US91282CHB00</t>
  </si>
  <si>
    <t>91282CHB0</t>
  </si>
  <si>
    <t>B 05/28/26 Govt</t>
  </si>
  <si>
    <t>BVPJDP4</t>
  </si>
  <si>
    <t>US912797SW88</t>
  </si>
  <si>
    <t>912797SW8</t>
  </si>
  <si>
    <t>B 06/04/26 Govt</t>
  </si>
  <si>
    <t>BVCJP39</t>
  </si>
  <si>
    <t>US912797SX61</t>
  </si>
  <si>
    <t>912797SX6</t>
  </si>
  <si>
    <t>B 3/17/26 Govt</t>
  </si>
  <si>
    <t>BV973L0</t>
  </si>
  <si>
    <t>US912797SZ10</t>
  </si>
  <si>
    <t>912797SZ1</t>
  </si>
  <si>
    <t>Repo 03/30/2026 3.65%</t>
  </si>
  <si>
    <t>RPNH3026</t>
  </si>
  <si>
    <t>Repo</t>
  </si>
  <si>
    <t>Cash and Cash Equivalents</t>
  </si>
  <si>
    <t>SDMF</t>
  </si>
  <si>
    <t>TRSSG0001</t>
  </si>
  <si>
    <t>EUR/USD Future Active Contract</t>
  </si>
  <si>
    <t>ECH6 Curncy</t>
  </si>
  <si>
    <t>S&amp;P 500 E-mini</t>
  </si>
  <si>
    <t>JPY/USD Future Active Contract</t>
  </si>
  <si>
    <t>JYH6 Curncy</t>
  </si>
  <si>
    <t>MSCI Emerging Markets (EM) Index Futures</t>
  </si>
  <si>
    <t>MESH6 Index</t>
  </si>
  <si>
    <t>MSCI EAFE Index Futures</t>
  </si>
  <si>
    <t>MFSH6 Index</t>
  </si>
  <si>
    <t>US Treasury Note, 2yr</t>
  </si>
  <si>
    <t xml:space="preserve">US Treasury Note </t>
  </si>
  <si>
    <t>US Treasury Bond Future</t>
  </si>
  <si>
    <t>TRSSG0001 00001</t>
  </si>
  <si>
    <t>TRSSG0002</t>
  </si>
  <si>
    <t>Crude Oil, WTI</t>
  </si>
  <si>
    <t>Gold, 100 oz</t>
  </si>
  <si>
    <t>TRSSG0002 00001</t>
  </si>
  <si>
    <t>B 5/21/26 Govt</t>
  </si>
  <si>
    <t>BS84F15</t>
  </si>
  <si>
    <t>US912797SV06</t>
  </si>
  <si>
    <t>912797SV0</t>
  </si>
  <si>
    <t>SPBC</t>
  </si>
  <si>
    <t>VANECK BITCOIN ETF</t>
  </si>
  <si>
    <t>HODL</t>
  </si>
  <si>
    <t>BKP5DT9</t>
  </si>
  <si>
    <t>US92189K1051</t>
  </si>
  <si>
    <t>92189K105</t>
  </si>
  <si>
    <t>SPD</t>
  </si>
  <si>
    <t>SPXW US 03/20/26 P5500 Index</t>
  </si>
  <si>
    <t>01XXV13L0</t>
  </si>
  <si>
    <t>SPXW US 04/17/26 P5600 Index</t>
  </si>
  <si>
    <t>01YMGG2S2</t>
  </si>
  <si>
    <t>SPXW US 04/17/26 P5900 Index</t>
  </si>
  <si>
    <t>01YMGG113</t>
  </si>
  <si>
    <t>SPXW US 04/17/26 P6200 Index</t>
  </si>
  <si>
    <t>01YMG5SP0</t>
  </si>
  <si>
    <t>SPUC</t>
  </si>
  <si>
    <t>SPX US 03/20/26 C6910 Index</t>
  </si>
  <si>
    <t>01XG7NTQ6</t>
  </si>
  <si>
    <t>SPX US 04/17/26 C7000 Index</t>
  </si>
  <si>
    <t>01SXSV807</t>
  </si>
  <si>
    <t>SPYC</t>
  </si>
  <si>
    <t>SURI</t>
  </si>
  <si>
    <t>AARDVARK THERAPEUTICS I USD 0.00001</t>
  </si>
  <si>
    <t>AARD</t>
  </si>
  <si>
    <t>BTXQTX3</t>
  </si>
  <si>
    <t>US0029421007</t>
  </si>
  <si>
    <t>002942100</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</si>
  <si>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</si>
  <si>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</si>
  <si>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</si>
  <si>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</si>
  <si>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</si>
  <si>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</si>
  <si>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</si>
  <si>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</si>
  <si>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</si>
  <si>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</si>
  <si>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</si>
  <si>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</si>
  <si>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</si>
  <si>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</si>
  <si>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</si>
  <si>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</si>
  <si>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</si>
  <si>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</si>
  <si>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</si>
  <si>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</si>
  <si>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</si>
  <si>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</si>
  <si>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</si>
  <si>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</si>
  <si>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</si>
  <si>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</si>
  <si>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</si>
  <si>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</si>
  <si>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</si>
  <si>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</si>
  <si>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</si>
  <si>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</si>
  <si>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</si>
  <si>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</si>
  <si>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</si>
  <si>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</si>
  <si>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</si>
  <si>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</si>
  <si>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CONNECT BIOPHARMA HOLD USD 0.000174</t>
  </si>
  <si>
    <t>CNTB</t>
  </si>
  <si>
    <t>BNC5DZ9</t>
  </si>
  <si>
    <t>KYG235491019</t>
  </si>
  <si>
    <t>G23549101</t>
  </si>
  <si>
    <t>CORVUS PHARMACEUTICALS I USD 0.0001</t>
  </si>
  <si>
    <t>CRVS</t>
  </si>
  <si>
    <t>BYP80F1</t>
  </si>
  <si>
    <t>US2210151005</t>
  </si>
  <si>
    <t>221015100</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</si>
  <si>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</si>
  <si>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</si>
  <si>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</si>
  <si>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</si>
  <si>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</si>
  <si>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</si>
  <si>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</si>
  <si>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</si>
  <si>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</si>
  <si>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</si>
  <si>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</si>
  <si>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</si>
  <si>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</si>
  <si>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</si>
  <si>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</si>
  <si>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</si>
  <si>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</si>
  <si>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</si>
  <si>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</si>
  <si>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</si>
  <si>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</si>
  <si>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</si>
  <si>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</si>
  <si>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</si>
  <si>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</si>
  <si>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</si>
  <si>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</si>
  <si>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</si>
  <si>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</si>
  <si>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</si>
  <si>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</si>
  <si>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</si>
  <si>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</si>
  <si>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</si>
  <si>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</si>
  <si>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</si>
  <si>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</si>
  <si>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</si>
  <si>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</si>
  <si>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</si>
  <si>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</si>
  <si>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</si>
  <si>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</si>
  <si>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</si>
  <si>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</si>
  <si>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</si>
  <si>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</si>
  <si>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</si>
  <si>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</si>
  <si>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</si>
  <si>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</si>
  <si>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</si>
  <si>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</si>
  <si>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</si>
  <si>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</si>
  <si>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NEKTAR THERAPEUTICS USD 0.0001</t>
  </si>
  <si>
    <t>NKTR</t>
  </si>
  <si>
    <t>BVDKG05</t>
  </si>
  <si>
    <t>US6402683063</t>
  </si>
  <si>
    <t>640268306</t>
  </si>
  <si>
    <t>NUVATION BIO INC USD 0.0001</t>
  </si>
  <si>
    <t>NUVB</t>
  </si>
  <si>
    <t>BLNB9R6</t>
  </si>
  <si>
    <t>US67080N1019</t>
  </si>
  <si>
    <t>67080N101</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</si>
  <si>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</si>
  <si>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</si>
  <si>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</si>
  <si>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</si>
  <si>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</si>
  <si>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</si>
  <si>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</si>
  <si>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</si>
  <si>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</si>
  <si>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</si>
  <si>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</si>
  <si>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</si>
  <si>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</si>
  <si>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</si>
  <si>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</si>
  <si>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</si>
  <si>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</si>
  <si>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</si>
  <si>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</si>
  <si>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</si>
  <si>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</si>
  <si>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</si>
  <si>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</si>
  <si>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</si>
  <si>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</si>
  <si>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</si>
  <si>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</si>
  <si>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</si>
  <si>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</si>
  <si>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</si>
  <si>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</si>
  <si>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</si>
  <si>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</si>
  <si>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</si>
  <si>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</si>
  <si>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UNIQURE NV EUR 0.05</t>
  </si>
  <si>
    <t>QURE</t>
  </si>
  <si>
    <t>BJFSR88</t>
  </si>
  <si>
    <t>NL0010696654</t>
  </si>
  <si>
    <t>N90064101</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</si>
  <si>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</si>
  <si>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</si>
  <si>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</si>
  <si>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</si>
  <si>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</si>
  <si>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</si>
  <si>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</si>
  <si>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</si>
  <si>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</si>
  <si>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</si>
  <si>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</si>
  <si>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</si>
  <si>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</si>
  <si>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</si>
  <si>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</si>
  <si>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VOR BIOPHARMA INC USD 0.0001</t>
  </si>
  <si>
    <t>VOR</t>
  </si>
  <si>
    <t>BRJJYT3</t>
  </si>
  <si>
    <t>US9290332074</t>
  </si>
  <si>
    <t>929033207</t>
  </si>
  <si>
    <t>VIRIDIAN THERAPEUTICS INC USD 0.01</t>
  </si>
  <si>
    <t>VRDN</t>
  </si>
  <si>
    <t>BMDH2B6</t>
  </si>
  <si>
    <t>US92790C1045</t>
  </si>
  <si>
    <t>92790C104</t>
  </si>
  <si>
    <t>ZEALAND PHARMA A/S DKK 1.0</t>
  </si>
  <si>
    <t>ZLDPF</t>
  </si>
  <si>
    <t>B4XP1J5</t>
  </si>
  <si>
    <t>DK0060257814</t>
  </si>
  <si>
    <t>K9898X127</t>
  </si>
  <si>
    <t>CONTRA CHINOOK THERAPE + NPV</t>
  </si>
  <si>
    <t>9A8IDXQ</t>
  </si>
  <si>
    <t>US169CVR0169</t>
  </si>
  <si>
    <t>169CVR016</t>
  </si>
  <si>
    <t>WTS - TENAYA THERAPEUTICS INC</t>
  </si>
  <si>
    <t>WTSTNYA01</t>
  </si>
  <si>
    <t>Warrants</t>
  </si>
  <si>
    <t>WTS - QUOIN PHARMACEUTICALS LTD - Series I</t>
  </si>
  <si>
    <t>WTSQNRX03</t>
  </si>
  <si>
    <t>WTS - MILESTONE PHARMACEUTICALS INC SERIES B</t>
  </si>
  <si>
    <t>WTSMISTSB</t>
  </si>
  <si>
    <t>JASPER THERAPEUTIC WTS</t>
  </si>
  <si>
    <t>WTSJSPR01</t>
  </si>
  <si>
    <t>WTS - MILESTONE PHARMACEUTICALS INC SERIES A</t>
  </si>
  <si>
    <t>WTSMISTSA</t>
  </si>
  <si>
    <t>WTS - QUOIN PHARMACEUTICALS LTD - Series J</t>
  </si>
  <si>
    <t>WTSQNRX04</t>
  </si>
  <si>
    <t>WTS - QUOIN PHARMACEUTICALS LTD - Series K</t>
  </si>
  <si>
    <t>WTSQNRX05</t>
  </si>
  <si>
    <t>WTS - QUOIN PHARMACEUTICALS LTD - Series H</t>
  </si>
  <si>
    <t>WTSQNRX02</t>
  </si>
  <si>
    <t>ACHIEVE LIFE SCIENCES I WTS 30JUN30</t>
  </si>
  <si>
    <t>9AAF9CX</t>
  </si>
  <si>
    <t>US0044681874</t>
  </si>
  <si>
    <t>004468187</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</si>
  <si>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</si>
  <si>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</si>
  <si>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</si>
  <si>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</si>
  <si>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</si>
  <si>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</si>
  <si>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</si>
  <si>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</si>
  <si>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</si>
  <si>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</si>
  <si>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</si>
  <si>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</si>
  <si>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</si>
  <si>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</si>
  <si>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</si>
  <si>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</si>
  <si>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</si>
  <si>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</si>
  <si>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</si>
  <si>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</si>
  <si>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</si>
  <si>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</si>
  <si>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</si>
  <si>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</si>
  <si>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</si>
  <si>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</si>
  <si>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</si>
  <si>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</si>
  <si>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</si>
  <si>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</si>
  <si>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</si>
  <si>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</si>
  <si>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</si>
  <si>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</si>
  <si>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</si>
  <si>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</si>
  <si>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</si>
  <si>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</si>
  <si>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Mar26</t>
  </si>
  <si>
    <t>CBOE VIX FUTURE Apr26</t>
  </si>
  <si>
    <t>UXJ6 Index</t>
  </si>
  <si>
    <t>UXJ6</t>
  </si>
  <si>
    <t>SPXW US 03/10/26 P5600 Index</t>
  </si>
  <si>
    <t>01ZY6TXM2</t>
  </si>
  <si>
    <t>SPXW US 03/10/26 P6525 Index</t>
  </si>
  <si>
    <t>01ZY6TY86</t>
  </si>
  <si>
    <t>SPXW US 03/11/26 P5600 Index</t>
  </si>
  <si>
    <t>01ZZ9SYR9</t>
  </si>
  <si>
    <t>SPXW US 03/12/26 P5600 Index</t>
  </si>
  <si>
    <t>0200B5WY9</t>
  </si>
  <si>
    <t>US BOND FUTR OPTN Apr26P   114</t>
  </si>
  <si>
    <t>USJ6P 114.0 Comdty</t>
  </si>
  <si>
    <t>01Y57LYC2</t>
  </si>
  <si>
    <t>VIX US 04/15/26 C60 Index</t>
  </si>
  <si>
    <t>01WB136G9</t>
  </si>
  <si>
    <t>B 3/19/26 Govt</t>
  </si>
  <si>
    <t>BPCQLB8</t>
  </si>
  <si>
    <t>US912797PV33</t>
  </si>
  <si>
    <t>912797PV3</t>
  </si>
  <si>
    <t>TESL</t>
  </si>
  <si>
    <t>TESLA INC USD 0.001</t>
  </si>
  <si>
    <t>TSLA</t>
  </si>
  <si>
    <t>B616C79</t>
  </si>
  <si>
    <t>US88160R1014</t>
  </si>
  <si>
    <t>88160R101</t>
  </si>
  <si>
    <t>TSLBOATRS</t>
  </si>
  <si>
    <t>TSLA US Equity</t>
  </si>
  <si>
    <t>TRSTSLASOFR1M+750313</t>
  </si>
  <si>
    <t>TSLBOATRS 00001</t>
  </si>
  <si>
    <t>TUA</t>
  </si>
  <si>
    <t>TYA</t>
  </si>
  <si>
    <t>OTC HS1 SPX/RTY/NDX WOF 02/26/27 P100%/75% NC3 EKI</t>
  </si>
  <si>
    <t>OTCHS0119</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</si>
  <si>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</si>
  <si>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</si>
  <si>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</si>
  <si>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</si>
  <si>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</si>
  <si>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</si>
  <si>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</si>
  <si>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</si>
  <si>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OTCHS0106</t>
  </si>
  <si>
    <t>OTCHS0104</t>
  </si>
  <si>
    <t>OTCHS0108</t>
  </si>
  <si>
    <t>OTC SPX/RTY/NDX WOF 10/23/26 P100%/75% NC3 EKI</t>
  </si>
  <si>
    <t>OTCHS0049</t>
  </si>
  <si>
    <t>OTC SPX/RTY/NDX WOF 10/30/26 P100%/75% NC3 EKI</t>
  </si>
  <si>
    <t>OTCHS0050</t>
  </si>
  <si>
    <t>OTCHS0052</t>
  </si>
  <si>
    <t>OTCNM0040</t>
  </si>
  <si>
    <t>OTC SPX/RTY/NDX WOF 11/13/26 P100%/75% NC3 EKI</t>
  </si>
  <si>
    <t>OTCHS0056</t>
  </si>
  <si>
    <t>OTC SPX/RTY/NDX WOF 12/11/26 P100%/75% NC3 EKI</t>
  </si>
  <si>
    <t>OTCHS0074</t>
  </si>
  <si>
    <t>OTC SPX/RTY/NDX WOF 12/18/26 P100%/75% NC3 EKI</t>
  </si>
  <si>
    <t>OTCNM0065</t>
  </si>
  <si>
    <t>OTCHS0078</t>
  </si>
  <si>
    <t>OTC SPX/RTY/NDX WOF 12/24/26 P100%/75% NC3 EKI</t>
  </si>
  <si>
    <t>OTCNM0070</t>
  </si>
  <si>
    <t>OTCHS0081</t>
  </si>
  <si>
    <t>OTCNM0069</t>
  </si>
  <si>
    <t>OTC SPX/RTY/NDX WOF 12/31/26 P100%/75% NC3 EKI</t>
  </si>
  <si>
    <t>OTCHS0087</t>
  </si>
  <si>
    <t>SPXW US 03/20/26 P5950 Index</t>
  </si>
  <si>
    <t>01XXV13Z5</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</si>
  <si>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</si>
  <si>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</si>
  <si>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</si>
  <si>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</si>
  <si>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</si>
  <si>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</si>
  <si>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</si>
  <si>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</si>
  <si>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</si>
  <si>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</si>
  <si>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</si>
  <si>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</si>
  <si>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</si>
  <si>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</si>
  <si>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</si>
  <si>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</si>
  <si>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</si>
  <si>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</si>
  <si>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</si>
  <si>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</si>
  <si>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</si>
  <si>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</si>
  <si>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BX/KKR WOF 02/26/27 P100/60 EKI NC1</t>
  </si>
  <si>
    <t>OTCHS0115</t>
  </si>
  <si>
    <t>COST/W/WMT WOF 11/27/26 P100/50 EKI NC1</t>
  </si>
  <si>
    <t>OTCHS0069</t>
  </si>
  <si>
    <t>GS1 SMCI 03/05/27 P100/60 EKI NC1</t>
  </si>
  <si>
    <t>OTCGS0024</t>
  </si>
  <si>
    <t>COST/W/WMT WOF 12/11/26 P100/50 EKI NC1</t>
  </si>
  <si>
    <t>HS1 COST/W/WMT WOF 12/11/26 P100/50 EKI NC1</t>
  </si>
  <si>
    <t>OTCHS0076</t>
  </si>
  <si>
    <t>META 02/12/27 P100/60 EKI NC1</t>
  </si>
  <si>
    <t>OTCNM0090</t>
  </si>
  <si>
    <t>NDXP US 03/20/26 P21000 Index</t>
  </si>
  <si>
    <t>01ZV2W3H2</t>
  </si>
  <si>
    <t>NDXP US 04/17/26 P22000 Index</t>
  </si>
  <si>
    <t>01ZWJ5Q29</t>
  </si>
  <si>
    <t>NFLX 12/24/26 P100/60 EKI NC1</t>
  </si>
  <si>
    <t>OTCNM0075</t>
  </si>
  <si>
    <t>AMD 12/11/26 P100/60 EKI NC1</t>
  </si>
  <si>
    <t>NM1 AMD 12/11/26 P100/60 EKI NC1</t>
  </si>
  <si>
    <t>OTCNM0060</t>
  </si>
  <si>
    <t>AMD/INTC/NVDA WOF 12/11/26 P100/60 EKI NC1</t>
  </si>
  <si>
    <t>NM1 AMD/INTC/NVDA WOF 12/11/26 P100/60 EKI NC1</t>
  </si>
  <si>
    <t>OTCNM0063</t>
  </si>
  <si>
    <t>NM1 META 03/05/27 P100/60 EKI NC1</t>
  </si>
  <si>
    <t>OTCNM0094</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</si>
  <si>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</si>
  <si>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</si>
  <si>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</si>
  <si>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</si>
  <si>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</si>
  <si>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</si>
  <si>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</si>
  <si>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</si>
  <si>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</si>
  <si>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</si>
  <si>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</si>
  <si>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</si>
  <si>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OTCMS0016</t>
  </si>
  <si>
    <t>OTCNM0073</t>
  </si>
  <si>
    <t>PLTR 12/31/26 P100/60 EKI NC1</t>
  </si>
  <si>
    <t>OTCNM0079</t>
  </si>
  <si>
    <t>PLTR 12/4/26 P100/60 EKI NC1</t>
  </si>
  <si>
    <t>OTCNM0055</t>
  </si>
  <si>
    <t>OTCNM0052</t>
  </si>
  <si>
    <t>SMCI 02/26/27 P100/60 EKI NC1</t>
  </si>
  <si>
    <t>OTCGS0023</t>
  </si>
  <si>
    <t>TSLA 01/22/27 P100/60 EKI NC1</t>
  </si>
  <si>
    <t>OTCNM0085</t>
  </si>
  <si>
    <t>OTCNM0083</t>
  </si>
  <si>
    <t>TSLA 12/18/26 P100/60 EKI NC1</t>
  </si>
  <si>
    <t>OTCNM0072</t>
  </si>
  <si>
    <t>TSLA 12/24/26 P100/60 EKI NC1</t>
  </si>
  <si>
    <t>OTCNM0074</t>
  </si>
  <si>
    <t>OTCMS0017</t>
  </si>
  <si>
    <t>TSLA 12/31/26 P100/60 EKI NC1</t>
  </si>
  <si>
    <t>OTCNM0080</t>
  </si>
  <si>
    <t>TSLA 12/4/26P100/60 EKI NC1</t>
  </si>
  <si>
    <t>OTCNM0056</t>
  </si>
  <si>
    <t>YGLD</t>
  </si>
  <si>
    <t>Ticker</t>
  </si>
  <si>
    <t>Fund Duration</t>
  </si>
  <si>
    <t>Category</t>
  </si>
  <si>
    <t>Weight*</t>
  </si>
  <si>
    <t>Est. Initial Margin</t>
  </si>
  <si>
    <t>Contrib to Vol</t>
  </si>
  <si>
    <t>GOLD 100 OZ FUTR</t>
  </si>
  <si>
    <t>EURO-BTP FUTURE</t>
  </si>
  <si>
    <t>SILVER FUTURE</t>
  </si>
  <si>
    <t>NATURAL GAS FUTR</t>
  </si>
  <si>
    <t>LIVE CATTLE FUTR</t>
  </si>
  <si>
    <t>SOYBEAN FUTURE</t>
  </si>
  <si>
    <t>WTI CRUDE FUTURE</t>
  </si>
  <si>
    <t>SOYBEAN OIL FUTR</t>
  </si>
  <si>
    <t>COFFEE 'C' FUTURE</t>
  </si>
  <si>
    <t>NY HARB ULSD FUT</t>
  </si>
  <si>
    <t>CATTLE FEEDER FUT</t>
  </si>
  <si>
    <t>CAN 10YR BOND FUT</t>
  </si>
  <si>
    <t>SUGAR #11 (WORLD)</t>
  </si>
  <si>
    <t>PALLADIUM FUTURE</t>
  </si>
  <si>
    <t>COCOA FUTURE</t>
  </si>
  <si>
    <t>PLATINUM FUTURE</t>
  </si>
  <si>
    <t>EURO-BUXL 30Y BND</t>
  </si>
  <si>
    <t>WHEAT FUTURE(CBT)</t>
  </si>
  <si>
    <t>COCOA FUTURE - IC</t>
  </si>
  <si>
    <t>EURO-OAT FUTURE</t>
  </si>
  <si>
    <t>GASOLINE RBOB FUT</t>
  </si>
  <si>
    <t>RAPESEED EURO</t>
  </si>
  <si>
    <t>BRENT CRUDE FUTR</t>
  </si>
  <si>
    <t>US LONG BOND(CBT)</t>
  </si>
  <si>
    <t>CORN FUTURE</t>
  </si>
  <si>
    <t>LEAN HOGS FUTURE</t>
  </si>
  <si>
    <t>COPPER FUTURE</t>
  </si>
  <si>
    <t>US 10YR ULTRA FUT</t>
  </si>
  <si>
    <t>3 MONTH SOFR FUT</t>
  </si>
  <si>
    <t>COTTON NO.2 FUTR</t>
  </si>
  <si>
    <t>LONG GILT FUTURE</t>
  </si>
  <si>
    <t>US 2YR NOTE (CBT)</t>
  </si>
  <si>
    <t>CANOLA FUTR (WCE)</t>
  </si>
  <si>
    <t>KC HRW WHEAT FUT</t>
  </si>
  <si>
    <t>US ULTRA BOND CBT</t>
  </si>
  <si>
    <t>CAN 5YR BOND FUT</t>
  </si>
  <si>
    <t>SOYBEAN MEAL FUTR</t>
  </si>
  <si>
    <t>WHITE SUGAR (ICE)</t>
  </si>
  <si>
    <t>US 5YR NOTE (CBT)</t>
  </si>
  <si>
    <t>3M CORRA FUTURES</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</si>
  <si>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</si>
  <si>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</si>
  <si>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</si>
  <si>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</si>
  <si>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</si>
  <si>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</si>
  <si>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</si>
  <si>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</si>
  <si>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</si>
  <si>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</si>
  <si>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</si>
  <si>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</si>
  <si>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</si>
  <si>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</si>
  <si>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</si>
  <si>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</si>
  <si>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</si>
  <si>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</si>
  <si>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</si>
  <si>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</si>
  <si>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</si>
  <si>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OTCNM0047</t>
  </si>
  <si>
    <t>27-Feb-26,2-Apr-26,1-May-26,5-Jun-26,2-Jul-26,31-Jul-26,4-Sep-26,2-Oct-26,30-Oct-26,4-Dec-26</t>
  </si>
  <si>
    <t>OTCNM0048</t>
  </si>
  <si>
    <t>OTCNM0049</t>
  </si>
  <si>
    <t>OTCNM0050</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</si>
  <si>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</si>
  <si>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</si>
  <si>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</si>
  <si>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</si>
  <si>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</si>
  <si>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 xml:space="preserve">COST / W / WMT </t>
  </si>
  <si>
    <t>09-Jan-26,06-Feb-26,06-Mar-26,10-Apr-26,08-May-26,12-Jun-26,10-Jul-26,07-Aug-26,11-Sep-26,09-Oct-26,06-Nov-26,11-Dec-26</t>
  </si>
  <si>
    <t>OTCNM0059</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</si>
  <si>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</si>
  <si>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</si>
  <si>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</si>
  <si>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</si>
  <si>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</si>
  <si>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</si>
  <si>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</si>
  <si>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</si>
  <si>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</si>
  <si>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</si>
  <si>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</si>
  <si>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</si>
  <si>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OTCNM0078</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</si>
  <si>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</si>
  <si>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</si>
  <si>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</si>
  <si>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</si>
  <si>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</si>
  <si>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OTCBP0006</t>
  </si>
  <si>
    <t>META</t>
  </si>
  <si>
    <t>OTCGS0021</t>
  </si>
  <si>
    <t>SMCI</t>
  </si>
  <si>
    <t>06-Mar-26,02-Apr-26,01-May-26,05-Jun-26,02-Jul-26,07-Aug-26,04-Sep-26,02-Oct-26,06-Nov-26,04-Dec-26,31-Dec-26,05-Feb-27</t>
  </si>
  <si>
    <t>AMD</t>
  </si>
  <si>
    <t>OTCBP0007</t>
  </si>
  <si>
    <t>OTCGS0022</t>
  </si>
  <si>
    <t>08-May-26,12-Jun-26,10-Jul-26,14-Aug-26,11-Sep-26,09-Oct-26,13-Nov-26,11-Dec-26,08-Jan-27,12-Feb-27</t>
  </si>
  <si>
    <t>AAPL/GOOGL/MSFT</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</si>
  <si>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</si>
  <si>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</si>
  <si>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</si>
  <si>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</si>
  <si>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</si>
  <si>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</si>
  <si>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02-Apr-26,01-May-26,29-May-26,02-Jul-26,31-Jul-26,04-Sep-26,02-Oct-26,30-Oct-26,04-Dec-26,31-Dec-26,29-Jan-27,05-Mar-27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</si>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</sst>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50" s="1"/>
        <tr r="R650" s="1"/>
      </tp>
      <tp t="s">
        <v>#N/A N/A</v>
        <stp/>
        <stp>BDP|10688054482824873609</stp>
        <tr r="N608" s="1"/>
      </tp>
      <tp t="s">
        <v>#N/A N/A</v>
        <stp/>
        <stp>BDP|14608769778007586948</stp>
        <tr r="R209" s="1"/>
        <tr r="R1311" s="1"/>
        <tr r="R1795" s="1"/>
      </tp>
      <tp t="s">
        <v>#N/A N/A</v>
        <stp/>
        <stp>BDP|12144909639600660273</stp>
        <tr r="N1652" s="1"/>
      </tp>
      <tp t="s">
        <v>#N/A N/A</v>
        <stp/>
        <stp>BDP|10061590868040995913</stp>
        <tr r="R439" s="1"/>
        <tr r="R717" s="1"/>
      </tp>
      <tp t="s">
        <v>#N/A N/A</v>
        <stp/>
        <stp>BDP|15846321277828654324</stp>
        <tr r="N888" s="1"/>
      </tp>
      <tp t="s">
        <v>#N/A N/A</v>
        <stp/>
        <stp>BDP|11187902316845784698</stp>
        <tr r="R306" s="1"/>
        <tr r="R1892" s="1"/>
        <tr r="R1405" s="1"/>
      </tp>
      <tp t="s">
        <v>#N/A N/A</v>
        <stp/>
        <stp>BDP|13909799869210293824</stp>
        <tr r="N1550" s="1"/>
      </tp>
      <tp t="s">
        <v>#N/A N/A</v>
        <stp/>
        <stp>BDP|15172294142269362014</stp>
        <tr r="R894" s="1"/>
      </tp>
      <tp t="s">
        <v>#N/A N/A</v>
        <stp/>
        <stp>BDP|17542213592162911470</stp>
        <tr r="N2299" s="1"/>
        <tr r="N2300" s="1"/>
      </tp>
      <tp t="s">
        <v>#N/A N/A</v>
        <stp/>
        <stp>BDP|16304804216347528281</stp>
        <tr r="N1365" s="1"/>
      </tp>
      <tp t="s">
        <v>#N/A N/A</v>
        <stp/>
        <stp>BDP|13697914228523691115</stp>
        <tr r="R844" s="1"/>
        <tr r="R844" s="1"/>
      </tp>
      <tp t="s">
        <v>#N/A N/A</v>
        <stp/>
        <stp>BDP|11969345770569146679</stp>
        <tr r="N1216" s="1"/>
      </tp>
      <tp t="s">
        <v>#N/A N/A</v>
        <stp/>
        <stp>BDP|17466357703997012992</stp>
        <tr r="N2108" s="1"/>
      </tp>
      <tp t="s">
        <v>#N/A N/A</v>
        <stp/>
        <stp>BDP|11017996524988422825</stp>
        <tr r="R1196" s="1"/>
        <tr r="R1639" s="1"/>
      </tp>
      <tp t="s">
        <v>#N/A N/A</v>
        <stp/>
        <stp>BDP|16070035287902959666</stp>
        <tr r="R621" s="1"/>
        <tr r="R621" s="1"/>
      </tp>
      <tp t="s">
        <v>#N/A N/A</v>
        <stp/>
        <stp>BDP|13585448297887551383</stp>
        <tr r="R937" s="1"/>
      </tp>
      <tp t="s">
        <v>#N/A N/A</v>
        <stp/>
        <stp>BDP|13088212911329248391</stp>
        <tr r="R1432" s="1"/>
        <tr r="R123" s="1"/>
        <tr r="R1709" s="1"/>
      </tp>
      <tp t="s">
        <v>#N/A N/A</v>
        <stp/>
        <stp>BDP|15256681381883608260</stp>
        <tr r="R131" s="1"/>
        <tr r="R1717" s="1"/>
        <tr r="R1438" s="1"/>
      </tp>
      <tp t="s">
        <v>#N/A N/A</v>
        <stp/>
        <stp>BDP|17601589434723699877</stp>
        <tr r="R2145" s="1"/>
      </tp>
      <tp t="s">
        <v>#N/A N/A</v>
        <stp/>
        <stp>BDP|12491828809630287068</stp>
        <tr r="N194" s="1"/>
        <tr r="N1499" s="1"/>
        <tr r="N1780" s="1"/>
      </tp>
      <tp t="s">
        <v>#N/A N/A</v>
        <stp/>
        <stp>BDP|14328739553365187996</stp>
        <tr r="N2238" s="1"/>
        <tr r="N2238" s="1"/>
      </tp>
      <tp t="s">
        <v>#N/A N/A</v>
        <stp/>
        <stp>BDP|16001326719376278838</stp>
        <tr r="R1052" s="1"/>
      </tp>
      <tp t="s">
        <v>#N/A N/A</v>
        <stp/>
        <stp>BDP|11742408839374729831</stp>
        <tr r="R1544" s="1"/>
      </tp>
      <tp t="s">
        <v>#N/A N/A</v>
        <stp/>
        <stp>BDP|13322292658459868702</stp>
        <tr r="N1338" s="1"/>
        <tr r="N231" s="1"/>
        <tr r="N1817" s="1"/>
      </tp>
      <tp t="s">
        <v>#N/A N/A</v>
        <stp/>
        <stp>BDP|11827394746788862453</stp>
        <tr r="N1568" s="1"/>
      </tp>
      <tp t="s">
        <v>#N/A N/A</v>
        <stp/>
        <stp>BDP|13909744156929050267</stp>
        <tr r="N130" s="1"/>
        <tr r="N1437" s="1"/>
        <tr r="N1716" s="1"/>
      </tp>
      <tp t="s">
        <v>#N/A N/A</v>
        <stp/>
        <stp>BDP|11144237547398030580</stp>
        <tr r="R450" s="1"/>
        <tr r="R728" s="1"/>
      </tp>
      <tp t="s">
        <v>#N/A N/A</v>
        <stp/>
        <stp>BDP|15771488692157691564</stp>
        <tr r="N956" s="1"/>
      </tp>
      <tp t="s">
        <v>#N/A N/A</v>
        <stp/>
        <stp>BDP|15334853274111678197</stp>
        <tr r="R943" s="1"/>
      </tp>
      <tp t="s">
        <v>#N/A N/A</v>
        <stp/>
        <stp>BDP|10578988051960767661</stp>
        <tr r="N47" s="1"/>
        <tr r="N326" s="1"/>
        <tr r="N514" s="1"/>
        <tr r="N555" s="1"/>
        <tr r="N586" s="1"/>
        <tr r="N772" s="1"/>
        <tr r="N1083" s="1"/>
        <tr r="N1911" s="1"/>
        <tr r="N1993" s="1"/>
        <tr r="N1611" s="1"/>
        <tr r="N2100" s="1"/>
        <tr r="N2278" s="1"/>
        <tr r="N2314" s="1"/>
      </tp>
      <tp t="s">
        <v>#N/A N/A</v>
        <stp/>
        <stp>BDP|13835577795621210453</stp>
        <tr r="R2299" s="1"/>
        <tr r="R2300" s="1"/>
      </tp>
      <tp t="s">
        <v>#N/A N/A</v>
        <stp/>
        <stp>BDP|17186144699965126007</stp>
        <tr r="R855" s="1"/>
        <tr r="R855" s="1"/>
      </tp>
      <tp t="s">
        <v>#N/A N/A</v>
        <stp/>
        <stp>BDP|17640775969535082958</stp>
        <tr r="R1957" s="1"/>
        <tr r="R1958" s="1"/>
        <tr r="R1959" s="1"/>
        <tr r="R1960" s="1"/>
      </tp>
      <tp t="s">
        <v>#N/A N/A</v>
        <stp/>
        <stp>BDP|13353429222316803971</stp>
        <tr r="R1915" s="1"/>
      </tp>
      <tp t="s">
        <v>#N/A N/A</v>
        <stp/>
        <stp>BDP|15875187809678399651</stp>
        <tr r="R115" s="1"/>
        <tr r="R1422" s="1"/>
        <tr r="R1701" s="1"/>
      </tp>
      <tp t="s">
        <v>#N/A N/A</v>
        <stp/>
        <stp>BDP|17718999780699135503</stp>
        <tr r="N1151" s="1"/>
      </tp>
      <tp t="s">
        <v>#N/A N/A</v>
        <stp/>
        <stp>BDP|11515599490820003731</stp>
        <tr r="N1296" s="1"/>
      </tp>
      <tp t="s">
        <v>#N/A N/A</v>
        <stp/>
        <stp>BDP|16251437045519377587</stp>
        <tr r="N123" s="1"/>
        <tr r="N1432" s="1"/>
        <tr r="N1709" s="1"/>
      </tp>
      <tp t="s">
        <v>#N/A N/A</v>
        <stp/>
        <stp>BDP|13724155086680350081</stp>
        <tr r="N428" s="1"/>
        <tr r="N708" s="1"/>
      </tp>
      <tp t="s">
        <v>#N/A N/A</v>
        <stp/>
        <stp>BDP|16128672432771905822</stp>
        <tr r="R1445" s="1"/>
      </tp>
      <tp t="s">
        <v>#N/A N/A</v>
        <stp/>
        <stp>BDP|10472329789966145716</stp>
        <tr r="R1242" s="1"/>
      </tp>
      <tp t="s">
        <v>#N/A N/A</v>
        <stp/>
        <stp>BDP|16181780745788029726</stp>
        <tr r="R1204" s="1"/>
      </tp>
      <tp t="s">
        <v>#N/A N/A</v>
        <stp/>
        <stp>BDP|13486330667335965977</stp>
        <tr r="R903" s="1"/>
      </tp>
      <tp t="s">
        <v>#N/A N/A</v>
        <stp/>
        <stp>BDP|10450227801970834811</stp>
        <tr r="N2034" s="1"/>
      </tp>
      <tp t="s">
        <v>#N/A N/A</v>
        <stp/>
        <stp>BDP|13332830605313270296</stp>
        <tr r="R1102" s="1"/>
        <tr r="R1101" s="1"/>
      </tp>
      <tp t="s">
        <v>#N/A N/A</v>
        <stp/>
        <stp>BDP|16132708372379488597</stp>
        <tr r="N2042" s="1"/>
      </tp>
      <tp t="s">
        <v>#N/A N/A</v>
        <stp/>
        <stp>BDP|11679024485411167219</stp>
        <tr r="R1365" s="1"/>
      </tp>
      <tp t="s">
        <v>#N/A N/A</v>
        <stp/>
        <stp>BDP|14710894649902032063</stp>
        <tr r="R246" s="1"/>
        <tr r="R1352" s="1"/>
        <tr r="R1832" s="1"/>
      </tp>
      <tp t="s">
        <v>#N/A N/A</v>
        <stp/>
        <stp>BDP|15868680774076036856</stp>
        <tr r="R1000" s="1"/>
      </tp>
      <tp t="s">
        <v>#N/A N/A</v>
        <stp/>
        <stp>BDP|17123469831563099970</stp>
        <tr r="N1228" s="1"/>
      </tp>
      <tp t="s">
        <v>#N/A N/A</v>
        <stp/>
        <stp>BDP|14367519127159426016</stp>
        <tr r="R880" s="1"/>
      </tp>
      <tp t="s">
        <v>#N/A N/A</v>
        <stp/>
        <stp>BDP|11553335086969206923</stp>
        <tr r="R363" s="1"/>
      </tp>
      <tp t="s">
        <v>#N/A N/A</v>
        <stp/>
        <stp>BDP|12475429026819816788</stp>
        <tr r="N1453" s="1"/>
        <tr r="N147" s="1"/>
        <tr r="N1733" s="1"/>
      </tp>
      <tp t="s">
        <v>#N/A N/A</v>
        <stp/>
        <stp>BDP|16405381740812543991</stp>
        <tr r="N1280" s="1"/>
      </tp>
      <tp t="s">
        <v>#N/A N/A</v>
        <stp/>
        <stp>BDP|13629498289895263047</stp>
        <tr r="R2225" s="1"/>
      </tp>
      <tp t="s">
        <v>#N/A N/A</v>
        <stp/>
        <stp>BDP|12570515187400532566</stp>
        <tr r="R959" s="1"/>
      </tp>
      <tp t="s">
        <v>#N/A N/A</v>
        <stp/>
        <stp>BDP|12958696109137961902</stp>
        <tr r="R552" s="1"/>
        <tr r="R552" s="1"/>
        <tr r="R582" s="1"/>
        <tr r="R582" s="1"/>
        <tr r="R1921" s="1"/>
        <tr r="R1921" s="1"/>
        <tr r="R1990" s="1"/>
        <tr r="R1990" s="1"/>
        <tr r="R2362" s="1"/>
        <tr r="R2362" s="1"/>
      </tp>
      <tp t="s">
        <v>#N/A N/A</v>
        <stp/>
        <stp>BDP|12778614443618524202</stp>
        <tr r="R960" s="1"/>
      </tp>
      <tp t="s">
        <v>#N/A N/A</v>
        <stp/>
        <stp>BDP|13747127781930379078</stp>
        <tr r="R914" s="1"/>
      </tp>
      <tp t="s">
        <v>#N/A N/A</v>
        <stp/>
        <stp>BDP|16207954615974036014</stp>
        <tr r="R610" s="1"/>
        <tr r="R610" s="1"/>
      </tp>
      <tp t="s">
        <v>#N/A N/A</v>
        <stp/>
        <stp>BDP|11562523017088735749</stp>
        <tr r="N74" s="1"/>
      </tp>
      <tp t="s">
        <v>#N/A N/A</v>
        <stp/>
        <stp>BDP|15835697794256404626</stp>
        <tr r="N8" s="1"/>
      </tp>
      <tp t="s">
        <v>#N/A N/A</v>
        <stp/>
        <stp>BDP|15922257524027259896</stp>
        <tr r="N864" s="1"/>
      </tp>
      <tp t="s">
        <v>#N/A N/A</v>
        <stp/>
        <stp>BDP|11730173713368867380</stp>
        <tr r="N2361" s="1"/>
        <tr r="N1607" s="1"/>
        <tr r="N1920" s="1"/>
      </tp>
      <tp t="s">
        <v>#N/A N/A</v>
        <stp/>
        <stp>BDP|17073900755793449220</stp>
        <tr r="N1126" s="1"/>
      </tp>
      <tp t="s">
        <v>#N/A N/A</v>
        <stp/>
        <stp>BDP|11988350114261313893</stp>
        <tr r="R655" s="1"/>
        <tr r="R655" s="1"/>
      </tp>
      <tp t="s">
        <v>#N/A N/A</v>
        <stp/>
        <stp>BDP|13410025670896122851</stp>
        <tr r="R208" s="1"/>
        <tr r="R1794" s="1"/>
        <tr r="R1516" s="1"/>
      </tp>
      <tp t="s">
        <v>#N/A N/A</v>
        <stp/>
        <stp>BDP|16347037986237192357</stp>
        <tr r="N488" s="1"/>
        <tr r="N756" s="1"/>
      </tp>
      <tp t="s">
        <v>#N/A N/A</v>
        <stp/>
        <stp>BDP|14783389529636698920</stp>
        <tr r="N92" s="1"/>
      </tp>
      <tp t="s">
        <v>#N/A N/A</v>
        <stp/>
        <stp>BDP|15655765383794782461</stp>
        <tr r="R1053" s="1"/>
      </tp>
      <tp t="s">
        <v>#N/A N/A</v>
        <stp/>
        <stp>BDP|15018571070795174843</stp>
        <tr r="R867" s="1"/>
        <tr r="R867" s="1"/>
      </tp>
      <tp t="s">
        <v>#N/A N/A</v>
        <stp/>
        <stp>BDP|18026554351164526637</stp>
        <tr r="R958" s="1"/>
      </tp>
      <tp t="s">
        <v>#N/A N/A</v>
        <stp/>
        <stp>BDP|13019842617692384255</stp>
        <tr r="N1584" s="1"/>
      </tp>
      <tp t="s">
        <v>#N/A N/A</v>
        <stp/>
        <stp>BDP|10206293016929152090</stp>
        <tr r="R858" s="1"/>
        <tr r="R858" s="1"/>
      </tp>
      <tp t="s">
        <v>#N/A N/A</v>
        <stp/>
        <stp>BDP|11800868777500404480</stp>
        <tr r="N882" s="1"/>
      </tp>
      <tp t="s">
        <v>#N/A N/A</v>
        <stp/>
        <stp>BDP|14272242922099830795</stp>
        <tr r="N1238" s="1"/>
      </tp>
      <tp t="s">
        <v>#N/A N/A</v>
        <stp/>
        <stp>BDP|12086888463737836166</stp>
        <tr r="R890" s="1"/>
      </tp>
      <tp t="s">
        <v>#N/A N/A</v>
        <stp/>
        <stp>BDP|10826813892222646986</stp>
        <tr r="R2293" s="1"/>
      </tp>
      <tp t="s">
        <v>#N/A N/A</v>
        <stp/>
        <stp>BDP|15381246490284637048</stp>
        <tr r="R2183" s="1"/>
      </tp>
      <tp t="s">
        <v>#N/A N/A</v>
        <stp/>
        <stp>BDP|13510667091480642613</stp>
        <tr r="N2062" s="1"/>
      </tp>
      <tp t="s">
        <v>#N/A N/A</v>
        <stp/>
        <stp>BDP|16155115190124166042</stp>
        <tr r="N1596" s="1"/>
      </tp>
      <tp t="s">
        <v>#N/A N/A</v>
        <stp/>
        <stp>BDP|16735231506898721613</stp>
        <tr r="R1247" s="1"/>
      </tp>
      <tp t="s">
        <v>#N/A N/A</v>
        <stp/>
        <stp>BDP|17572307982966140027</stp>
        <tr r="R1065" s="1"/>
      </tp>
      <tp t="s">
        <v>#N/A N/A</v>
        <stp/>
        <stp>BDP|13550082577119841768</stp>
        <tr r="N490" s="1"/>
        <tr r="N2110" s="1"/>
        <tr r="N2272" s="1"/>
      </tp>
      <tp t="s">
        <v>#N/A N/A</v>
        <stp/>
        <stp>BDP|17162584157304286981</stp>
        <tr r="R296" s="1"/>
        <tr r="R1398" s="1"/>
        <tr r="R1882" s="1"/>
      </tp>
      <tp t="s">
        <v>#N/A N/A</v>
        <stp/>
        <stp>BDP|16031226087831643771</stp>
        <tr r="R932" s="1"/>
      </tp>
      <tp t="s">
        <v>#N/A N/A</v>
        <stp/>
        <stp>BDP|16399131994101926596</stp>
        <tr r="R70" s="1"/>
      </tp>
      <tp t="s">
        <v>#N/A N/A</v>
        <stp/>
        <stp>BDP|17470497294277894758</stp>
        <tr r="R629" s="1"/>
      </tp>
      <tp t="s">
        <v>#N/A N/A</v>
        <stp/>
        <stp>BDP|11703309197294492503</stp>
        <tr r="R1158" s="1"/>
      </tp>
      <tp t="s">
        <v>#N/A N/A</v>
        <stp/>
        <stp>BDP|17434930374572406137</stp>
        <tr r="N963" s="1"/>
      </tp>
      <tp t="s">
        <v>#N/A N/A</v>
        <stp/>
        <stp>BDP|18162734334523163530</stp>
        <tr r="R79" s="1"/>
      </tp>
      <tp t="s">
        <v>#N/A N/A</v>
        <stp/>
        <stp>BDP|12130382375964082885</stp>
        <tr r="R847" s="1"/>
      </tp>
      <tp t="s">
        <v>#N/A N/A</v>
        <stp/>
        <stp>BDP|12432360621358013149</stp>
        <tr r="N1019" s="1"/>
      </tp>
      <tp t="s">
        <v>#N/A N/A</v>
        <stp/>
        <stp>BDP|15230676793352398220</stp>
        <tr r="R1527" s="1"/>
      </tp>
      <tp t="s">
        <v>#N/A N/A</v>
        <stp/>
        <stp>BDP|14328339789166631387</stp>
        <tr r="N1515" s="1"/>
        <tr r="N207" s="1"/>
        <tr r="N1793" s="1"/>
      </tp>
      <tp t="s">
        <v>#N/A N/A</v>
        <stp/>
        <stp>BDP|11353858453220478669</stp>
        <tr r="N21" s="1"/>
        <tr r="N21" s="1"/>
        <tr r="N787" s="1"/>
        <tr r="N787" s="1"/>
        <tr r="N1055" s="1"/>
        <tr r="N1055" s="1"/>
        <tr r="N1067" s="1"/>
        <tr r="N1067" s="1"/>
        <tr r="N1086" s="1"/>
        <tr r="N1086" s="1"/>
        <tr r="N1673" s="1"/>
        <tr r="N1673" s="1"/>
        <tr r="N1980" s="1"/>
        <tr r="N1980" s="1"/>
        <tr r="N2128" s="1"/>
        <tr r="N2128" s="1"/>
        <tr r="N2150" s="1"/>
        <tr r="N2150" s="1"/>
        <tr r="N2251" s="1"/>
        <tr r="N2251" s="1"/>
        <tr r="N2305" s="1"/>
        <tr r="N2305" s="1"/>
        <tr r="N2350" s="1"/>
        <tr r="N2350" s="1"/>
        <tr r="N2367" s="1"/>
        <tr r="N2367" s="1"/>
      </tp>
      <tp t="s">
        <v>#N/A N/A</v>
        <stp/>
        <stp>BDP|10327706545628325126</stp>
        <tr r="R1268" s="1"/>
      </tp>
      <tp t="s">
        <v>#N/A N/A</v>
        <stp/>
        <stp>BDP|11123355527202103850</stp>
        <tr r="R2019" s="1"/>
      </tp>
      <tp t="s">
        <v>#N/A N/A</v>
        <stp/>
        <stp>BDP|17300975329843274593</stp>
        <tr r="N2169" s="1"/>
      </tp>
      <tp t="s">
        <v>#N/A N/A</v>
        <stp/>
        <stp>BDP|12947812031350785382</stp>
        <tr r="R1630" s="1"/>
      </tp>
      <tp t="s">
        <v>#N/A N/A</v>
        <stp/>
        <stp>BDP|14428287428118609649</stp>
        <tr r="R119" s="1"/>
        <tr r="R1705" s="1"/>
        <tr r="R1427" s="1"/>
      </tp>
      <tp t="s">
        <v>#N/A N/A</v>
        <stp/>
        <stp>BDP|14186509165644744951</stp>
        <tr r="R275" s="1"/>
        <tr r="R1861" s="1"/>
      </tp>
      <tp t="s">
        <v>#N/A N/A</v>
        <stp/>
        <stp>BDP|18306795819702626630</stp>
        <tr r="R1148" s="1"/>
      </tp>
      <tp t="s">
        <v>#N/A N/A</v>
        <stp/>
        <stp>BDP|18048623828541462784</stp>
        <tr r="N331" s="1"/>
      </tp>
      <tp t="s">
        <v>#N/A N/A</v>
        <stp/>
        <stp>BDP|16420980159243066331</stp>
        <tr r="R2066" s="1"/>
        <tr r="R2066" s="1"/>
      </tp>
      <tp t="s">
        <v>#N/A N/A</v>
        <stp/>
        <stp>BDP|12486759783604753334</stp>
        <tr r="R1052" s="1"/>
      </tp>
      <tp t="s">
        <v>#N/A N/A</v>
        <stp/>
        <stp>BDP|14293374761092406891</stp>
        <tr r="N834" s="1"/>
      </tp>
      <tp t="s">
        <v>#N/A N/A</v>
        <stp/>
        <stp>BDP|12617119394284930539</stp>
        <tr r="N1502" s="1"/>
        <tr r="N196" s="1"/>
        <tr r="N1782" s="1"/>
      </tp>
      <tp t="s">
        <v>#N/A N/A</v>
        <stp/>
        <stp>BDP|13385663354989846201</stp>
        <tr r="R957" s="1"/>
      </tp>
      <tp t="s">
        <v>#N/A N/A</v>
        <stp/>
        <stp>BDP|17572285090122036544</stp>
        <tr r="R373" s="1"/>
      </tp>
      <tp t="s">
        <v>#N/A N/A</v>
        <stp/>
        <stp>BDP|18101323532404858718</stp>
        <tr r="R600" s="1"/>
        <tr r="R600" s="1"/>
      </tp>
      <tp t="s">
        <v>#N/A N/A</v>
        <stp/>
        <stp>BDP|10235219079566628842</stp>
        <tr r="N2073" s="1"/>
      </tp>
      <tp t="s">
        <v>#N/A N/A</v>
        <stp/>
        <stp>BDP|14863518097292695102</stp>
        <tr r="N2077" s="1"/>
      </tp>
      <tp t="s">
        <v>#N/A N/A</v>
        <stp/>
        <stp>BDP|16659970704137920340</stp>
        <tr r="R2049" s="1"/>
        <tr r="R2049" s="1"/>
      </tp>
      <tp t="s">
        <v>#N/A N/A</v>
        <stp/>
        <stp>BDP|12512597800034391844</stp>
        <tr r="N2334" s="1"/>
        <tr r="N2334" s="1"/>
      </tp>
      <tp t="s">
        <v>#N/A N/A</v>
        <stp/>
        <stp>BDP|10158651730808799689</stp>
        <tr r="R1664" s="1"/>
      </tp>
      <tp t="s">
        <v>#N/A N/A</v>
        <stp/>
        <stp>BDP|14396898270605470553</stp>
        <tr r="N78" s="1"/>
      </tp>
      <tp t="s">
        <v>#N/A N/A</v>
        <stp/>
        <stp>BDP|17705707386235276681</stp>
        <tr r="N546" s="1"/>
      </tp>
      <tp t="s">
        <v>#N/A N/A</v>
        <stp/>
        <stp>BDP|12566386456429048602</stp>
        <tr r="R601" s="1"/>
        <tr r="R601" s="1"/>
      </tp>
      <tp t="s">
        <v>#N/A N/A</v>
        <stp/>
        <stp>BDP|15786832227971815502</stp>
        <tr r="R908" s="1"/>
      </tp>
      <tp t="s">
        <v>#N/A N/A</v>
        <stp/>
        <stp>BDP|17826990377154864652</stp>
        <tr r="R2086" s="1"/>
      </tp>
      <tp t="s">
        <v>#N/A N/A</v>
        <stp/>
        <stp>BDP|17968748997666481455</stp>
        <tr r="N1115" s="1"/>
        <tr r="N1114" s="1"/>
      </tp>
      <tp t="s">
        <v>#N/A N/A</v>
        <stp/>
        <stp>BDP|17724636661329635580</stp>
        <tr r="N2132" s="1"/>
        <tr r="N2132" s="1"/>
        <tr r="N2154" s="1"/>
        <tr r="N2154" s="1"/>
        <tr r="N2255" s="1"/>
        <tr r="N2255" s="1"/>
      </tp>
      <tp t="s">
        <v>#N/A N/A</v>
        <stp/>
        <stp>BDP|14074200226067970844</stp>
        <tr r="N574" s="1"/>
      </tp>
      <tp t="s">
        <v>#N/A N/A</v>
        <stp/>
        <stp>BDP|12412100194222873330</stp>
        <tr r="R1248" s="1"/>
      </tp>
      <tp t="s">
        <v>#N/A N/A</v>
        <stp/>
        <stp>BDP|13400635931088425589</stp>
        <tr r="R307" s="1"/>
        <tr r="R1406" s="1"/>
        <tr r="R1893" s="1"/>
      </tp>
      <tp t="s">
        <v>#N/A N/A</v>
        <stp/>
        <stp>BDP|13822589118138371413</stp>
        <tr r="R170" s="1"/>
        <tr r="R1228" s="1"/>
        <tr r="R1756" s="1"/>
        <tr r="R1473" s="1"/>
      </tp>
      <tp t="s">
        <v>#N/A N/A</v>
        <stp/>
        <stp>BDP|14463810370544899477</stp>
        <tr r="N656" s="1"/>
      </tp>
      <tp t="s">
        <v>#N/A N/A</v>
        <stp/>
        <stp>BDP|11403243312041072886</stp>
        <tr r="N64" s="1"/>
      </tp>
      <tp t="s">
        <v>#N/A N/A</v>
        <stp/>
        <stp>BDP|18003386458060827524</stp>
        <tr r="R1152" s="1"/>
      </tp>
      <tp t="s">
        <v>#N/A N/A</v>
        <stp/>
        <stp>BDP|17506162072512224891</stp>
        <tr r="N420" s="1"/>
        <tr r="N703" s="1"/>
      </tp>
      <tp t="s">
        <v>#N/A N/A</v>
        <stp/>
        <stp>BDP|13298517491832871679</stp>
        <tr r="R1558" s="1"/>
      </tp>
      <tp t="s">
        <v>#N/A N/A</v>
        <stp/>
        <stp>BDP|12546384191837073417</stp>
        <tr r="R1548" s="1"/>
      </tp>
      <tp t="s">
        <v>#N/A N/A</v>
        <stp/>
        <stp>BDP|11302423592161786695</stp>
        <tr r="R1010" s="1"/>
      </tp>
      <tp t="s">
        <v>#N/A N/A</v>
        <stp/>
        <stp>BDP|12754135098977038614</stp>
        <tr r="R1419" s="1"/>
        <tr r="R111" s="1"/>
        <tr r="R1697" s="1"/>
      </tp>
      <tp t="s">
        <v>#N/A N/A</v>
        <stp/>
        <stp>BDP|11672713889052121727</stp>
        <tr r="R193" s="1"/>
        <tr r="R1779" s="1"/>
        <tr r="R1498" s="1"/>
      </tp>
      <tp t="s">
        <v>#N/A N/A</v>
        <stp/>
        <stp>BDP|15514945522611600482</stp>
        <tr r="R2204" s="1"/>
      </tp>
      <tp t="s">
        <v>#N/A N/A</v>
        <stp/>
        <stp>BDP|14376970478268819992</stp>
        <tr r="N2293" s="1"/>
      </tp>
      <tp t="s">
        <v>#N/A N/A</v>
        <stp/>
        <stp>BDP|11540239858808552565</stp>
        <tr r="N2019" s="1"/>
      </tp>
      <tp t="s">
        <v>#N/A N/A</v>
        <stp/>
        <stp>BDP|12453550604515184981</stp>
        <tr r="N450" s="1"/>
        <tr r="N728" s="1"/>
      </tp>
      <tp t="s">
        <v>#N/A N/A</v>
        <stp/>
        <stp>BDP|17275820778040747330</stp>
        <tr r="Q2333" s="1"/>
      </tp>
      <tp t="s">
        <v>#N/A N/A</v>
        <stp/>
        <stp>BDP|10223160868015004902</stp>
        <tr r="N830" s="1"/>
      </tp>
      <tp t="s">
        <v>#N/A N/A</v>
        <stp/>
        <stp>BDP|17245794711038658205</stp>
        <tr r="N1131" s="1"/>
      </tp>
      <tp t="s">
        <v>#N/A N/A</v>
        <stp/>
        <stp>BDP|17187195391751507531</stp>
        <tr r="R1157" s="1"/>
      </tp>
      <tp t="s">
        <v>#N/A N/A</v>
        <stp/>
        <stp>BDP|11709945072266841269</stp>
        <tr r="R1532" s="1"/>
      </tp>
      <tp t="s">
        <v>#N/A N/A</v>
        <stp/>
        <stp>BDP|14942771715898006145</stp>
        <tr r="R518" s="1"/>
        <tr r="R775" s="1"/>
        <tr r="R2123" s="1"/>
        <tr r="R2127" s="1"/>
        <tr r="R2144" s="1"/>
        <tr r="R2149" s="1"/>
      </tp>
      <tp t="s">
        <v>#N/A N/A</v>
        <stp/>
        <stp>BDP|15359849458872458149</stp>
        <tr r="R336" s="1"/>
      </tp>
      <tp t="s">
        <v>#N/A N/A</v>
        <stp/>
        <stp>BDP|18322127259006285152</stp>
        <tr r="R1284" s="1"/>
      </tp>
      <tp t="s">
        <v>#N/A N/A</v>
        <stp/>
        <stp>BDP|17564536008989024016</stp>
        <tr r="N348" s="1"/>
        <tr r="N498" s="1"/>
      </tp>
      <tp t="s">
        <v>#N/A N/A</v>
        <stp/>
        <stp>BDP|18219298733173321149</stp>
        <tr r="N1373" s="1"/>
        <tr r="N267" s="1"/>
        <tr r="N1853" s="1"/>
      </tp>
      <tp t="s">
        <v>#N/A N/A</v>
        <stp/>
        <stp>BDP|13903562234186482813</stp>
        <tr r="N2359" s="1"/>
        <tr r="N95" s="1"/>
        <tr r="N548" s="1"/>
        <tr r="N576" s="1"/>
        <tr r="N766" s="1"/>
        <tr r="N1603" s="1"/>
        <tr r="N1984" s="1"/>
      </tp>
      <tp t="s">
        <v>#N/A N/A</v>
        <stp/>
        <stp>BDP|11992251440735136934</stp>
        <tr r="R921" s="1"/>
      </tp>
      <tp t="s">
        <v>#N/A N/A</v>
        <stp/>
        <stp>BDP|12854613878821910963</stp>
        <tr r="N844" s="1"/>
      </tp>
      <tp t="s">
        <v>#N/A N/A</v>
        <stp/>
        <stp>BDP|12025791796580335724</stp>
        <tr r="R76" s="1"/>
      </tp>
      <tp t="s">
        <v>#N/A N/A</v>
        <stp/>
        <stp>BDP|17196257684403928579</stp>
        <tr r="R682" s="1"/>
      </tp>
      <tp t="s">
        <v>#N/A N/A</v>
        <stp/>
        <stp>BDP|10487313497062990352</stp>
        <tr r="R1290" s="1"/>
      </tp>
      <tp t="s">
        <v>#N/A N/A</v>
        <stp/>
        <stp>BDP|18224681125154523347</stp>
        <tr r="Q2141" s="1"/>
        <tr r="Q2163" s="1"/>
        <tr r="Q2264" s="1"/>
      </tp>
      <tp t="s">
        <v>#N/A N/A</v>
        <stp/>
        <stp>BDP|15816424503068758205</stp>
        <tr r="R2207" s="1"/>
      </tp>
      <tp t="s">
        <v>#N/A N/A</v>
        <stp/>
        <stp>BDP|17681277345689382394</stp>
        <tr r="R798" s="1"/>
        <tr r="R798" s="1"/>
        <tr r="R1919" s="1"/>
        <tr r="R1919" s="1"/>
        <tr r="R1577" s="1"/>
        <tr r="R1577" s="1"/>
        <tr r="R2094" s="1"/>
        <tr r="R2094" s="1"/>
      </tp>
      <tp t="s">
        <v>#N/A N/A</v>
        <stp/>
        <stp>BDP|15356826748283617114</stp>
        <tr r="R909" s="1"/>
      </tp>
      <tp t="s">
        <v>#N/A N/A</v>
        <stp/>
        <stp>BDP|16753328287666137022</stp>
        <tr r="R1358" s="1"/>
      </tp>
      <tp t="s">
        <v>#N/A N/A</v>
        <stp/>
        <stp>BDP|17333361796535498366</stp>
        <tr r="O349" s="1"/>
      </tp>
      <tp t="s">
        <v>#N/A N/A</v>
        <stp/>
        <stp>BDP|11078920329473922232</stp>
        <tr r="R1378" s="1"/>
        <tr r="R273" s="1"/>
        <tr r="R1859" s="1"/>
      </tp>
      <tp t="s">
        <v>#N/A N/A</v>
        <stp/>
        <stp>BDP|15574506383732076177</stp>
        <tr r="N2177" s="1"/>
        <tr r="N1159" s="1"/>
      </tp>
      <tp t="s">
        <v>#N/A N/A</v>
        <stp/>
        <stp>BDP|10057005092960459267</stp>
        <tr r="N1562" s="1"/>
      </tp>
      <tp t="s">
        <v>#N/A N/A</v>
        <stp/>
        <stp>BDP|15946808448504278635</stp>
        <tr r="R187" s="1"/>
        <tr r="R1283" s="1"/>
        <tr r="R1494" s="1"/>
        <tr r="R1773" s="1"/>
      </tp>
      <tp t="s">
        <v>#N/A N/A</v>
        <stp/>
        <stp>BDP|16397971444660170012</stp>
        <tr r="N630" s="1"/>
      </tp>
      <tp t="s">
        <v>#N/A N/A</v>
        <stp/>
        <stp>BDP|11167812986888570231</stp>
        <tr r="R955" s="1"/>
      </tp>
      <tp t="s">
        <v>#N/A N/A</v>
        <stp/>
        <stp>BDP|11462626182477787332</stp>
        <tr r="N344" s="1"/>
      </tp>
      <tp t="s">
        <v>#N/A N/A</v>
        <stp/>
        <stp>BDP|12107170595210679153</stp>
        <tr r="R265" s="1"/>
        <tr r="R1371" s="1"/>
        <tr r="R1851" s="1"/>
      </tp>
      <tp t="s">
        <v>#N/A N/A</v>
        <stp/>
        <stp>BDP|18331347353841427408</stp>
        <tr r="N1445" s="1"/>
      </tp>
      <tp t="s">
        <v>#N/A N/A</v>
        <stp/>
        <stp>BDP|11613378252558274425</stp>
        <tr r="N434" s="1"/>
        <tr r="N713" s="1"/>
      </tp>
      <tp t="s">
        <v>#N/A N/A</v>
        <stp/>
        <stp>BDP|14556869446467231446</stp>
        <tr r="R2173" s="1"/>
      </tp>
      <tp t="s">
        <v>#N/A N/A</v>
        <stp/>
        <stp>BDP|12450048205508475122</stp>
        <tr r="R1208" s="1"/>
      </tp>
      <tp t="s">
        <v>#N/A N/A</v>
        <stp/>
        <stp>BDP|15594459747576260860</stp>
        <tr r="R614" s="1"/>
        <tr r="R614" s="1"/>
      </tp>
      <tp t="s">
        <v>#N/A N/A</v>
        <stp/>
        <stp>BDP|18087828745626050945</stp>
        <tr r="R1304" s="1"/>
      </tp>
      <tp t="s">
        <v>#N/A N/A</v>
        <stp/>
        <stp>BDP|16997151397591905419</stp>
        <tr r="N840" s="1"/>
      </tp>
      <tp t="s">
        <v>#N/A N/A</v>
        <stp/>
        <stp>BDP|12025560095646971397</stp>
        <tr r="R1969" s="1"/>
      </tp>
      <tp t="s">
        <v>#N/A N/A</v>
        <stp/>
        <stp>BDP|13085458659118623188</stp>
        <tr r="N2036" s="1"/>
      </tp>
      <tp t="s">
        <v>#N/A N/A</v>
        <stp/>
        <stp>BDP|11530721892805123160</stp>
        <tr r="R976" s="1"/>
      </tp>
      <tp t="s">
        <v>#N/A N/A</v>
        <stp/>
        <stp>BDP|14444622794126075608</stp>
        <tr r="N1644" s="1"/>
      </tp>
      <tp t="s">
        <v>#N/A N/A</v>
        <stp/>
        <stp>BDP|15982724284045803454</stp>
        <tr r="R1570" s="1"/>
      </tp>
      <tp t="s">
        <v>#N/A N/A</v>
        <stp/>
        <stp>BDP|13524283933001469889</stp>
        <tr r="R896" s="1"/>
      </tp>
      <tp t="s">
        <v>#N/A N/A</v>
        <stp/>
        <stp>BDP|10403668667169718205</stp>
        <tr r="N1045" s="1"/>
      </tp>
      <tp t="s">
        <v>#N/A N/A</v>
        <stp/>
        <stp>BDP|14671670004308419134</stp>
        <tr r="N998" s="1"/>
      </tp>
      <tp t="s">
        <v>#N/A N/A</v>
        <stp/>
        <stp>BDP|14685768158769372490</stp>
        <tr r="N441" s="1"/>
        <tr r="N719" s="1"/>
      </tp>
      <tp t="s">
        <v>#N/A N/A</v>
        <stp/>
        <stp>BDP|17693860035277257059</stp>
        <tr r="N1556" s="1"/>
      </tp>
      <tp t="s">
        <v>#N/A N/A</v>
        <stp/>
        <stp>BDP|14128816381188050749</stp>
        <tr r="N337" s="1"/>
      </tp>
      <tp t="s">
        <v>#N/A N/A</v>
        <stp/>
        <stp>BDP|17474714188536991510</stp>
        <tr r="R1869" s="1"/>
        <tr r="R283" s="1"/>
      </tp>
      <tp t="s">
        <v>#N/A N/A</v>
        <stp/>
        <stp>BDP|16572184489451434559</stp>
        <tr r="N591" s="1"/>
      </tp>
      <tp t="s">
        <v>#N/A N/A</v>
        <stp/>
        <stp>BDP|12927872608241642054</stp>
        <tr r="R256" s="1"/>
        <tr r="R1842" s="1"/>
        <tr r="R1363" s="1"/>
      </tp>
      <tp t="s">
        <v>#N/A N/A</v>
        <stp/>
        <stp>BDP|13045976416186322670</stp>
        <tr r="R2021" s="1"/>
        <tr r="R2021" s="1"/>
      </tp>
      <tp t="s">
        <v>#N/A N/A</v>
        <stp/>
        <stp>BDP|18117143575613721626</stp>
        <tr r="R639" s="1"/>
        <tr r="R639" s="1"/>
      </tp>
      <tp t="s">
        <v>#N/A N/A</v>
        <stp/>
        <stp>BDP|10781230882425299410</stp>
        <tr r="N880" s="1"/>
      </tp>
      <tp t="s">
        <v>#N/A N/A</v>
        <stp/>
        <stp>BDP|14013632553378427409</stp>
        <tr r="N878" s="1"/>
      </tp>
      <tp t="s">
        <v>#N/A N/A</v>
        <stp/>
        <stp>BDP|16897127519345022877</stp>
        <tr r="R316" s="1"/>
        <tr r="R1902" s="1"/>
      </tp>
      <tp t="s">
        <v>#N/A N/A</v>
        <stp/>
        <stp>BDP|18073309776280475765</stp>
        <tr r="R904" s="1"/>
      </tp>
      <tp t="s">
        <v>#N/A N/A</v>
        <stp/>
        <stp>BDP|15220686312408412187</stp>
        <tr r="N592" s="1"/>
      </tp>
      <tp t="s">
        <v>#N/A N/A</v>
        <stp/>
        <stp>BDP|16671645892071176351</stp>
        <tr r="P2233" s="1"/>
      </tp>
      <tp t="s">
        <v>#N/A N/A</v>
        <stp/>
        <stp>BDP|14913565396772989173</stp>
        <tr r="N927" s="1"/>
      </tp>
      <tp t="s">
        <v>#N/A N/A</v>
        <stp/>
        <stp>BDP|17276360645922143975</stp>
        <tr r="R180" s="1"/>
        <tr r="R1249" s="1"/>
        <tr r="R1766" s="1"/>
      </tp>
      <tp t="s">
        <v>#N/A N/A</v>
        <stp/>
        <stp>BDP|15408888098367563861</stp>
        <tr r="R963" s="1"/>
      </tp>
      <tp t="s">
        <v>#N/A N/A</v>
        <stp/>
        <stp>BDP|17260036248229916171</stp>
        <tr r="R1359" s="1"/>
      </tp>
      <tp t="s">
        <v>#N/A N/A</v>
        <stp/>
        <stp>BDP|15359184949442316963</stp>
        <tr r="R2030" s="1"/>
        <tr r="R2030" s="1"/>
      </tp>
      <tp t="s">
        <v>#N/A N/A</v>
        <stp/>
        <stp>BDP|13510037402071238913</stp>
        <tr r="R254" s="1"/>
        <tr r="R1840" s="1"/>
      </tp>
      <tp t="s">
        <v>#N/A N/A</v>
        <stp/>
        <stp>BDP|12332940145781395568</stp>
        <tr r="R1036" s="1"/>
        <tr r="R1662" s="1"/>
      </tp>
      <tp t="s">
        <v>#N/A N/A</v>
        <stp/>
        <stp>BDP|16167648371924387815</stp>
        <tr r="R1166" s="1"/>
      </tp>
      <tp t="s">
        <v>#N/A N/A</v>
        <stp/>
        <stp>BDP|11337236896572265329</stp>
        <tr r="N1096" s="1"/>
      </tp>
      <tp t="s">
        <v>#N/A N/A</v>
        <stp/>
        <stp>BDP|10744563256822437953</stp>
        <tr r="R2023" s="1"/>
        <tr r="R2023" s="1"/>
      </tp>
      <tp t="s">
        <v>#N/A N/A</v>
        <stp/>
        <stp>BDP|16333734772288795532</stp>
        <tr r="N1682" s="1"/>
      </tp>
      <tp t="s">
        <v>#N/A N/A</v>
        <stp/>
        <stp>BDP|18332029669392715794</stp>
        <tr r="R286" s="1"/>
        <tr r="R1390" s="1"/>
        <tr r="R1872" s="1"/>
      </tp>
      <tp t="s">
        <v>#N/A N/A</v>
        <stp/>
        <stp>BDP|10719653497596421275</stp>
        <tr r="R980" s="1"/>
      </tp>
      <tp t="s">
        <v>#N/A N/A</v>
        <stp/>
        <stp>BDP|12500413191330252413</stp>
        <tr r="N2067" s="1"/>
      </tp>
      <tp t="s">
        <v>#N/A N/A</v>
        <stp/>
        <stp>BDP|11665359526669955154</stp>
        <tr r="R1032" s="1"/>
      </tp>
      <tp t="s">
        <v>#N/A N/A</v>
        <stp/>
        <stp>BDP|16496424096926968501</stp>
        <tr r="R1487" s="1"/>
        <tr r="R184" s="1"/>
        <tr r="R1770" s="1"/>
      </tp>
      <tp t="s">
        <v>#N/A N/A</v>
        <stp/>
        <stp>BDP|17102624648844681943</stp>
        <tr r="N1671" s="1"/>
      </tp>
      <tp t="s">
        <v>#N/A N/A</v>
        <stp/>
        <stp>BDP|18157612784126974858</stp>
        <tr r="R1345" s="1"/>
      </tp>
      <tp t="s">
        <v>#N/A N/A</v>
        <stp/>
        <stp>BDP|10661695468519799183</stp>
        <tr r="R1978" s="1"/>
        <tr r="R1979" s="1"/>
      </tp>
      <tp t="s">
        <v>#N/A N/A</v>
        <stp/>
        <stp>BDP|10835909963035119227</stp>
        <tr r="R996" s="1"/>
      </tp>
      <tp t="s">
        <v>#N/A N/A</v>
        <stp/>
        <stp>BDP|11751180496541628075</stp>
        <tr r="O4" s="1"/>
        <tr r="O2236" s="1"/>
        <tr r="O15" s="1"/>
      </tp>
      <tp t="s">
        <v>#N/A N/A</v>
        <stp/>
        <stp>BDP|11229926848964137018</stp>
        <tr r="N500" s="1"/>
        <tr r="N762" s="1"/>
      </tp>
      <tp t="s">
        <v>#N/A N/A</v>
        <stp/>
        <stp>BDP|12107911430697067784</stp>
        <tr r="R2321" s="1"/>
      </tp>
      <tp t="s">
        <v>#N/A N/A</v>
        <stp/>
        <stp>BDP|14963890258407427645</stp>
        <tr r="N1693" s="1"/>
      </tp>
      <tp t="s">
        <v>#N/A N/A</v>
        <stp/>
        <stp>BDP|11620235028898215143</stp>
        <tr r="N937" s="1"/>
      </tp>
      <tp t="s">
        <v>#N/A N/A</v>
        <stp/>
        <stp>BDP|16383728748539693441</stp>
        <tr r="R1444" s="1"/>
        <tr r="R137" s="1"/>
        <tr r="R1723" s="1"/>
      </tp>
      <tp t="s">
        <v>#N/A N/A</v>
        <stp/>
        <stp>BDP|14712791417713071923</stp>
        <tr r="N245" s="1"/>
        <tr r="N1831" s="1"/>
      </tp>
      <tp t="s">
        <v>#N/A N/A</v>
        <stp/>
        <stp>BDP|14326929674725968778</stp>
        <tr r="N1799" s="1"/>
        <tr r="N213" s="1"/>
      </tp>
      <tp t="s">
        <v>#N/A N/A</v>
        <stp/>
        <stp>BDP|13905156425771514977</stp>
        <tr r="R1377" s="1"/>
      </tp>
      <tp t="s">
        <v>#N/A N/A</v>
        <stp/>
        <stp>BDP|16008424302962918829</stp>
        <tr r="N1170" s="1"/>
      </tp>
      <tp t="s">
        <v>#N/A N/A</v>
        <stp/>
        <stp>BDP|11650731283612951443</stp>
        <tr r="N1443" s="1"/>
        <tr r="N136" s="1"/>
        <tr r="N1722" s="1"/>
      </tp>
      <tp t="s">
        <v>#N/A N/A</v>
        <stp/>
        <stp>BDP|13982780463209149390</stp>
        <tr r="N2009" s="1"/>
      </tp>
      <tp t="s">
        <v>#N/A N/A</v>
        <stp/>
        <stp>BDP|13982162594364134706</stp>
        <tr r="N139" s="1"/>
        <tr r="N1725" s="1"/>
      </tp>
      <tp t="s">
        <v>#N/A N/A</v>
        <stp/>
        <stp>BDP|11395286856609115769</stp>
        <tr r="R237" s="1"/>
        <tr r="R1823" s="1"/>
        <tr r="R1344" s="1"/>
      </tp>
      <tp t="s">
        <v>#N/A N/A</v>
        <stp/>
        <stp>BDP|11645470363149948268</stp>
        <tr r="N314" s="1"/>
        <tr r="N1413" s="1"/>
        <tr r="N1900" s="1"/>
      </tp>
      <tp t="s">
        <v>#N/A N/A</v>
        <stp/>
        <stp>BDP|14640985732866721068</stp>
        <tr r="Q2139" s="1"/>
        <tr r="Q2262" s="1"/>
        <tr r="Q2161" s="1"/>
      </tp>
      <tp t="s">
        <v>#N/A N/A</v>
        <stp/>
        <stp>BDP|14920963455266392648</stp>
        <tr r="N858" s="1"/>
      </tp>
      <tp t="s">
        <v>#N/A N/A</v>
        <stp/>
        <stp>BDP|16200971301415148280</stp>
        <tr r="R954" s="1"/>
      </tp>
      <tp t="s">
        <v>#N/A N/A</v>
        <stp/>
        <stp>BDP|14473743833858987074</stp>
        <tr r="N1223" s="1"/>
      </tp>
      <tp t="s">
        <v>#N/A N/A</v>
        <stp/>
        <stp>BDP|17683692364949714612</stp>
        <tr r="R2077" s="1"/>
        <tr r="R2077" s="1"/>
      </tp>
      <tp t="s">
        <v>#N/A N/A</v>
        <stp/>
        <stp>BDP|11958646693537526162</stp>
        <tr r="P790" s="1"/>
        <tr r="P1058" s="1"/>
        <tr r="P1089" s="1"/>
        <tr r="P1676" s="1"/>
        <tr r="P1070" s="1"/>
        <tr r="P2131" s="1"/>
        <tr r="P2153" s="1"/>
        <tr r="P2254" s="1"/>
        <tr r="P24" s="1"/>
        <tr r="P2370" s="1"/>
      </tp>
      <tp t="s">
        <v>#N/A N/A</v>
        <stp/>
        <stp>BDP|10554849659376740332</stp>
        <tr r="R1164" s="1"/>
        <tr r="R1629" s="1"/>
      </tp>
      <tp t="s">
        <v>#N/A N/A</v>
        <stp/>
        <stp>BDP|18193627350644862770</stp>
        <tr r="N996" s="1"/>
      </tp>
      <tp t="s">
        <v>#N/A N/A</v>
        <stp/>
        <stp>BDP|17404495194102284072</stp>
        <tr r="R1019" s="1"/>
      </tp>
      <tp t="s">
        <v>#N/A N/A</v>
        <stp/>
        <stp>BDP|14282786835901355901</stp>
        <tr r="R842" s="1"/>
        <tr r="R842" s="1"/>
      </tp>
      <tp t="s">
        <v>#N/A N/A</v>
        <stp/>
        <stp>BDP|18423725245815796686</stp>
        <tr r="N1534" s="1"/>
      </tp>
      <tp t="s">
        <v>#N/A N/A</v>
        <stp/>
        <stp>BDP|17961472561255205813</stp>
        <tr r="R1001" s="1"/>
      </tp>
      <tp t="s">
        <v>#N/A N/A</v>
        <stp/>
        <stp>BDP|11394381377218555564</stp>
        <tr r="R1175" s="1"/>
      </tp>
      <tp t="s">
        <v>#N/A N/A</v>
        <stp/>
        <stp>BDP|17820038585942802598</stp>
        <tr r="R1557" s="1"/>
      </tp>
      <tp t="s">
        <v>#N/A N/A</v>
        <stp/>
        <stp>BDP|11322609329424486918</stp>
        <tr r="R1144" s="1"/>
      </tp>
      <tp t="s">
        <v>#N/A N/A</v>
        <stp/>
        <stp>BDP|15479038698272367636</stp>
        <tr r="R1031" s="1"/>
      </tp>
      <tp t="s">
        <v>#N/A N/A</v>
        <stp/>
        <stp>BDP|15651991553441302007</stp>
        <tr r="N1998" s="1"/>
      </tp>
      <tp t="s">
        <v>#N/A N/A</v>
        <stp/>
        <stp>BDP|15409677795287067595</stp>
        <tr r="R891" s="1"/>
      </tp>
      <tp t="s">
        <v>#N/A N/A</v>
        <stp/>
        <stp>BDP|18308560774171788383</stp>
        <tr r="N475" s="1"/>
      </tp>
      <tp t="s">
        <v>#N/A N/A</v>
        <stp/>
        <stp>BDP|11501273110993430987</stp>
        <tr r="N1425" s="1"/>
        <tr r="N118" s="1"/>
        <tr r="N1704" s="1"/>
      </tp>
      <tp t="s">
        <v>#N/A N/A</v>
        <stp/>
        <stp>BDP|12641943673940037403</stp>
        <tr r="R1391" s="1"/>
        <tr r="R287" s="1"/>
        <tr r="R1873" s="1"/>
      </tp>
      <tp t="s">
        <v>#N/A N/A</v>
        <stp/>
        <stp>BDP|15158998579591205228</stp>
        <tr r="N1272" s="1"/>
      </tp>
      <tp t="s">
        <v>#N/A N/A</v>
        <stp/>
        <stp>BDP|16770133230039026553</stp>
        <tr r="N1192" s="1"/>
      </tp>
      <tp t="s">
        <v>#N/A N/A</v>
        <stp/>
        <stp>BDP|11047531413154240935</stp>
        <tr r="R2286" s="1"/>
      </tp>
      <tp t="s">
        <v>#N/A N/A</v>
        <stp/>
        <stp>BDP|16736730624059698261</stp>
        <tr r="R2072" s="1"/>
        <tr r="R2072" s="1"/>
      </tp>
      <tp t="s">
        <v>#N/A N/A</v>
        <stp/>
        <stp>BDP|10582844712356629754</stp>
        <tr r="R1254" s="1"/>
      </tp>
      <tp t="s">
        <v>#N/A N/A</v>
        <stp/>
        <stp>BDP|12070260582807786739</stp>
        <tr r="R94" s="1"/>
      </tp>
      <tp t="s">
        <v>#N/A N/A</v>
        <stp/>
        <stp>BDP|12456306550505565910</stp>
        <tr r="N2323" s="1"/>
      </tp>
      <tp t="s">
        <v>#N/A N/A</v>
        <stp/>
        <stp>BDP|16698085087476949037</stp>
        <tr r="N646" s="1"/>
      </tp>
      <tp t="s">
        <v>#N/A N/A</v>
        <stp/>
        <stp>BDP|17290863477083420340</stp>
        <tr r="R150" s="1"/>
        <tr r="R1736" s="1"/>
      </tp>
      <tp t="s">
        <v>#N/A N/A</v>
        <stp/>
        <stp>BDP|15352641332099129178</stp>
        <tr r="N543" s="1"/>
      </tp>
      <tp t="s">
        <v>#N/A N/A</v>
        <stp/>
        <stp>BDP|17374330082154738068</stp>
        <tr r="N90" s="1"/>
      </tp>
      <tp t="s">
        <v>#N/A N/A</v>
        <stp/>
        <stp>BDP|17123535149059848701</stp>
        <tr r="R192" s="1"/>
        <tr r="R1778" s="1"/>
        <tr r="R1497" s="1"/>
      </tp>
      <tp t="s">
        <v>#N/A N/A</v>
        <stp/>
        <stp>BDP|18339181406810829169</stp>
        <tr r="R1243" s="1"/>
      </tp>
      <tp t="s">
        <v>#N/A N/A</v>
        <stp/>
        <stp>BDP|14653279199950853730</stp>
        <tr r="R365" s="1"/>
      </tp>
      <tp t="s">
        <v>#N/A N/A</v>
        <stp/>
        <stp>BDP|10778636993504025340</stp>
        <tr r="R1309" s="1"/>
        <tr r="R1665" s="1"/>
      </tp>
      <tp t="s">
        <v>#N/A N/A</v>
        <stp/>
        <stp>BDP|17164415188386333587</stp>
        <tr r="N2086" s="1"/>
      </tp>
      <tp t="s">
        <v>#N/A N/A</v>
        <stp/>
        <stp>BDP|12514091688936672404</stp>
        <tr r="N784" s="1"/>
        <tr r="N784" s="1"/>
      </tp>
      <tp t="s">
        <v>#N/A N/A</v>
        <stp/>
        <stp>BDP|17458228889385800057</stp>
        <tr r="R1538" s="1"/>
      </tp>
      <tp t="s">
        <v>#N/A N/A</v>
        <stp/>
        <stp>BDP|11389408326927443832</stp>
        <tr r="N1103" s="1"/>
      </tp>
      <tp t="s">
        <v>#N/A N/A</v>
        <stp/>
        <stp>BDP|10764869360234246216</stp>
        <tr r="R945" s="1"/>
      </tp>
      <tp t="s">
        <v>#N/A N/A</v>
        <stp/>
        <stp>BDP|14102466289298529898</stp>
        <tr r="R130" s="1"/>
        <tr r="R1153" s="1"/>
        <tr r="R1716" s="1"/>
        <tr r="R1437" s="1"/>
      </tp>
      <tp t="s">
        <v>#N/A N/A</v>
        <stp/>
        <stp>BDP|14102914679403893134</stp>
        <tr r="R959" s="1"/>
      </tp>
      <tp t="s">
        <v>#N/A N/A</v>
        <stp/>
        <stp>BDP|14855054023009855749</stp>
        <tr r="R1318" s="1"/>
      </tp>
      <tp t="s">
        <v>#N/A N/A</v>
        <stp/>
        <stp>BDP|18246313494779045355</stp>
        <tr r="N1668" s="1"/>
      </tp>
      <tp t="s">
        <v>#N/A N/A</v>
        <stp/>
        <stp>BDP|18017857295471024027</stp>
        <tr r="R1431" s="1"/>
        <tr r="R122" s="1"/>
        <tr r="R1708" s="1"/>
      </tp>
      <tp t="s">
        <v>#N/A N/A</v>
        <stp/>
        <stp>BDP|12322982458770763667</stp>
        <tr r="R1287" s="1"/>
      </tp>
      <tp t="s">
        <v>#N/A N/A</v>
        <stp/>
        <stp>BDP|16700347390297953385</stp>
        <tr r="R1047" s="1"/>
      </tp>
      <tp t="s">
        <v>#N/A N/A</v>
        <stp/>
        <stp>BDP|18315205330508274933</stp>
        <tr r="N1208" s="1"/>
      </tp>
      <tp t="s">
        <v>#N/A N/A</v>
        <stp/>
        <stp>BDP|12799789689915148025</stp>
        <tr r="R315" s="1"/>
        <tr r="R1414" s="1"/>
        <tr r="R1901" s="1"/>
      </tp>
      <tp t="s">
        <v>#N/A N/A</v>
        <stp/>
        <stp>BDP|15700373822558710409</stp>
        <tr r="R134" s="1"/>
        <tr r="R1720" s="1"/>
        <tr r="R1441" s="1"/>
      </tp>
      <tp t="s">
        <v>#N/A N/A</v>
        <stp/>
        <stp>BDP|15334172985860201467</stp>
        <tr r="N966" s="1"/>
      </tp>
      <tp t="s">
        <v>#N/A N/A</v>
        <stp/>
        <stp>BDP|13635612391960467470</stp>
        <tr r="R2117" s="1"/>
      </tp>
      <tp t="s">
        <v>#N/A N/A</v>
        <stp/>
        <stp>BDP|17065138143712397861</stp>
        <tr r="R317" s="1"/>
        <tr r="R1903" s="1"/>
        <tr r="R1415" s="1"/>
      </tp>
      <tp t="s">
        <v>#N/A N/A</v>
        <stp/>
        <stp>BDP|12721621070362804985</stp>
        <tr r="R167" s="1"/>
        <tr r="R1646" s="1"/>
        <tr r="R1753" s="1"/>
        <tr r="R1469" s="1"/>
      </tp>
      <tp t="s">
        <v>#N/A N/A</v>
        <stp/>
        <stp>BDP|10187629500526795819</stp>
        <tr r="R1140" s="1"/>
      </tp>
      <tp t="s">
        <v>#N/A N/A</v>
        <stp/>
        <stp>BDP|14334874791334694944</stp>
        <tr r="N485" s="1"/>
        <tr r="N755" s="1"/>
      </tp>
      <tp t="s">
        <v>#N/A N/A</v>
        <stp/>
        <stp>BDP|14627978813431626534</stp>
        <tr r="R2171" s="1"/>
      </tp>
      <tp t="s">
        <v>#N/A N/A</v>
        <stp/>
        <stp>BDP|18195043747255269171</stp>
        <tr r="R898" s="1"/>
      </tp>
      <tp t="s">
        <v>#N/A N/A</v>
        <stp/>
        <stp>BDP|18039213258442854562</stp>
        <tr r="R1319" s="1"/>
      </tp>
      <tp t="s">
        <v>#N/A N/A</v>
        <stp/>
        <stp>BDP|14580633372975379804</stp>
        <tr r="R1303" s="1"/>
      </tp>
      <tp t="s">
        <v>#N/A N/A</v>
        <stp/>
        <stp>BDP|10317506706924349909</stp>
        <tr r="R642" s="1"/>
      </tp>
      <tp t="s">
        <v>#N/A N/A</v>
        <stp/>
        <stp>BDP|14002949725921248655</stp>
        <tr r="R836" s="1"/>
      </tp>
      <tp t="s">
        <v>#N/A N/A</v>
        <stp/>
        <stp>BDP|17405309284192005792</stp>
        <tr r="R2200" s="1"/>
      </tp>
      <tp t="s">
        <v>#N/A N/A</v>
        <stp/>
        <stp>BDP|10785691910378504625</stp>
        <tr r="R2041" s="1"/>
        <tr r="R2041" s="1"/>
      </tp>
      <tp t="s">
        <v>#N/A N/A</v>
        <stp/>
        <stp>BDP|17313550021340970978</stp>
        <tr r="R2218" s="1"/>
      </tp>
      <tp t="s">
        <v>#N/A N/A</v>
        <stp/>
        <stp>BDP|16005494167568743508</stp>
        <tr r="N1099" s="1"/>
      </tp>
      <tp t="s">
        <v>#N/A N/A</v>
        <stp/>
        <stp>BDP|11307634397291823668</stp>
        <tr r="N413" s="1"/>
      </tp>
      <tp t="s">
        <v>#N/A N/A</v>
        <stp/>
        <stp>BDP|13076497600628558654</stp>
        <tr r="N497" s="1"/>
        <tr r="N760" s="1"/>
      </tp>
      <tp t="s">
        <v>#N/A N/A</v>
        <stp/>
        <stp>BDP|13364263049355767925</stp>
        <tr r="R2069" s="1"/>
        <tr r="R2069" s="1"/>
      </tp>
      <tp t="s">
        <v>#N/A N/A</v>
        <stp/>
        <stp>BDP|16020493991274812689</stp>
        <tr r="R278" s="1"/>
        <tr r="R1382" s="1"/>
        <tr r="R1864" s="1"/>
      </tp>
      <tp t="s">
        <v>#N/A N/A</v>
        <stp/>
        <stp>BDP|11145978279687317142</stp>
        <tr r="R1805" s="1"/>
        <tr r="R219" s="1"/>
      </tp>
      <tp t="s">
        <v>#N/A N/A</v>
        <stp/>
        <stp>BDP|15289812441207965730</stp>
        <tr r="R1164" s="1"/>
        <tr r="R1629" s="1"/>
      </tp>
      <tp t="s">
        <v>#N/A N/A</v>
        <stp/>
        <stp>BDP|13630584193000084652</stp>
        <tr r="N2024" s="1"/>
      </tp>
      <tp t="s">
        <v>#N/A N/A</v>
        <stp/>
        <stp>BDP|18175730461918973824</stp>
        <tr r="N974" s="1"/>
      </tp>
      <tp t="s">
        <v>#N/A N/A</v>
        <stp/>
        <stp>BDP|15012728988932655140</stp>
        <tr r="N610" s="1"/>
      </tp>
      <tp t="s">
        <v>#N/A N/A</v>
        <stp/>
        <stp>BDP|10179501480037145386</stp>
        <tr r="R1914" s="1"/>
      </tp>
      <tp t="s">
        <v>#N/A N/A</v>
        <stp/>
        <stp>BDP|10351467980961912473</stp>
        <tr r="R830" s="1"/>
      </tp>
      <tp t="s">
        <v>#N/A N/A</v>
        <stp/>
        <stp>BDP|16477581216622205939</stp>
        <tr r="N2297" s="1"/>
      </tp>
      <tp t="s">
        <v>#N/A N/A</v>
        <stp/>
        <stp>BDP|18048599721220509660</stp>
        <tr r="R268" s="1"/>
        <tr r="R1854" s="1"/>
      </tp>
      <tp t="s">
        <v>#N/A N/A</v>
        <stp/>
        <stp>BDP|13842973940610080744</stp>
        <tr r="N464" s="1"/>
        <tr r="N739" s="1"/>
      </tp>
      <tp t="s">
        <v>#N/A N/A</v>
        <stp/>
        <stp>BDP|13369576738458767400</stp>
        <tr r="N2053" s="1"/>
      </tp>
      <tp t="s">
        <v>#N/A N/A</v>
        <stp/>
        <stp>BDP|17623806248380124245</stp>
        <tr r="R1235" s="1"/>
      </tp>
      <tp t="s">
        <v>#N/A N/A</v>
        <stp/>
        <stp>BDP|17406311500768950574</stp>
        <tr r="N1528" s="1"/>
      </tp>
      <tp t="s">
        <v>#N/A N/A</v>
        <stp/>
        <stp>BDP|12613261627872808954</stp>
        <tr r="R488" s="1"/>
        <tr r="R756" s="1"/>
      </tp>
      <tp t="s">
        <v>#N/A N/A</v>
        <stp/>
        <stp>BDP|11615181608850905922</stp>
        <tr r="R71" s="1"/>
      </tp>
      <tp t="s">
        <v>#N/A N/A</v>
        <stp/>
        <stp>BDP|18252782666412240238</stp>
        <tr r="N1649" s="1"/>
      </tp>
      <tp t="s">
        <v>#N/A N/A</v>
        <stp/>
        <stp>BDP|11450169590653958361</stp>
        <tr r="R1276" s="1"/>
      </tp>
      <tp t="s">
        <v>#N/A N/A</v>
        <stp/>
        <stp>BDP|11181130590202897271</stp>
        <tr r="R136" s="1"/>
        <tr r="R1443" s="1"/>
        <tr r="R1722" s="1"/>
      </tp>
      <tp t="s">
        <v>#N/A N/A</v>
        <stp/>
        <stp>BDP|12826515499782807551</stp>
        <tr r="R1668" s="1"/>
      </tp>
      <tp t="s">
        <v>#N/A N/A</v>
        <stp/>
        <stp>BDP|10897357866449399556</stp>
        <tr r="N1438" s="1"/>
        <tr r="N131" s="1"/>
        <tr r="N1717" s="1"/>
      </tp>
      <tp t="s">
        <v>#N/A N/A</v>
        <stp/>
        <stp>BDP|17361911769185593424</stp>
        <tr r="R2182" s="1"/>
      </tp>
      <tp t="s">
        <v>#N/A N/A</v>
        <stp/>
        <stp>BDP|13643980623245217439</stp>
        <tr r="N883" s="1"/>
      </tp>
      <tp t="s">
        <v>#N/A N/A</v>
        <stp/>
        <stp>BDP|13521661121626811869</stp>
        <tr r="R1016" s="1"/>
      </tp>
      <tp t="s">
        <v>#N/A N/A</v>
        <stp/>
        <stp>BDP|17978217606018731452</stp>
        <tr r="N1147" s="1"/>
      </tp>
      <tp t="s">
        <v>#N/A N/A</v>
        <stp/>
        <stp>BDP|17249050989555261301</stp>
        <tr r="R1211" s="1"/>
      </tp>
      <tp t="s">
        <v>#N/A N/A</v>
        <stp/>
        <stp>BDP|17189815730031900464</stp>
        <tr r="R1376" s="1"/>
        <tr r="R271" s="1"/>
        <tr r="R1857" s="1"/>
      </tp>
      <tp t="s">
        <v>#N/A N/A</v>
        <stp/>
        <stp>BDP|15370140535757406998</stp>
        <tr r="R781" s="1"/>
      </tp>
      <tp t="s">
        <v>#N/A N/A</v>
        <stp/>
        <stp>BDP|14525459951349938573</stp>
        <tr r="R1948" s="1"/>
        <tr r="R1949" s="1"/>
        <tr r="R1950" s="1"/>
        <tr r="R1951" s="1"/>
      </tp>
      <tp t="s">
        <v>#N/A N/A</v>
        <stp/>
        <stp>BDP|14045069290776117286</stp>
        <tr r="R2089" s="1"/>
        <tr r="R2089" s="1"/>
      </tp>
      <tp t="s">
        <v>#N/A N/A</v>
        <stp/>
        <stp>BDP|12372952834628931943</stp>
        <tr r="R999" s="1"/>
      </tp>
      <tp t="s">
        <v>#N/A N/A</v>
        <stp/>
        <stp>BDP|12555336269206613860</stp>
        <tr r="R1170" s="1"/>
      </tp>
      <tp t="s">
        <v>#N/A N/A</v>
        <stp/>
        <stp>BDP|15591742139618530034</stp>
        <tr r="R1276" s="1"/>
      </tp>
      <tp t="s">
        <v>#N/A N/A</v>
        <stp/>
        <stp>BDP|10197755560751234980</stp>
        <tr r="R1261" s="1"/>
      </tp>
      <tp t="s">
        <v>#N/A N/A</v>
        <stp/>
        <stp>BDP|13574312988032221306</stp>
        <tr r="R50" s="1"/>
      </tp>
      <tp t="s">
        <v>#N/A N/A</v>
        <stp/>
        <stp>BDP|17979960900113145402</stp>
        <tr r="N1498" s="1"/>
        <tr r="N193" s="1"/>
        <tr r="N1779" s="1"/>
      </tp>
      <tp t="s">
        <v>#N/A N/A</v>
        <stp/>
        <stp>BDP|14340172702144165895</stp>
        <tr r="R965" s="1"/>
      </tp>
      <tp t="s">
        <v>#N/A N/A</v>
        <stp/>
        <stp>BDP|14344176245568788076</stp>
        <tr r="N1225" s="1"/>
      </tp>
      <tp t="s">
        <v>#N/A N/A</v>
        <stp/>
        <stp>BDP|12045241694288588847</stp>
        <tr r="R1632" s="1"/>
      </tp>
      <tp t="s">
        <v>#N/A N/A</v>
        <stp/>
        <stp>BDP|10705559461053110936</stp>
        <tr r="R236" s="1"/>
        <tr r="R1822" s="1"/>
        <tr r="R1343" s="1"/>
      </tp>
      <tp t="s">
        <v>#N/A N/A</v>
        <stp/>
        <stp>BDP|13511843230764852583</stp>
        <tr r="N1334" s="1"/>
        <tr r="N225" s="1"/>
        <tr r="N1811" s="1"/>
      </tp>
      <tp t="s">
        <v>#N/A N/A</v>
        <stp/>
        <stp>BDP|11551853332352437175</stp>
        <tr r="N1557" s="1"/>
      </tp>
      <tp t="s">
        <v>#N/A N/A</v>
        <stp/>
        <stp>BDP|11403866238613998032</stp>
        <tr r="N1153" s="1"/>
      </tp>
      <tp t="s">
        <v>#N/A N/A</v>
        <stp/>
        <stp>BDP|14278975010712680737</stp>
        <tr r="R1320" s="1"/>
      </tp>
      <tp t="s">
        <v>#N/A N/A</v>
        <stp/>
        <stp>BDP|13759275987672498237</stp>
        <tr r="N1418" s="1"/>
      </tp>
      <tp t="s">
        <v>#N/A N/A</v>
        <stp/>
        <stp>BDP|13240113182441421252</stp>
        <tr r="N1638" s="1"/>
      </tp>
      <tp t="s">
        <v>#N/A N/A</v>
        <stp/>
        <stp>BDP|13740792767718807312</stp>
        <tr r="R604" s="1"/>
        <tr r="R604" s="1"/>
      </tp>
      <tp t="s">
        <v>#N/A N/A</v>
        <stp/>
        <stp>BDP|14239770176279616451</stp>
        <tr r="R249" s="1"/>
        <tr r="R1355" s="1"/>
        <tr r="R1835" s="1"/>
      </tp>
      <tp t="s">
        <v>#N/A N/A</v>
        <stp/>
        <stp>BDP|13019443718436815946</stp>
        <tr r="R1253" s="1"/>
      </tp>
      <tp t="s">
        <v>#N/A N/A</v>
        <stp/>
        <stp>BDP|10434962321167061537</stp>
        <tr r="R953" s="1"/>
      </tp>
      <tp t="s">
        <v>#N/A N/A</v>
        <stp/>
        <stp>BDP|15800441697277872635</stp>
        <tr r="R168" s="1"/>
        <tr r="R1471" s="1"/>
        <tr r="R1754" s="1"/>
      </tp>
      <tp t="s">
        <v>#N/A N/A</v>
        <stp/>
        <stp>BDP|11527495589230257470</stp>
        <tr r="N1271" s="1"/>
      </tp>
      <tp t="s">
        <v>#N/A N/A</v>
        <stp/>
        <stp>BDP|15673907113257521304</stp>
        <tr r="N782" s="1"/>
        <tr r="N782" s="1"/>
      </tp>
      <tp t="s">
        <v>#N/A N/A</v>
        <stp/>
        <stp>BDP|16957908974846904779</stp>
        <tr r="N2122" s="1"/>
      </tp>
      <tp t="s">
        <v>#N/A N/A</v>
        <stp/>
        <stp>BDP|15230592558169838580</stp>
        <tr r="R1147" s="1"/>
      </tp>
      <tp t="s">
        <v>#N/A N/A</v>
        <stp/>
        <stp>BDP|12783801665800766565</stp>
        <tr r="O788" s="1"/>
        <tr r="O1674" s="1"/>
        <tr r="O1068" s="1"/>
        <tr r="O1087" s="1"/>
        <tr r="O22" s="1"/>
        <tr r="O1056" s="1"/>
        <tr r="O2129" s="1"/>
        <tr r="O2151" s="1"/>
        <tr r="O2252" s="1"/>
        <tr r="O2368" s="1"/>
      </tp>
      <tp t="s">
        <v>#N/A N/A</v>
        <stp/>
        <stp>BDP|17159933241951085206</stp>
        <tr r="R534" s="1"/>
      </tp>
      <tp t="s">
        <v>#N/A N/A</v>
        <stp/>
        <stp>BDP|11491069707479653104</stp>
        <tr r="R2174" s="1"/>
      </tp>
      <tp t="s">
        <v>#N/A N/A</v>
        <stp/>
        <stp>BDP|13392358985048428947</stp>
        <tr r="R342" s="1"/>
      </tp>
      <tp t="s">
        <v>#N/A N/A</v>
        <stp/>
        <stp>BDP|14673218507097309812</stp>
        <tr r="N1345" s="1"/>
      </tp>
      <tp t="s">
        <v>#N/A N/A</v>
        <stp/>
        <stp>BDP|12731220825648432364</stp>
        <tr r="N2357" s="1"/>
      </tp>
      <tp t="s">
        <v>#N/A N/A</v>
        <stp/>
        <stp>BDP|18147422035574705234</stp>
        <tr r="N869" s="1"/>
      </tp>
      <tp t="s">
        <v>#N/A N/A</v>
        <stp/>
        <stp>BDP|16133099888097394017</stp>
        <tr r="N843" s="1"/>
      </tp>
      <tp t="s">
        <v>#N/A N/A</v>
        <stp/>
        <stp>BDP|16071598225841625981</stp>
        <tr r="R1262" s="1"/>
      </tp>
      <tp t="s">
        <v>#N/A N/A</v>
        <stp/>
        <stp>BDP|17146251641070034809</stp>
        <tr r="R401" s="1"/>
        <tr r="R401" s="1"/>
      </tp>
      <tp t="s">
        <v>#N/A N/A</v>
        <stp/>
        <stp>BDP|12792715584405608116</stp>
        <tr r="R2185" s="1"/>
      </tp>
      <tp t="s">
        <v>#N/A N/A</v>
        <stp/>
        <stp>BDP|18129535637416845189</stp>
        <tr r="N93" s="1"/>
      </tp>
      <tp t="s">
        <v>#N/A N/A</v>
        <stp/>
        <stp>BDP|15636834988794057889</stp>
        <tr r="N85" s="1"/>
      </tp>
      <tp t="s">
        <v>#N/A N/A</v>
        <stp/>
        <stp>BDP|16226351760879615346</stp>
        <tr r="R1284" s="1"/>
      </tp>
      <tp t="s">
        <v>#N/A N/A</v>
        <stp/>
        <stp>BDP|17640276408295936952</stp>
        <tr r="N542" s="1"/>
      </tp>
      <tp t="s">
        <v>#N/A N/A</v>
        <stp/>
        <stp>BDP|15421954205620058515</stp>
        <tr r="R1158" s="1"/>
      </tp>
      <tp t="s">
        <v>#N/A N/A</v>
        <stp/>
        <stp>BDP|12459970144301607740</stp>
        <tr r="N1711" s="1"/>
        <tr r="N125" s="1"/>
        <tr r="N1433" s="1"/>
      </tp>
      <tp t="s">
        <v>#N/A N/A</v>
        <stp/>
        <stp>BDP|14313272426065432835</stp>
        <tr r="R1519" s="1"/>
      </tp>
      <tp t="s">
        <v>#N/A N/A</v>
        <stp/>
        <stp>BDP|17603117715048267649</stp>
        <tr r="R969" s="1"/>
      </tp>
      <tp t="s">
        <v>#N/A N/A</v>
        <stp/>
        <stp>BDP|11863190085882596358</stp>
        <tr r="P27" s="1"/>
        <tr r="P793" s="1"/>
        <tr r="P1061" s="1"/>
        <tr r="P1073" s="1"/>
        <tr r="P1092" s="1"/>
        <tr r="P1679" s="1"/>
        <tr r="P2136" s="1"/>
        <tr r="P2259" s="1"/>
        <tr r="P2158" s="1"/>
        <tr r="P2373" s="1"/>
      </tp>
      <tp t="s">
        <v>#N/A N/A</v>
        <stp/>
        <stp>BDP|11009026783989656937</stp>
        <tr r="R1179" s="1"/>
      </tp>
      <tp t="s">
        <v>#N/A N/A</v>
        <stp/>
        <stp>BDP|17376682597263035288</stp>
        <tr r="R648" s="1"/>
        <tr r="R648" s="1"/>
      </tp>
      <tp t="s">
        <v>#N/A N/A</v>
        <stp/>
        <stp>BDP|10215570402018057436</stp>
        <tr r="N1966" s="1"/>
        <tr r="N1967" s="1"/>
        <tr r="N1968" s="1"/>
      </tp>
      <tp t="s">
        <v>#N/A N/A</v>
        <stp/>
        <stp>BDP|15662506552738091435</stp>
        <tr r="P780" s="1"/>
      </tp>
      <tp t="s">
        <v>#N/A N/A</v>
        <stp/>
        <stp>BDP|12551616639367286982</stp>
        <tr r="R1956" s="1"/>
      </tp>
      <tp t="s">
        <v>#N/A N/A</v>
        <stp/>
        <stp>BDP|10560458561708606303</stp>
        <tr r="N467" s="1"/>
        <tr r="N742" s="1"/>
      </tp>
      <tp t="s">
        <v>#N/A N/A</v>
        <stp/>
        <stp>BDP|14478108685664364053</stp>
        <tr r="R335" s="1"/>
        <tr r="R335" s="1"/>
      </tp>
      <tp t="s">
        <v>#N/A N/A</v>
        <stp/>
        <stp>BDP|14496706625608203045</stp>
        <tr r="R1051" s="1"/>
      </tp>
      <tp t="s">
        <v>#N/A N/A</v>
        <stp/>
        <stp>BDP|11275446281217552357</stp>
        <tr r="R1652" s="1"/>
      </tp>
      <tp t="s">
        <v>#N/A N/A</v>
        <stp/>
        <stp>BDP|11223237983690314262</stp>
        <tr r="R2188" s="1"/>
      </tp>
      <tp t="s">
        <v>#N/A N/A</v>
        <stp/>
        <stp>BDP|17118532740057476813</stp>
        <tr r="R1939" s="1"/>
        <tr r="R1940" s="1"/>
      </tp>
      <tp t="s">
        <v>#N/A N/A</v>
        <stp/>
        <stp>BDP|16776859729623572699</stp>
        <tr r="R666" s="1"/>
        <tr r="R666" s="1"/>
      </tp>
      <tp t="s">
        <v>#N/A N/A</v>
        <stp/>
        <stp>BDP|16404792280687964736</stp>
        <tr r="R1543" s="1"/>
      </tp>
      <tp t="s">
        <v>#N/A N/A</v>
        <stp/>
        <stp>BDP|14319924922765531315</stp>
        <tr r="R628" s="1"/>
      </tp>
      <tp t="s">
        <v>#N/A N/A</v>
        <stp/>
        <stp>BDP|10006606990365465329</stp>
        <tr r="N364" s="1"/>
      </tp>
      <tp t="s">
        <v>#N/A N/A</v>
        <stp/>
        <stp>BDP|12514391670679831627</stp>
        <tr r="N657" s="1"/>
      </tp>
      <tp t="s">
        <v>#N/A N/A</v>
        <stp/>
        <stp>BDP|12940894962747465206</stp>
        <tr r="R370" s="1"/>
      </tp>
      <tp t="s">
        <v>#N/A N/A</v>
        <stp/>
        <stp>BDP|13773210799365149379</stp>
        <tr r="N1122" s="1"/>
      </tp>
      <tp t="s">
        <v>#N/A N/A</v>
        <stp/>
        <stp>BDP|17061899834101324373</stp>
        <tr r="R563" s="1"/>
      </tp>
      <tp t="s">
        <v>#N/A N/A</v>
        <stp/>
        <stp>BDP|10585544195041504381</stp>
        <tr r="N94" s="1"/>
      </tp>
      <tp t="s">
        <v>#N/A N/A</v>
        <stp/>
        <stp>BDP|13479596083192143263</stp>
        <tr r="O1058" s="1"/>
        <tr r="O1070" s="1"/>
        <tr r="O1089" s="1"/>
        <tr r="O1676" s="1"/>
        <tr r="O790" s="1"/>
        <tr r="O2131" s="1"/>
        <tr r="O2153" s="1"/>
        <tr r="O2254" s="1"/>
        <tr r="O24" s="1"/>
        <tr r="O2370" s="1"/>
      </tp>
      <tp t="s">
        <v>#N/A N/A</v>
        <stp/>
        <stp>BDP|11635131572418854172</stp>
        <tr r="R1600" s="1"/>
      </tp>
      <tp t="s">
        <v>#N/A N/A</v>
        <stp/>
        <stp>BDP|14092168182743918057</stp>
        <tr r="R359" s="1"/>
      </tp>
      <tp t="s">
        <v>#N/A N/A</v>
        <stp/>
        <stp>BDP|16665579805175984851</stp>
        <tr r="N1624" s="1"/>
      </tp>
      <tp t="s">
        <v>#N/A N/A</v>
        <stp/>
        <stp>BDP|13695035388331199443</stp>
        <tr r="N1978" s="1"/>
        <tr r="N1979" s="1"/>
      </tp>
      <tp t="s">
        <v>#N/A N/A</v>
        <stp/>
        <stp>BDP|14343846297123932828</stp>
        <tr r="N930" s="1"/>
      </tp>
      <tp t="s">
        <v>#N/A N/A</v>
        <stp/>
        <stp>BDP|14478394582695112459</stp>
        <tr r="R896" s="1"/>
      </tp>
      <tp t="s">
        <v>#N/A N/A</v>
        <stp/>
        <stp>BDP|16647000741689554596</stp>
        <tr r="N899" s="1"/>
      </tp>
      <tp t="s">
        <v>#N/A N/A</v>
        <stp/>
        <stp>BDP|13888254571381574933</stp>
        <tr r="R114" s="1"/>
        <tr r="R1700" s="1"/>
        <tr r="R1616" s="1"/>
      </tp>
      <tp t="s">
        <v>#N/A N/A</v>
        <stp/>
        <stp>BDP|10298703495365416591</stp>
        <tr r="R1308" s="1"/>
      </tp>
      <tp t="s">
        <v>#N/A N/A</v>
        <stp/>
        <stp>BDP|10869553545877652841</stp>
        <tr r="R2203" s="1"/>
      </tp>
      <tp t="s">
        <v>#N/A N/A</v>
        <stp/>
        <stp>BDP|14507774129957006814</stp>
        <tr r="N1442" s="1"/>
        <tr r="N135" s="1"/>
        <tr r="N1721" s="1"/>
      </tp>
      <tp t="s">
        <v>#N/A N/A</v>
        <stp/>
        <stp>BDP|13482229040202563996</stp>
        <tr r="R417" s="1"/>
      </tp>
      <tp t="s">
        <v>#N/A N/A</v>
        <stp/>
        <stp>BDP|16172336627370779984</stp>
        <tr r="R1535" s="1"/>
      </tp>
      <tp t="s">
        <v>#N/A N/A</v>
        <stp/>
        <stp>BDP|12515404680044657497</stp>
        <tr r="R2047" s="1"/>
        <tr r="R2047" s="1"/>
      </tp>
      <tp t="s">
        <v>#N/A N/A</v>
        <stp/>
        <stp>BDP|18164397676320173252</stp>
        <tr r="R166" s="1"/>
        <tr r="R1752" s="1"/>
        <tr r="R1468" s="1"/>
      </tp>
      <tp t="s">
        <v>#N/A N/A</v>
        <stp/>
        <stp>BDP|17571948832805957604</stp>
        <tr r="R599" s="1"/>
        <tr r="R599" s="1"/>
      </tp>
      <tp t="s">
        <v>#N/A N/A</v>
        <stp/>
        <stp>BDP|11372179512718576798</stp>
        <tr r="R10" s="1"/>
        <tr r="R10" s="1"/>
      </tp>
      <tp t="s">
        <v>#N/A N/A</v>
        <stp/>
        <stp>BDP|12017929569782620106</stp>
        <tr r="R2013" s="1"/>
        <tr r="R2013" s="1"/>
      </tp>
      <tp t="s">
        <v>#N/A N/A</v>
        <stp/>
        <stp>BDP|12978569174089229746</stp>
        <tr r="R864" s="1"/>
        <tr r="R864" s="1"/>
      </tp>
      <tp t="s">
        <v>#N/A N/A</v>
        <stp/>
        <stp>BDP|15860006799510888243</stp>
        <tr r="R1191" s="1"/>
      </tp>
      <tp t="s">
        <v>#N/A N/A</v>
        <stp/>
        <stp>BDP|10914895634890973507</stp>
        <tr r="N2332" s="1"/>
      </tp>
      <tp t="s">
        <v>#N/A N/A</v>
        <stp/>
        <stp>BDP|13907493087188881929</stp>
        <tr r="R165" s="1"/>
        <tr r="R1467" s="1"/>
        <tr r="R1751" s="1"/>
      </tp>
      <tp t="s">
        <v>#N/A N/A</v>
        <stp/>
        <stp>BDP|13208742293460157391</stp>
        <tr r="R665" s="1"/>
        <tr r="R665" s="1"/>
      </tp>
      <tp t="s">
        <v>#N/A N/A</v>
        <stp/>
        <stp>BDP|17813120561758081670</stp>
        <tr r="R351" s="1"/>
      </tp>
      <tp t="s">
        <v>#N/A N/A</v>
        <stp/>
        <stp>BDP|16218940954982663689</stp>
        <tr r="R306" s="1"/>
        <tr r="R1659" s="1"/>
        <tr r="R1892" s="1"/>
        <tr r="R1405" s="1"/>
      </tp>
      <tp t="s">
        <v>#N/A N/A</v>
        <stp/>
        <stp>BDP|15467062425478965121</stp>
        <tr r="N1148" s="1"/>
      </tp>
      <tp t="s">
        <v>#N/A N/A</v>
        <stp/>
        <stp>BDP|12456913466486949560</stp>
        <tr r="R1272" s="1"/>
      </tp>
      <tp t="s">
        <v>#N/A N/A</v>
        <stp/>
        <stp>BDP|13306393041833390979</stp>
        <tr r="R973" s="1"/>
      </tp>
      <tp t="s">
        <v>#N/A N/A</v>
        <stp/>
        <stp>BDP|11841400060984244954</stp>
        <tr r="R1037" s="1"/>
      </tp>
      <tp t="s">
        <v>#N/A N/A</v>
        <stp/>
        <stp>BDP|14696033616762571997</stp>
        <tr r="R1046" s="1"/>
      </tp>
      <tp t="s">
        <v>#N/A N/A</v>
        <stp/>
        <stp>BDP|15634371415229291094</stp>
        <tr r="R1227" s="1"/>
      </tp>
      <tp t="s">
        <v>#N/A N/A</v>
        <stp/>
        <stp>BDP|10515882039843224695</stp>
        <tr r="N1343" s="1"/>
        <tr r="N236" s="1"/>
        <tr r="N1822" s="1"/>
      </tp>
      <tp t="s">
        <v>#N/A N/A</v>
        <stp/>
        <stp>BDP|17051288965745047828</stp>
        <tr r="R32" s="1"/>
      </tp>
      <tp t="s">
        <v>#N/A N/A</v>
        <stp/>
        <stp>BDP|14463259897140183182</stp>
        <tr r="R920" s="1"/>
      </tp>
      <tp t="s">
        <v>#N/A N/A</v>
        <stp/>
        <stp>BDP|10992900667041374037</stp>
        <tr r="N1207" s="1"/>
      </tp>
      <tp t="s">
        <v>#N/A N/A</v>
        <stp/>
        <stp>BDP|13287728606048099281</stp>
        <tr r="R1279" s="1"/>
      </tp>
      <tp t="s">
        <v>#N/A N/A</v>
        <stp/>
        <stp>BDP|17183975260660148697</stp>
        <tr r="N1209" s="1"/>
      </tp>
      <tp t="s">
        <v>#N/A N/A</v>
        <stp/>
        <stp>BDP|11727207604944502981</stp>
        <tr r="N2232" s="1"/>
        <tr r="N2232" s="1"/>
      </tp>
      <tp t="s">
        <v>#N/A N/A</v>
        <stp/>
        <stp>BDP|16845816115470485163</stp>
        <tr r="N1258" s="1"/>
      </tp>
      <tp t="s">
        <v>#N/A N/A</v>
        <stp/>
        <stp>BDP|13824358514648577727</stp>
        <tr r="R1259" s="1"/>
      </tp>
      <tp t="s">
        <v>#N/A N/A</v>
        <stp/>
        <stp>BDP|16657259081374639656</stp>
        <tr r="R2326" s="1"/>
      </tp>
      <tp t="s">
        <v>#N/A N/A</v>
        <stp/>
        <stp>BDP|17022153745835979981</stp>
        <tr r="N1939" s="1"/>
        <tr r="N1940" s="1"/>
      </tp>
      <tp t="s">
        <v>#N/A N/A</v>
        <stp/>
        <stp>BDP|10858521663725886807</stp>
        <tr r="R1176" s="1"/>
      </tp>
      <tp t="s">
        <v>#N/A N/A</v>
        <stp/>
        <stp>BDP|14267861055890464745</stp>
        <tr r="R2175" s="1"/>
      </tp>
      <tp t="s">
        <v>#N/A N/A</v>
        <stp/>
        <stp>BDP|14310803350230442768</stp>
        <tr r="R571" s="1"/>
      </tp>
      <tp t="s">
        <v>#N/A N/A</v>
        <stp/>
        <stp>BDP|14033295868548774677</stp>
        <tr r="R1020" s="1"/>
      </tp>
      <tp t="s">
        <v>#N/A N/A</v>
        <stp/>
        <stp>BDP|10231145667090449941</stp>
        <tr r="O28" s="1"/>
        <tr r="O1062" s="1"/>
        <tr r="O1074" s="1"/>
        <tr r="O1093" s="1"/>
        <tr r="O1680" s="1"/>
        <tr r="O2137" s="1"/>
        <tr r="O2159" s="1"/>
        <tr r="O2260" s="1"/>
        <tr r="O794" s="1"/>
        <tr r="O2374" s="1"/>
      </tp>
      <tp t="s">
        <v>#N/A N/A</v>
        <stp/>
        <stp>BDP|14513846760637970395</stp>
        <tr r="R874" s="1"/>
      </tp>
      <tp t="s">
        <v>#N/A N/A</v>
        <stp/>
        <stp>BDP|13895939324323970576</stp>
        <tr r="R333" s="1"/>
        <tr r="R333" s="1"/>
      </tp>
      <tp t="s">
        <v>#N/A N/A</v>
        <stp/>
        <stp>BDP|11299941130093780602</stp>
        <tr r="R1672" s="1"/>
      </tp>
      <tp t="s">
        <v>#N/A N/A</v>
        <stp/>
        <stp>BDP|16806722514567720983</stp>
        <tr r="R1395" s="1"/>
        <tr r="R1877" s="1"/>
        <tr r="R291" s="1"/>
      </tp>
      <tp t="s">
        <v>#N/A N/A</v>
        <stp/>
        <stp>BDP|10351531507302459926</stp>
        <tr r="N743" s="1"/>
      </tp>
      <tp t="s">
        <v>#N/A N/A</v>
        <stp/>
        <stp>BDP|15637770971139680261</stp>
        <tr r="N994" s="1"/>
      </tp>
      <tp t="s">
        <v>#N/A N/A</v>
        <stp/>
        <stp>BDP|11931106763610297881</stp>
        <tr r="R149" s="1"/>
        <tr r="R1640" s="1"/>
        <tr r="R1735" s="1"/>
      </tp>
      <tp t="s">
        <v>#N/A N/A</v>
        <stp/>
        <stp>BDP|13254458831758153276</stp>
        <tr r="R223" s="1"/>
        <tr r="R1809" s="1"/>
        <tr r="R1332" s="1"/>
      </tp>
      <tp t="s">
        <v>#N/A N/A</v>
        <stp/>
        <stp>BDP|10460030452109164249</stp>
        <tr r="N628" s="1"/>
      </tp>
      <tp t="s">
        <v>#N/A N/A</v>
        <stp/>
        <stp>BDP|15744665892593196725</stp>
        <tr r="R432" s="1"/>
        <tr r="R711" s="1"/>
      </tp>
      <tp t="s">
        <v>#N/A N/A</v>
        <stp/>
        <stp>BDP|16569993649007242272</stp>
        <tr r="N964" s="1"/>
      </tp>
      <tp t="s">
        <v>#N/A N/A</v>
        <stp/>
        <stp>BDP|15319142495503763052</stp>
        <tr r="N620" s="1"/>
      </tp>
      <tp t="s">
        <v>#N/A N/A</v>
        <stp/>
        <stp>BDP|13704466313060008824</stp>
        <tr r="N1566" s="1"/>
      </tp>
      <tp t="s">
        <v>#N/A N/A</v>
        <stp/>
        <stp>BDP|14729112606393705872</stp>
        <tr r="R1535" s="1"/>
      </tp>
      <tp t="s">
        <v>#N/A N/A</v>
        <stp/>
        <stp>BDP|14812644399276404310</stp>
        <tr r="R988" s="1"/>
      </tp>
      <tp t="s">
        <v>#N/A N/A</v>
        <stp/>
        <stp>BDP|16870247099691546238</stp>
        <tr r="N2200" s="1"/>
      </tp>
      <tp t="s">
        <v>#N/A N/A</v>
        <stp/>
        <stp>BDP|18370634709886219680</stp>
        <tr r="R202" s="1"/>
        <tr r="R1788" s="1"/>
        <tr r="R1509" s="1"/>
      </tp>
      <tp t="s">
        <v>#N/A N/A</v>
        <stp/>
        <stp>BDP|10653526776665883997</stp>
        <tr r="N1545" s="1"/>
      </tp>
      <tp t="s">
        <v>#N/A N/A</v>
        <stp/>
        <stp>BDP|15029718582182614660</stp>
        <tr r="R1416" s="1"/>
      </tp>
      <tp t="s">
        <v>#N/A N/A</v>
        <stp/>
        <stp>BDP|15199800634504278446</stp>
        <tr r="R1285" s="1"/>
      </tp>
      <tp t="s">
        <v>#N/A N/A</v>
        <stp/>
        <stp>BDP|14197856955511045622</stp>
        <tr r="R1226" s="1"/>
      </tp>
      <tp t="s">
        <v>#N/A N/A</v>
        <stp/>
        <stp>BDP|16426954901670173125</stp>
        <tr r="N1650" s="1"/>
      </tp>
      <tp t="s">
        <v>#N/A N/A</v>
        <stp/>
        <stp>BDP|14686481978410691935</stp>
        <tr r="N440" s="1"/>
        <tr r="N718" s="1"/>
      </tp>
      <tp t="s">
        <v>#N/A N/A</v>
        <stp/>
        <stp>BDP|10536933954041942384</stp>
        <tr r="R993" s="1"/>
      </tp>
      <tp t="s">
        <v>#N/A N/A</v>
        <stp/>
        <stp>BDP|12188541293105670524</stp>
        <tr r="N2006" s="1"/>
      </tp>
      <tp t="s">
        <v>#N/A N/A</v>
        <stp/>
        <stp>BDP|13317251911328463617</stp>
        <tr r="R1575" s="1"/>
      </tp>
      <tp t="s">
        <v>#N/A N/A</v>
        <stp/>
        <stp>BDP|18119984538505234911</stp>
        <tr r="R2034" s="1"/>
      </tp>
      <tp t="s">
        <v>#N/A N/A</v>
        <stp/>
        <stp>BDP|14248692328389588736</stp>
        <tr r="N2035" s="1"/>
      </tp>
      <tp t="s">
        <v>#N/A N/A</v>
        <stp/>
        <stp>BDP|14482922367127625227</stp>
        <tr r="N1594" s="1"/>
      </tp>
      <tp t="s">
        <v>#N/A N/A</v>
        <stp/>
        <stp>BDP|10936390457308341018</stp>
        <tr r="R332" s="1"/>
        <tr r="R332" s="1"/>
      </tp>
      <tp t="s">
        <v>#N/A N/A</v>
        <stp/>
        <stp>BDP|13705833632096590069</stp>
        <tr r="R636" s="1"/>
      </tp>
      <tp t="s">
        <v>#N/A N/A</v>
        <stp/>
        <stp>BDP|15873870274180644485</stp>
        <tr r="N1175" s="1"/>
      </tp>
      <tp t="s">
        <v>#N/A N/A</v>
        <stp/>
        <stp>BDP|12218735396576404464</stp>
        <tr r="R218" s="1"/>
        <tr r="R1804" s="1"/>
        <tr r="R1327" s="1"/>
      </tp>
      <tp t="s">
        <v>#N/A N/A</v>
        <stp/>
        <stp>BDP|12896080966808598273</stp>
        <tr r="R1023" s="1"/>
        <tr r="R2202" s="1"/>
      </tp>
      <tp t="s">
        <v>#N/A N/A</v>
        <stp/>
        <stp>BDP|15298110005499277303</stp>
        <tr r="R2226" s="1"/>
      </tp>
      <tp t="s">
        <v>#N/A N/A</v>
        <stp/>
        <stp>BDP|13065626010059291347</stp>
        <tr r="N923" s="1"/>
      </tp>
      <tp t="s">
        <v>#N/A N/A</v>
        <stp/>
        <stp>BDP|10813826269395215554</stp>
        <tr r="N1167" s="1"/>
      </tp>
      <tp t="s">
        <v>#N/A N/A</v>
        <stp/>
        <stp>BDP|17096876015957206747</stp>
        <tr r="R102" s="1"/>
      </tp>
      <tp t="s">
        <v>#N/A N/A</v>
        <stp/>
        <stp>BDP|11748916966060348049</stp>
        <tr r="R1429" s="1"/>
      </tp>
      <tp t="s">
        <v>#N/A N/A</v>
        <stp/>
        <stp>BDP|13496756847056400851</stp>
        <tr r="R227" s="1"/>
        <tr r="R1813" s="1"/>
      </tp>
      <tp t="s">
        <v>#N/A N/A</v>
        <stp/>
        <stp>BDP|14439107437259183150</stp>
        <tr r="R623" s="1"/>
      </tp>
      <tp t="s">
        <v>#N/A N/A</v>
        <stp/>
        <stp>BDP|16996665486580850661</stp>
        <tr r="R1242" s="1"/>
      </tp>
      <tp t="s">
        <v>#N/A N/A</v>
        <stp/>
        <stp>BDP|14700692498905588043</stp>
        <tr r="R1246" s="1"/>
      </tp>
      <tp t="s">
        <v>#N/A N/A</v>
        <stp/>
        <stp>BDP|12655403582133245314</stp>
        <tr r="R590" s="1"/>
        <tr r="R590" s="1"/>
      </tp>
      <tp t="s">
        <v>#N/A N/A</v>
        <stp/>
        <stp>BDP|13361115586227428376</stp>
        <tr r="N1052" s="1"/>
      </tp>
      <tp t="s">
        <v>#N/A N/A</v>
        <stp/>
        <stp>BDP|15327960924712798218</stp>
        <tr r="N934" s="1"/>
      </tp>
      <tp t="s">
        <v>#N/A N/A</v>
        <stp/>
        <stp>BDP|10011327460659396271</stp>
        <tr r="R635" s="1"/>
        <tr r="R635" s="1"/>
      </tp>
      <tp t="s">
        <v>#N/A N/A</v>
        <stp/>
        <stp>BDP|16589993839190648251</stp>
        <tr r="N1160" s="1"/>
      </tp>
      <tp t="s">
        <v>#N/A N/A</v>
        <stp/>
        <stp>BDP|11712026733029187511</stp>
        <tr r="R391" s="1"/>
        <tr r="R684" s="1"/>
      </tp>
      <tp t="s">
        <v>#N/A N/A</v>
        <stp/>
        <stp>BDP|16095832325223454141</stp>
        <tr r="N442" s="1"/>
        <tr r="N720" s="1"/>
      </tp>
      <tp t="s">
        <v>#N/A N/A</v>
        <stp/>
        <stp>BDP|12572880445203640382</stp>
        <tr r="R1105" s="1"/>
        <tr r="R1105" s="1"/>
      </tp>
      <tp t="s">
        <v>#N/A N/A</v>
        <stp/>
        <stp>BDP|16479926282038474164</stp>
        <tr r="Q784" s="1"/>
      </tp>
      <tp t="s">
        <v>#N/A N/A</v>
        <stp/>
        <stp>BDP|14683298589013607362</stp>
        <tr r="R1626" s="1"/>
      </tp>
      <tp t="s">
        <v>#N/A N/A</v>
        <stp/>
        <stp>BDP|11682547333711566828</stp>
        <tr r="N2266" s="1"/>
      </tp>
      <tp t="s">
        <v>#N/A N/A</v>
        <stp/>
        <stp>BDP|14571413009839115657</stp>
        <tr r="R958" s="1"/>
      </tp>
      <tp t="s">
        <v>#N/A N/A</v>
        <stp/>
        <stp>BDP|10823430463684130908</stp>
        <tr r="R1581" s="1"/>
      </tp>
      <tp t="s">
        <v>#N/A N/A</v>
        <stp/>
        <stp>BDP|13658889371277108470</stp>
        <tr r="R435" s="1"/>
        <tr r="R714" s="1"/>
      </tp>
      <tp t="s">
        <v>#N/A N/A</v>
        <stp/>
        <stp>BDP|16602880794260450877</stp>
        <tr r="N1180" s="1"/>
      </tp>
      <tp t="s">
        <v>#N/A N/A</v>
        <stp/>
        <stp>BDP|14677841428256540767</stp>
        <tr r="R2075" s="1"/>
        <tr r="R2075" s="1"/>
      </tp>
      <tp t="s">
        <v>#N/A N/A</v>
        <stp/>
        <stp>BDP|13782049208345108934</stp>
        <tr r="Q790" s="1"/>
        <tr r="Q1058" s="1"/>
        <tr r="Q1070" s="1"/>
        <tr r="Q1089" s="1"/>
        <tr r="Q1676" s="1"/>
        <tr r="Q2131" s="1"/>
        <tr r="Q24" s="1"/>
        <tr r="Q2153" s="1"/>
        <tr r="Q2254" s="1"/>
        <tr r="Q2370" s="1"/>
      </tp>
      <tp t="s">
        <v>#N/A N/A</v>
        <stp/>
        <stp>BDP|10060641699877275773</stp>
        <tr r="R1211" s="1"/>
      </tp>
      <tp t="s">
        <v>#N/A N/A</v>
        <stp/>
        <stp>BDP|16806574882632196644</stp>
        <tr r="O2138" s="1"/>
        <tr r="O2261" s="1"/>
        <tr r="O2160" s="1"/>
      </tp>
      <tp t="s">
        <v>#N/A N/A</v>
        <stp/>
        <stp>BDP|18361451523129980840</stp>
        <tr r="N1599" s="1"/>
      </tp>
      <tp t="s">
        <v>#N/A N/A</v>
        <stp/>
        <stp>BDP|10254268748268548116</stp>
        <tr r="N162" s="1"/>
        <tr r="N1748" s="1"/>
      </tp>
      <tp t="s">
        <v>#N/A N/A</v>
        <stp/>
        <stp>BDP|14543432631369639590</stp>
        <tr r="O1982" s="1"/>
        <tr r="O2140" s="1"/>
        <tr r="O2263" s="1"/>
        <tr r="O2162" s="1"/>
        <tr r="O2307" s="1"/>
      </tp>
      <tp t="s">
        <v>#N/A N/A</v>
        <stp/>
        <stp>BDP|16966603450373422951</stp>
        <tr r="R911" s="1"/>
      </tp>
      <tp t="s">
        <v>#N/A N/A</v>
        <stp/>
        <stp>BDP|12337515530833894823</stp>
        <tr r="R346" s="1"/>
        <tr r="R346" s="1"/>
        <tr r="R423" s="1"/>
        <tr r="R423" s="1"/>
      </tp>
      <tp t="s">
        <v>#N/A N/A</v>
        <stp/>
        <stp>BDP|15500058800662351881</stp>
        <tr r="R609" s="1"/>
      </tp>
      <tp t="s">
        <v>#N/A N/A</v>
        <stp/>
        <stp>BDP|13904634181456577458</stp>
        <tr r="R140" s="1"/>
        <tr r="R1179" s="1"/>
        <tr r="R1726" s="1"/>
        <tr r="R1447" s="1"/>
      </tp>
      <tp t="s">
        <v>#N/A N/A</v>
        <stp/>
        <stp>BDP|15979669006078016421</stp>
        <tr r="N2022" s="1"/>
      </tp>
      <tp t="s">
        <v>#N/A N/A</v>
        <stp/>
        <stp>BDP|10419572702749896321</stp>
        <tr r="R130" s="1"/>
        <tr r="R1716" s="1"/>
        <tr r="R1437" s="1"/>
      </tp>
      <tp t="s">
        <v>#N/A N/A</v>
        <stp/>
        <stp>BDP|16449009293751560190</stp>
        <tr r="R251" s="1"/>
        <tr r="R1357" s="1"/>
        <tr r="R1837" s="1"/>
      </tp>
      <tp t="s">
        <v>#N/A N/A</v>
        <stp/>
        <stp>BDP|16763044795782534280</stp>
        <tr r="R1269" s="1"/>
      </tp>
      <tp t="s">
        <v>#N/A N/A</v>
        <stp/>
        <stp>BDP|12638388125955075916</stp>
        <tr r="R2076" s="1"/>
        <tr r="R2076" s="1"/>
      </tp>
      <tp t="s">
        <v>#N/A N/A</v>
        <stp/>
        <stp>BDP|18016971435625028880</stp>
        <tr r="Q2235" s="1"/>
      </tp>
      <tp t="s">
        <v>#N/A N/A</v>
        <stp/>
        <stp>BDP|17308471483755380195</stp>
        <tr r="N350" s="1"/>
      </tp>
      <tp t="s">
        <v>#N/A N/A</v>
        <stp/>
        <stp>BDP|17608991197941615936</stp>
        <tr r="R343" s="1"/>
      </tp>
      <tp t="s">
        <v>#N/A N/A</v>
        <stp/>
        <stp>BDP|14960831253394538219</stp>
        <tr r="N1651" s="1"/>
      </tp>
      <tp t="s">
        <v>#N/A N/A</v>
        <stp/>
        <stp>BDP|10465607996752762283</stp>
        <tr r="R974" s="1"/>
      </tp>
      <tp t="s">
        <v>#N/A N/A</v>
        <stp/>
        <stp>BDP|15632938470145989113</stp>
        <tr r="R1657" s="1"/>
      </tp>
      <tp t="s">
        <v>#N/A N/A</v>
        <stp/>
        <stp>BDP|16630101227052480893</stp>
        <tr r="N1011" s="1"/>
      </tp>
      <tp t="s">
        <v>#N/A N/A</v>
        <stp/>
        <stp>BDP|18082152830851965408</stp>
        <tr r="R1737" s="1"/>
        <tr r="R151" s="1"/>
        <tr r="R1456" s="1"/>
      </tp>
      <tp t="s">
        <v>#N/A N/A</v>
        <stp/>
        <stp>BDP|17015953608275080414</stp>
        <tr r="R1178" s="1"/>
      </tp>
      <tp t="s">
        <v>#N/A N/A</v>
        <stp/>
        <stp>BDP|16810155858768949504</stp>
        <tr r="N1261" s="1"/>
      </tp>
      <tp t="s">
        <v>#N/A N/A</v>
        <stp/>
        <stp>BDP|11276236392175654097</stp>
        <tr r="R555" s="1"/>
        <tr r="R555" s="1"/>
        <tr r="R1083" s="1"/>
        <tr r="R1083" s="1"/>
        <tr r="R586" s="1"/>
        <tr r="R586" s="1"/>
        <tr r="R47" s="1"/>
        <tr r="R47" s="1"/>
        <tr r="R326" s="1"/>
        <tr r="R326" s="1"/>
        <tr r="R514" s="1"/>
        <tr r="R514" s="1"/>
        <tr r="R772" s="1"/>
        <tr r="R772" s="1"/>
        <tr r="R1611" s="1"/>
        <tr r="R1611" s="1"/>
        <tr r="R1911" s="1"/>
        <tr r="R1911" s="1"/>
        <tr r="R1993" s="1"/>
        <tr r="R1993" s="1"/>
        <tr r="R2100" s="1"/>
        <tr r="R2100" s="1"/>
        <tr r="R2314" s="1"/>
        <tr r="R2314" s="1"/>
      </tp>
      <tp t="s">
        <v>#N/A N/A</v>
        <stp/>
        <stp>BDP|13089999070517328567</stp>
        <tr r="R1508" s="1"/>
        <tr r="R201" s="1"/>
        <tr r="R1787" s="1"/>
      </tp>
      <tp t="s">
        <v>#N/A N/A</v>
        <stp/>
        <stp>BDP|13921731505892112911</stp>
        <tr r="R360" s="1"/>
        <tr r="R360" s="1"/>
      </tp>
      <tp t="s">
        <v>#N/A N/A</v>
        <stp/>
        <stp>BDP|12280367654562717980</stp>
        <tr r="R899" s="1"/>
      </tp>
      <tp t="s">
        <v>#N/A N/A</v>
        <stp/>
        <stp>BDP|17278243958386983985</stp>
        <tr r="R939" s="1"/>
      </tp>
      <tp t="s">
        <v>#N/A N/A</v>
        <stp/>
        <stp>BDP|14961952505270480227</stp>
        <tr r="R1529" s="1"/>
      </tp>
      <tp t="s">
        <v>#N/A N/A</v>
        <stp/>
        <stp>BDP|13466444109171110971</stp>
        <tr r="R1585" s="1"/>
      </tp>
      <tp t="s">
        <v>#N/A N/A</v>
        <stp/>
        <stp>BDP|14101489558242877869</stp>
        <tr r="R87" s="1"/>
      </tp>
      <tp t="s">
        <v>#N/A N/A</v>
        <stp/>
        <stp>BDP|17807821517480410160</stp>
        <tr r="R840" s="1"/>
        <tr r="R840" s="1"/>
      </tp>
      <tp t="s">
        <v>#N/A N/A</v>
        <stp/>
        <stp>BDP|16815741409599229783</stp>
        <tr r="N1616" s="1"/>
      </tp>
      <tp t="s">
        <v>#N/A N/A</v>
        <stp/>
        <stp>BDP|14732156093982634195</stp>
        <tr r="N468" s="1"/>
      </tp>
      <tp t="s">
        <v>#N/A N/A</v>
        <stp/>
        <stp>BDP|13936608813533534814</stp>
        <tr r="R298" s="1"/>
        <tr r="R1884" s="1"/>
      </tp>
      <tp t="s">
        <v>#N/A N/A</v>
        <stp/>
        <stp>BDP|11958866017380578738</stp>
        <tr r="R410" s="1"/>
        <tr r="R701" s="1"/>
      </tp>
      <tp t="s">
        <v>#N/A N/A</v>
        <stp/>
        <stp>BDP|11336597181980661336</stp>
        <tr r="N2301" s="1"/>
        <tr r="N2303" s="1"/>
        <tr r="N2302" s="1"/>
      </tp>
      <tp t="s">
        <v>#N/A N/A</v>
        <stp/>
        <stp>BDP|17063260123970385884</stp>
        <tr r="N1588" s="1"/>
      </tp>
      <tp t="s">
        <v>#N/A N/A</v>
        <stp/>
        <stp>BDP|14334643567673661880</stp>
        <tr r="R1632" s="1"/>
      </tp>
      <tp t="s">
        <v>#N/A N/A</v>
        <stp/>
        <stp>BDP|11950404389820910278</stp>
        <tr r="R2045" s="1"/>
        <tr r="R2045" s="1"/>
      </tp>
      <tp t="s">
        <v>#N/A N/A</v>
        <stp/>
        <stp>BDP|11571998271654907458</stp>
        <tr r="N829" s="1"/>
      </tp>
      <tp t="s">
        <v>#N/A N/A</v>
        <stp/>
        <stp>BDP|11005312934689420706</stp>
        <tr r="R930" s="1"/>
      </tp>
      <tp t="s">
        <v>#N/A N/A</v>
        <stp/>
        <stp>BDP|10140593738159568046</stp>
        <tr r="R2112" s="1"/>
        <tr r="R2112" s="1"/>
        <tr r="R493" s="1"/>
        <tr r="R493" s="1"/>
      </tp>
      <tp t="s">
        <v>#N/A N/A</v>
        <stp/>
        <stp>BDP|16751987691399701084</stp>
        <tr r="N155" s="1"/>
        <tr r="N1741" s="1"/>
      </tp>
      <tp t="s">
        <v>#N/A N/A</v>
        <stp/>
        <stp>BDP|11878662594710252188</stp>
        <tr r="R1696" s="1"/>
        <tr r="R110" s="1"/>
      </tp>
      <tp t="s">
        <v>#N/A N/A</v>
        <stp/>
        <stp>BDP|12536556674568007741</stp>
        <tr r="R980" s="1"/>
      </tp>
      <tp t="s">
        <v>#N/A N/A</v>
        <stp/>
        <stp>BDP|10331815075552536227</stp>
        <tr r="R1187" s="1"/>
      </tp>
      <tp t="s">
        <v>#N/A N/A</v>
        <stp/>
        <stp>BDP|13530666205439125376</stp>
        <tr r="R304" s="1"/>
        <tr r="R1890" s="1"/>
      </tp>
      <tp t="s">
        <v>#N/A N/A</v>
        <stp/>
        <stp>BDP|12666354491394221338</stp>
        <tr r="R1655" s="1"/>
      </tp>
      <tp t="s">
        <v>#N/A N/A</v>
        <stp/>
        <stp>BDP|15493736698062475682</stp>
        <tr r="R1641" s="1"/>
      </tp>
      <tp t="s">
        <v>#N/A N/A</v>
        <stp/>
        <stp>BDP|14492906127054218421</stp>
        <tr r="N1242" s="1"/>
      </tp>
      <tp t="s">
        <v>#N/A N/A</v>
        <stp/>
        <stp>BDP|14543458522369518440</stp>
        <tr r="R133" s="1"/>
        <tr r="R1161" s="1"/>
        <tr r="R1440" s="1"/>
        <tr r="R1719" s="1"/>
      </tp>
      <tp t="s">
        <v>#N/A N/A</v>
        <stp/>
        <stp>BDP|10576412553108730634</stp>
        <tr r="R1249" s="1"/>
      </tp>
      <tp t="s">
        <v>#N/A N/A</v>
        <stp/>
        <stp>BDP|14172376164996184802</stp>
        <tr r="R1143" s="1"/>
      </tp>
      <tp t="s">
        <v>#N/A N/A</v>
        <stp/>
        <stp>BDP|14273325782752605277</stp>
        <tr r="N58" s="1"/>
      </tp>
      <tp t="s">
        <v>#N/A N/A</v>
        <stp/>
        <stp>BDP|10126862644322344135</stp>
        <tr r="R1217" s="1"/>
      </tp>
      <tp t="s">
        <v>#N/A N/A</v>
        <stp/>
        <stp>BDP|11764609003949703104</stp>
        <tr r="R890" s="1"/>
      </tp>
      <tp t="s">
        <v>#N/A N/A</v>
        <stp/>
        <stp>BDP|12261600171225247921</stp>
        <tr r="N1905" s="1"/>
      </tp>
      <tp t="s">
        <v>#N/A N/A</v>
        <stp/>
        <stp>BDP|15682876225856402637</stp>
        <tr r="N1411" s="1"/>
        <tr r="N313" s="1"/>
        <tr r="N1899" s="1"/>
      </tp>
      <tp t="s">
        <v>#N/A N/A</v>
        <stp/>
        <stp>BDP|14110746070012064966</stp>
        <tr r="R1566" s="1"/>
      </tp>
      <tp t="s">
        <v>#N/A N/A</v>
        <stp/>
        <stp>BDP|16726661727704106940</stp>
        <tr r="R90" s="1"/>
      </tp>
      <tp t="s">
        <v>#N/A N/A</v>
        <stp/>
        <stp>BDP|12022130580147615379</stp>
        <tr r="R1040" s="1"/>
      </tp>
      <tp t="s">
        <v>#N/A N/A</v>
        <stp/>
        <stp>BDP|13785672095100164362</stp>
        <tr r="R1455" s="1"/>
      </tp>
      <tp t="s">
        <v>#N/A N/A</v>
        <stp/>
        <stp>BDP|14735095112842809860</stp>
        <tr r="R1134" s="1"/>
      </tp>
      <tp t="s">
        <v>#N/A N/A</v>
        <stp/>
        <stp>BDP|11763868327183255767</stp>
        <tr r="N1163" s="1"/>
      </tp>
      <tp t="s">
        <v>#N/A N/A</v>
        <stp/>
        <stp>BDP|12273165077553191802</stp>
        <tr r="N1009" s="1"/>
      </tp>
      <tp t="s">
        <v>#N/A N/A</v>
        <stp/>
        <stp>BDP|17472120750464446806</stp>
        <tr r="N1185" s="1"/>
      </tp>
      <tp t="s">
        <v>#N/A N/A</v>
        <stp/>
        <stp>BDP|16671407104705655867</stp>
        <tr r="N1932" s="1"/>
        <tr r="N1933" s="1"/>
      </tp>
      <tp t="s">
        <v>#N/A N/A</v>
        <stp/>
        <stp>BDP|17454526595126207248</stp>
        <tr r="N1252" s="1"/>
      </tp>
      <tp t="s">
        <v>#N/A N/A</v>
        <stp/>
        <stp>BDP|15655794464983648883</stp>
        <tr r="R475" s="1"/>
        <tr r="R475" s="1"/>
      </tp>
      <tp t="s">
        <v>#N/A N/A</v>
        <stp/>
        <stp>BDP|11148562245048390743</stp>
        <tr r="N614" s="1"/>
      </tp>
      <tp t="s">
        <v>#N/A N/A</v>
        <stp/>
        <stp>BDP|14448513318559071686</stp>
        <tr r="N2092" s="1"/>
      </tp>
      <tp t="s">
        <v>#N/A N/A</v>
        <stp/>
        <stp>BDP|17017162991280577077</stp>
        <tr r="N509" s="1"/>
        <tr r="N550" s="1"/>
        <tr r="N769" s="1"/>
        <tr r="N2095" s="1"/>
        <tr r="N2244" s="1"/>
        <tr r="N2378" s="1"/>
      </tp>
      <tp t="s">
        <v>#N/A N/A</v>
        <stp/>
        <stp>BDP|14358721706908745459</stp>
        <tr r="R355" s="1"/>
      </tp>
      <tp t="s">
        <v>#N/A N/A</v>
        <stp/>
        <stp>BDP|14565846221178710925</stp>
        <tr r="R1107" s="1"/>
        <tr r="R1107" s="1"/>
      </tp>
      <tp t="s">
        <v>#N/A N/A</v>
        <stp/>
        <stp>BDP|14725442244748161335</stp>
        <tr r="R500" s="1"/>
        <tr r="R762" s="1"/>
      </tp>
      <tp t="s">
        <v>#N/A N/A</v>
        <stp/>
        <stp>BDP|16901104358055045844</stp>
        <tr r="N1213" s="1"/>
        <tr r="N1643" s="1"/>
      </tp>
      <tp t="s">
        <v>#N/A N/A</v>
        <stp/>
        <stp>BDP|15498665897895160008</stp>
        <tr r="R643" s="1"/>
      </tp>
      <tp t="s">
        <v>#N/A N/A</v>
        <stp/>
        <stp>BDP|10521849753921532338</stp>
        <tr r="R925" s="1"/>
      </tp>
      <tp t="s">
        <v>#N/A N/A</v>
        <stp/>
        <stp>BDP|17022078966249347764</stp>
        <tr r="R905" s="1"/>
      </tp>
      <tp t="s">
        <v>#N/A N/A</v>
        <stp/>
        <stp>BDP|18074420793952279875</stp>
        <tr r="N356" s="1"/>
      </tp>
      <tp t="s">
        <v>#N/A N/A</v>
        <stp/>
        <stp>BDP|16507861627536511559</stp>
        <tr r="R430" s="1"/>
      </tp>
      <tp t="s">
        <v>#N/A N/A</v>
        <stp/>
        <stp>BDP|11422527584165718617</stp>
        <tr r="R436" s="1"/>
        <tr r="R715" s="1"/>
      </tp>
      <tp t="s">
        <v>#N/A N/A</v>
        <stp/>
        <stp>BDP|18036044163505350401</stp>
        <tr r="R107" s="1"/>
      </tp>
      <tp t="s">
        <v>#N/A N/A</v>
        <stp/>
        <stp>BDP|10481910472633107228</stp>
        <tr r="N2330" s="1"/>
      </tp>
      <tp t="s">
        <v>#N/A N/A</v>
        <stp/>
        <stp>BDP|17985286988741932375</stp>
        <tr r="R1044" s="1"/>
      </tp>
      <tp t="s">
        <v>#N/A N/A</v>
        <stp/>
        <stp>BDP|11124072911396685964</stp>
        <tr r="R392" s="1"/>
        <tr r="R685" s="1"/>
      </tp>
      <tp t="s">
        <v>#N/A N/A</v>
        <stp/>
        <stp>BDP|12461346983405498302</stp>
        <tr r="R258" s="1"/>
        <tr r="R1844" s="1"/>
      </tp>
      <tp t="s">
        <v>#N/A N/A</v>
        <stp/>
        <stp>BDP|18028691670207918173</stp>
        <tr r="R1232" s="1"/>
      </tp>
      <tp t="s">
        <v>#N/A N/A</v>
        <stp/>
        <stp>BDP|14726806734476418601</stp>
        <tr r="R1517" s="1"/>
      </tp>
      <tp t="s">
        <v>#N/A N/A</v>
        <stp/>
        <stp>BDP|16179363188542933015</stp>
        <tr r="N1360" s="1"/>
        <tr r="N253" s="1"/>
        <tr r="N1839" s="1"/>
      </tp>
      <tp t="s">
        <v>#N/A N/A</v>
        <stp/>
        <stp>BDP|15377881841233434592</stp>
        <tr r="N1540" s="1"/>
      </tp>
      <tp t="s">
        <v>#N/A N/A</v>
        <stp/>
        <stp>BDP|10398871704320178777</stp>
        <tr r="R1536" s="1"/>
      </tp>
      <tp t="s">
        <v>#N/A N/A</v>
        <stp/>
        <stp>BDP|12087413451419478522</stp>
        <tr r="N1337" s="1"/>
        <tr r="N230" s="1"/>
        <tr r="N1816" s="1"/>
      </tp>
      <tp t="s">
        <v>#N/A N/A</v>
        <stp/>
        <stp>BDP|17365260903313845988</stp>
        <tr r="R330" s="1"/>
      </tp>
      <tp t="s">
        <v>#N/A N/A</v>
        <stp/>
        <stp>BDP|13766144581287351272</stp>
        <tr r="R1018" s="1"/>
      </tp>
      <tp t="s">
        <v>#N/A N/A</v>
        <stp/>
        <stp>BDP|12895831318843437714</stp>
        <tr r="R1642" s="1"/>
      </tp>
      <tp t="s">
        <v>#N/A N/A</v>
        <stp/>
        <stp>BDP|17083949773737685179</stp>
        <tr r="N2176" s="1"/>
      </tp>
      <tp t="s">
        <v>#N/A N/A</v>
        <stp/>
        <stp>BDP|12446751425648874356</stp>
        <tr r="R459" s="1"/>
        <tr r="R736" s="1"/>
      </tp>
      <tp t="s">
        <v>#N/A N/A</v>
        <stp/>
        <stp>BDP|17230959650497636092</stp>
        <tr r="N2170" s="1"/>
      </tp>
      <tp t="s">
        <v>#N/A N/A</v>
        <stp/>
        <stp>BDP|14301846115457884627</stp>
        <tr r="R96" s="1"/>
        <tr r="R96" s="1"/>
        <tr r="R505" s="1"/>
        <tr r="R505" s="1"/>
        <tr r="R670" s="1"/>
        <tr r="R670" s="1"/>
      </tp>
      <tp t="s">
        <v>#N/A N/A</v>
        <stp/>
        <stp>BDP|13023597036161424834</stp>
        <tr r="N63" s="1"/>
      </tp>
      <tp t="s">
        <v>#N/A N/A</v>
        <stp/>
        <stp>BDP|12106076551482833975</stp>
        <tr r="N340" s="1"/>
      </tp>
      <tp t="s">
        <v>#N/A N/A</v>
        <stp/>
        <stp>BDP|12072865335832056786</stp>
        <tr r="N1210" s="1"/>
      </tp>
      <tp t="s">
        <v>#N/A N/A</v>
        <stp/>
        <stp>BDP|12877229631218927792</stp>
        <tr r="R419" s="1"/>
      </tp>
      <tp t="s">
        <v>#N/A N/A</v>
        <stp/>
        <stp>BDP|14707956548140367520</stp>
        <tr r="N982" s="1"/>
      </tp>
      <tp t="s">
        <v>#N/A N/A</v>
        <stp/>
        <stp>BDP|16257303919689069103</stp>
        <tr r="R920" s="1"/>
      </tp>
      <tp t="s">
        <v>#N/A N/A</v>
        <stp/>
        <stp>BDP|17792890222509493830</stp>
        <tr r="N2340" s="1"/>
      </tp>
      <tp t="s">
        <v>#N/A N/A</v>
        <stp/>
        <stp>BDP|11525585785665099523</stp>
        <tr r="R2027" s="1"/>
        <tr r="R2027" s="1"/>
      </tp>
      <tp t="s">
        <v>#N/A N/A</v>
        <stp/>
        <stp>BDP|11873540215811564862</stp>
        <tr r="R1123" s="1"/>
      </tp>
      <tp t="s">
        <v>#N/A N/A</v>
        <stp/>
        <stp>BDP|17209658251490868848</stp>
        <tr r="R1396" s="1"/>
        <tr r="R1879" s="1"/>
        <tr r="R293" s="1"/>
      </tp>
      <tp t="s">
        <v>#N/A N/A</v>
        <stp/>
        <stp>BDP|13930747741959275531</stp>
        <tr r="R318" s="1"/>
        <tr r="R1417" s="1"/>
        <tr r="R1904" s="1"/>
      </tp>
      <tp t="s">
        <v>#N/A N/A</v>
        <stp/>
        <stp>BDP|12053259108685753971</stp>
        <tr r="R1275" s="1"/>
      </tp>
      <tp t="s">
        <v>#N/A N/A</v>
        <stp/>
        <stp>BDP|10172583746354541973</stp>
        <tr r="N2365" s="1"/>
        <tr r="N2209" s="1"/>
        <tr r="N2221" s="1"/>
        <tr r="N2280" s="1"/>
        <tr r="N2211" s="1"/>
        <tr r="N2212" s="1"/>
        <tr r="N2216" s="1"/>
        <tr r="N1613" s="1"/>
        <tr r="N14" s="1"/>
        <tr r="N20" s="1"/>
        <tr r="N49" s="1"/>
        <tr r="N101" s="1"/>
        <tr r="N557" s="1"/>
        <tr r="N774" s="1"/>
        <tr r="N786" s="1"/>
        <tr r="N800" s="1"/>
        <tr r="N827" s="1"/>
        <tr r="N588" s="1"/>
        <tr r="N672" s="1"/>
        <tr r="N871" s="1"/>
        <tr r="N1064" s="1"/>
        <tr r="N1076" s="1"/>
        <tr r="N1085" s="1"/>
        <tr r="N1121" s="1"/>
        <tr r="N1322" s="1"/>
        <tr r="N1580" s="1"/>
        <tr r="N381" s="1"/>
        <tr r="N1913" s="1"/>
        <tr r="N1925" s="1"/>
        <tr r="N378" s="1"/>
        <tr r="N1670" s="1"/>
        <tr r="N1995" s="1"/>
        <tr r="N2101" s="1"/>
        <tr r="N2103" s="1"/>
        <tr r="N2121" s="1"/>
        <tr r="N2126" s="1"/>
        <tr r="N2143" s="1"/>
        <tr r="N2148" s="1"/>
        <tr r="N2165" s="1"/>
        <tr r="N328" s="1"/>
        <tr r="N516" s="1"/>
        <tr r="N2210" s="1"/>
        <tr r="N2213" s="1"/>
        <tr r="N2214" s="1"/>
        <tr r="N2215" s="1"/>
        <tr r="N2217" s="1"/>
        <tr r="N2218" s="1"/>
        <tr r="N2249" s="1"/>
        <tr r="N2271" s="1"/>
        <tr r="N2284" s="1"/>
        <tr r="N2316" s="1"/>
      </tp>
      <tp t="s">
        <v>#N/A N/A</v>
        <stp/>
        <stp>BDP|14371315195525997739</stp>
        <tr r="R991" s="1"/>
      </tp>
      <tp t="s">
        <v>#N/A N/A</v>
        <stp/>
        <stp>BDP|10472391560161299831</stp>
        <tr r="O2240" s="1"/>
      </tp>
      <tp t="s">
        <v>#N/A N/A</v>
        <stp/>
        <stp>BDP|15945237766959839484</stp>
        <tr r="R473" s="1"/>
        <tr r="R746" s="1"/>
      </tp>
      <tp t="s">
        <v>#N/A N/A</v>
        <stp/>
        <stp>BDP|16748431783060883630</stp>
        <tr r="R1024" s="1"/>
      </tp>
      <tp t="s">
        <v>#N/A N/A</v>
        <stp/>
        <stp>BDP|13348895232060356478</stp>
        <tr r="R2332" s="1"/>
      </tp>
      <tp t="s">
        <v>#N/A N/A</v>
        <stp/>
        <stp>BDP|18229234803701846769</stp>
        <tr r="R1282" s="1"/>
      </tp>
      <tp t="s">
        <v>#N/A N/A</v>
        <stp/>
        <stp>BDP|15290784308968652683</stp>
        <tr r="R418" s="1"/>
      </tp>
      <tp t="s">
        <v>#N/A N/A</v>
        <stp/>
        <stp>BDP|18136771555264934259</stp>
        <tr r="R38" s="1"/>
        <tr r="R39" s="1"/>
      </tp>
      <tp t="s">
        <v>#N/A N/A</v>
        <stp/>
        <stp>BDP|11835847211554799056</stp>
        <tr r="R1006" s="1"/>
      </tp>
      <tp t="s">
        <v>#N/A N/A</v>
        <stp/>
        <stp>BDP|10936303925555516864</stp>
        <tr r="R937" s="1"/>
      </tp>
      <tp t="s">
        <v>#N/A N/A</v>
        <stp/>
        <stp>BDP|11274417284291823000</stp>
        <tr r="R1547" s="1"/>
      </tp>
      <tp t="s">
        <v>#N/A N/A</v>
        <stp/>
        <stp>BDP|17602816926631932074</stp>
        <tr r="R926" s="1"/>
      </tp>
      <tp t="s">
        <v>#N/A N/A</v>
        <stp/>
        <stp>BDP|13682969097809066688</stp>
        <tr r="R1543" s="1"/>
      </tp>
      <tp t="s">
        <v>#N/A N/A</v>
        <stp/>
        <stp>BDP|18339906386703811625</stp>
        <tr r="R648" s="1"/>
      </tp>
      <tp t="s">
        <v>#N/A N/A</v>
        <stp/>
        <stp>BDP|17803183102573882942</stp>
        <tr r="N1024" s="1"/>
      </tp>
      <tp t="s">
        <v>#N/A N/A</v>
        <stp/>
        <stp>BDP|14528782151119470363</stp>
        <tr r="R1277" s="1"/>
      </tp>
      <tp t="s">
        <v>#N/A N/A</v>
        <stp/>
        <stp>BDP|16256657876983969869</stp>
        <tr r="R168" s="1"/>
        <tr r="R1471" s="1"/>
        <tr r="R1754" s="1"/>
      </tp>
      <tp t="s">
        <v>#N/A N/A</v>
        <stp/>
        <stp>BDP|17966070582403232005</stp>
        <tr r="R2198" s="1"/>
      </tp>
      <tp t="s">
        <v>#N/A N/A</v>
        <stp/>
        <stp>BDP|13598960133097136201</stp>
        <tr r="N2090" s="1"/>
      </tp>
      <tp t="s">
        <v>#N/A N/A</v>
        <stp/>
        <stp>BDP|11985980952539512876</stp>
        <tr r="R1141" s="1"/>
      </tp>
      <tp t="s">
        <v>#N/A N/A</v>
        <stp/>
        <stp>BDP|14274902808746392781</stp>
        <tr r="N1231" s="1"/>
      </tp>
      <tp t="s">
        <v>#N/A N/A</v>
        <stp/>
        <stp>BDP|13565247363412637955</stp>
        <tr r="R1146" s="1"/>
      </tp>
      <tp t="s">
        <v>#N/A N/A</v>
        <stp/>
        <stp>BDP|13456963506297317164</stp>
        <tr r="N928" s="1"/>
      </tp>
      <tp t="s">
        <v>#N/A N/A</v>
        <stp/>
        <stp>BDP|10748559223842310935</stp>
        <tr r="R35" s="1"/>
        <tr r="R36" s="1"/>
      </tp>
      <tp t="s">
        <v>#N/A N/A</v>
        <stp/>
        <stp>BDP|11018014317554087879</stp>
        <tr r="R241" s="1"/>
        <tr r="R1827" s="1"/>
        <tr r="R1348" s="1"/>
      </tp>
      <tp t="s">
        <v>#N/A N/A</v>
        <stp/>
        <stp>BDP|13963386609085861916</stp>
        <tr r="R243" s="1"/>
        <tr r="R1829" s="1"/>
        <tr r="R1349" s="1"/>
      </tp>
      <tp t="s">
        <v>#N/A N/A</v>
        <stp/>
        <stp>BDP|17824287034388120244</stp>
        <tr r="N1362" s="1"/>
        <tr r="N255" s="1"/>
        <tr r="N1841" s="1"/>
      </tp>
      <tp t="s">
        <v>#N/A N/A</v>
        <stp/>
        <stp>BDP|15322276003343349855</stp>
        <tr r="N1297" s="1"/>
      </tp>
      <tp t="s">
        <v>#N/A N/A</v>
        <stp/>
        <stp>BDP|14501216807403321916</stp>
        <tr r="R1430" s="1"/>
      </tp>
      <tp t="s">
        <v>#N/A N/A</v>
        <stp/>
        <stp>BDP|16718256192886045703</stp>
        <tr r="R26" s="1"/>
        <tr r="R792" s="1"/>
        <tr r="R1060" s="1"/>
        <tr r="R1072" s="1"/>
        <tr r="R1091" s="1"/>
        <tr r="R1678" s="1"/>
        <tr r="R2135" s="1"/>
        <tr r="R2157" s="1"/>
        <tr r="R2258" s="1"/>
        <tr r="R2372" s="1"/>
      </tp>
      <tp t="s">
        <v>#N/A N/A</v>
        <stp/>
        <stp>BDP|15488840620460072306</stp>
        <tr r="N1169" s="1"/>
      </tp>
      <tp t="s">
        <v>#N/A N/A</v>
        <stp/>
        <stp>BDP|14096863844192299602</stp>
        <tr r="N2231" s="1"/>
      </tp>
      <tp t="s">
        <v>#N/A N/A</v>
        <stp/>
        <stp>BDP|15870616167549662084</stp>
        <tr r="R661" s="1"/>
        <tr r="R661" s="1"/>
      </tp>
      <tp t="s">
        <v>#N/A N/A</v>
        <stp/>
        <stp>BDP|10666312627374037900</stp>
        <tr r="O2146" s="1"/>
      </tp>
      <tp t="s">
        <v>#N/A N/A</v>
        <stp/>
        <stp>BDP|10771841245284752429</stp>
        <tr r="R1530" s="1"/>
      </tp>
      <tp t="s">
        <v>#N/A N/A</v>
        <stp/>
        <stp>BDP|16950324990757889701</stp>
        <tr r="R857" s="1"/>
        <tr r="R857" s="1"/>
      </tp>
      <tp t="s">
        <v>#N/A N/A</v>
        <stp/>
        <stp>BDP|11272942055924389538</stp>
        <tr r="R743" s="1"/>
      </tp>
      <tp t="s">
        <v>#N/A N/A</v>
        <stp/>
        <stp>BDP|15572859281078214103</stp>
        <tr r="R34" s="1"/>
      </tp>
      <tp t="s">
        <v>#N/A N/A</v>
        <stp/>
        <stp>BDP|10327917760411366225</stp>
        <tr r="R149" s="1"/>
        <tr r="R1735" s="1"/>
      </tp>
      <tp t="s">
        <v>#N/A N/A</v>
        <stp/>
        <stp>BDP|18409174727156756106</stp>
        <tr r="N1434" s="1"/>
        <tr r="N127" s="1"/>
        <tr r="N1713" s="1"/>
      </tp>
      <tp t="s">
        <v>#N/A N/A</v>
        <stp/>
        <stp>BDP|18032433855181067452</stp>
        <tr r="N2089" s="1"/>
      </tp>
      <tp t="s">
        <v>#N/A N/A</v>
        <stp/>
        <stp>BDP|13353451168749536485</stp>
        <tr r="R954" s="1"/>
      </tp>
      <tp t="s">
        <v>#N/A N/A</v>
        <stp/>
        <stp>BDP|16627155799801920312</stp>
        <tr r="O784" s="1"/>
      </tp>
      <tp t="s">
        <v>#N/A N/A</v>
        <stp/>
        <stp>BDP|13884598363838503455</stp>
        <tr r="R1395" s="1"/>
        <tr r="R1877" s="1"/>
        <tr r="R291" s="1"/>
      </tp>
      <tp t="s">
        <v>#N/A N/A</v>
        <stp/>
        <stp>BDP|16712817286342200806</stp>
        <tr r="R298" s="1"/>
        <tr r="R1884" s="1"/>
      </tp>
      <tp t="s">
        <v>#N/A N/A</v>
        <stp/>
        <stp>BDP|15434324324200878884</stp>
        <tr r="R997" s="1"/>
      </tp>
      <tp t="s">
        <v>#N/A N/A</v>
        <stp/>
        <stp>BDP|15445407182104749132</stp>
        <tr r="R654" s="1"/>
      </tp>
      <tp t="s">
        <v>#N/A N/A</v>
        <stp/>
        <stp>BDP|18181894726116918858</stp>
        <tr r="R400" s="1"/>
        <tr r="R693" s="1"/>
      </tp>
      <tp t="s">
        <v>#N/A N/A</v>
        <stp/>
        <stp>BDP|11215862527620046715</stp>
        <tr r="R1329" s="1"/>
      </tp>
      <tp t="s">
        <v>#N/A N/A</v>
        <stp/>
        <stp>BDP|15351935162842672410</stp>
        <tr r="R837" s="1"/>
      </tp>
      <tp t="s">
        <v>#N/A N/A</v>
        <stp/>
        <stp>BDP|14570232051966617940</stp>
        <tr r="R1630" s="1"/>
      </tp>
      <tp t="s">
        <v>#N/A N/A</v>
        <stp/>
        <stp>BDP|13717270287534041122</stp>
        <tr r="R485" s="1"/>
        <tr r="R755" s="1"/>
      </tp>
      <tp t="s">
        <v>#N/A N/A</v>
        <stp/>
        <stp>BDP|13246973167612262256</stp>
        <tr r="R913" s="1"/>
      </tp>
      <tp t="s">
        <v>#N/A N/A</v>
        <stp/>
        <stp>BDP|16657818210160492360</stp>
        <tr r="R1775" s="1"/>
        <tr r="R189" s="1"/>
        <tr r="R1495" s="1"/>
      </tp>
      <tp t="s">
        <v>#N/A N/A</v>
        <stp/>
        <stp>BDP|14930188685834951582</stp>
        <tr r="R2168" s="1"/>
      </tp>
      <tp t="s">
        <v>#N/A N/A</v>
        <stp/>
        <stp>BDP|10379915744809191838</stp>
        <tr r="R294" s="1"/>
        <tr r="R1397" s="1"/>
        <tr r="R1880" s="1"/>
      </tp>
      <tp t="s">
        <v>#N/A N/A</v>
        <stp/>
        <stp>BDP|13926359497401865472</stp>
        <tr r="R1243" s="1"/>
      </tp>
      <tp t="s">
        <v>#N/A N/A</v>
        <stp/>
        <stp>BDP|17744753512559388470</stp>
        <tr r="R317" s="1"/>
        <tr r="R1903" s="1"/>
        <tr r="R1415" s="1"/>
      </tp>
      <tp t="s">
        <v>#N/A N/A</v>
        <stp/>
        <stp>BDP|15155395190455469688</stp>
        <tr r="R1025" s="1"/>
      </tp>
      <tp t="s">
        <v>#N/A N/A</v>
        <stp/>
        <stp>BDP|15386953614530535134</stp>
        <tr r="R341" s="1"/>
      </tp>
      <tp t="s">
        <v>#N/A N/A</v>
        <stp/>
        <stp>BDP|15540507712889545467</stp>
        <tr r="N486" s="1"/>
      </tp>
      <tp t="s">
        <v>#N/A N/A</v>
        <stp/>
        <stp>BDP|17421347713918363147</stp>
        <tr r="R178" s="1"/>
        <tr r="R1483" s="1"/>
        <tr r="R1764" s="1"/>
      </tp>
      <tp t="s">
        <v>#N/A N/A</v>
        <stp/>
        <stp>BDP|15751910983571311922</stp>
        <tr r="R1098" s="1"/>
      </tp>
      <tp t="s">
        <v>#N/A N/A</v>
        <stp/>
        <stp>BDP|17256738762232480834</stp>
        <tr r="N977" s="1"/>
      </tp>
      <tp t="s">
        <v>#N/A N/A</v>
        <stp/>
        <stp>BDP|18202789127244998504</stp>
        <tr r="N916" s="1"/>
      </tp>
      <tp t="s">
        <v>#N/A N/A</v>
        <stp/>
        <stp>BDP|17783377618210655991</stp>
        <tr r="R141" s="1"/>
        <tr r="R1727" s="1"/>
      </tp>
      <tp t="s">
        <v>#N/A N/A</v>
        <stp/>
        <stp>BDP|15994320894677927413</stp>
        <tr r="R2243" s="1"/>
        <tr r="R2243" s="1"/>
      </tp>
      <tp t="s">
        <v>#N/A N/A</v>
        <stp/>
        <stp>BDP|11878093524906072924</stp>
        <tr r="R476" s="1"/>
        <tr r="R748" s="1"/>
      </tp>
      <tp t="s">
        <v>#N/A N/A</v>
        <stp/>
        <stp>BDP|15860729283225926371</stp>
        <tr r="R2087" s="1"/>
        <tr r="R2087" s="1"/>
      </tp>
      <tp t="s">
        <v>#N/A N/A</v>
        <stp/>
        <stp>BDP|13901140049222675858</stp>
        <tr r="R1490" s="1"/>
      </tp>
      <tp t="s">
        <v>#N/A N/A</v>
        <stp/>
        <stp>BDP|12381144557889069370</stp>
        <tr r="R2012" s="1"/>
        <tr r="R2012" s="1"/>
      </tp>
      <tp t="s">
        <v>#N/A N/A</v>
        <stp/>
        <stp>BDP|11102207976701430942</stp>
        <tr r="R1546" s="1"/>
      </tp>
      <tp t="s">
        <v>#N/A N/A</v>
        <stp/>
        <stp>BDP|18286598357487322381</stp>
        <tr r="R940" s="1"/>
      </tp>
      <tp t="s">
        <v>#N/A N/A</v>
        <stp/>
        <stp>BDP|15917462999237856393</stp>
        <tr r="N248" s="1"/>
        <tr r="N1834" s="1"/>
      </tp>
      <tp t="s">
        <v>#N/A N/A</v>
        <stp/>
        <stp>BDP|10295512878058926647</stp>
        <tr r="R1187" s="1"/>
      </tp>
      <tp t="s">
        <v>#N/A N/A</v>
        <stp/>
        <stp>BDP|17634515366251243951</stp>
        <tr r="R833" s="1"/>
        <tr r="R833" s="1"/>
      </tp>
      <tp t="s">
        <v>#N/A N/A</v>
        <stp/>
        <stp>BDP|10488869215037067211</stp>
        <tr r="R52" s="1"/>
      </tp>
      <tp t="s">
        <v>#N/A N/A</v>
        <stp/>
        <stp>BDP|14935314213849898350</stp>
        <tr r="N1480" s="1"/>
      </tp>
      <tp t="s">
        <v>#N/A N/A</v>
        <stp/>
        <stp>BDP|12342822661709737917</stp>
        <tr r="R454" s="1"/>
        <tr r="R731" s="1"/>
      </tp>
      <tp t="s">
        <v>#N/A N/A</v>
        <stp/>
        <stp>BDP|17892637441418664053</stp>
        <tr r="R1279" s="1"/>
      </tp>
      <tp t="s">
        <v>#N/A N/A</v>
        <stp/>
        <stp>BDP|11339787364869164479</stp>
        <tr r="R931" s="1"/>
      </tp>
      <tp t="s">
        <v>#N/A N/A</v>
        <stp/>
        <stp>BDP|10315284500099759650</stp>
        <tr r="R850" s="1"/>
        <tr r="R850" s="1"/>
      </tp>
      <tp t="s">
        <v>#N/A N/A</v>
        <stp/>
        <stp>BDP|18335717231249865826</stp>
        <tr r="R1159" s="1"/>
        <tr r="R2177" s="1"/>
      </tp>
      <tp t="s">
        <v>#N/A N/A</v>
        <stp/>
        <stp>BDP|16329375586630267093</stp>
        <tr r="R2352" s="1"/>
        <tr r="R2351" s="1"/>
      </tp>
      <tp t="s">
        <v>#N/A N/A</v>
        <stp/>
        <stp>BDP|12239960968780052055</stp>
        <tr r="R950" s="1"/>
      </tp>
      <tp t="s">
        <v>#N/A N/A</v>
        <stp/>
        <stp>BDP|13837151781297588013</stp>
        <tr r="N2318" s="1"/>
      </tp>
      <tp t="s">
        <v>#N/A N/A</v>
        <stp/>
        <stp>BDP|13182108128524028919</stp>
        <tr r="N28" s="1"/>
        <tr r="N28" s="1"/>
        <tr r="N794" s="1"/>
        <tr r="N794" s="1"/>
        <tr r="N1062" s="1"/>
        <tr r="N1062" s="1"/>
        <tr r="N1074" s="1"/>
        <tr r="N1074" s="1"/>
        <tr r="N1093" s="1"/>
        <tr r="N1093" s="1"/>
        <tr r="N1680" s="1"/>
        <tr r="N1680" s="1"/>
        <tr r="N2137" s="1"/>
        <tr r="N2137" s="1"/>
        <tr r="N2159" s="1"/>
        <tr r="N2159" s="1"/>
        <tr r="N2260" s="1"/>
        <tr r="N2260" s="1"/>
        <tr r="N2374" s="1"/>
        <tr r="N2374" s="1"/>
      </tp>
      <tp t="s">
        <v>#N/A N/A</v>
        <stp/>
        <stp>BDP|15476640933435339880</stp>
        <tr r="N472" s="1"/>
        <tr r="N745" s="1"/>
      </tp>
      <tp t="s">
        <v>#N/A N/A</v>
        <stp/>
        <stp>BDP|14184386363024176839</stp>
        <tr r="R992" s="1"/>
      </tp>
      <tp t="s">
        <v>#N/A N/A</v>
        <stp/>
        <stp>BDP|12401723856119324488</stp>
        <tr r="N373" s="1"/>
      </tp>
      <tp t="s">
        <v>#N/A N/A</v>
        <stp/>
        <stp>BDP|12815539787914114668</stp>
        <tr r="R939" s="1"/>
      </tp>
      <tp t="s">
        <v>#N/A N/A</v>
        <stp/>
        <stp>BDP|17341592433838076421</stp>
        <tr r="R489" s="1"/>
        <tr r="R757" s="1"/>
      </tp>
      <tp t="s">
        <v>#N/A N/A</v>
        <stp/>
        <stp>BDP|17320409399832549548</stp>
        <tr r="N975" s="1"/>
      </tp>
      <tp t="s">
        <v>#N/A N/A</v>
        <stp/>
        <stp>BDP|16855542875978122133</stp>
        <tr r="R1136" s="1"/>
      </tp>
      <tp t="s">
        <v>#N/A N/A</v>
        <stp/>
        <stp>BDP|14790308906652912838</stp>
        <tr r="N1183" s="1"/>
      </tp>
      <tp t="s">
        <v>#N/A N/A</v>
        <stp/>
        <stp>BDP|13874694843138025492</stp>
        <tr r="N2294" s="1"/>
        <tr r="N2295" s="1"/>
        <tr r="N2296" s="1"/>
      </tp>
      <tp t="s">
        <v>#N/A N/A</v>
        <stp/>
        <stp>BDP|13936754585119570873</stp>
        <tr r="R2078" s="1"/>
        <tr r="R2078" s="1"/>
      </tp>
      <tp t="s">
        <v>#N/A N/A</v>
        <stp/>
        <stp>BDP|10980104215269509429</stp>
        <tr r="R872" s="1"/>
      </tp>
      <tp t="s">
        <v>#N/A N/A</v>
        <stp/>
        <stp>BDP|10036285677800233870</stp>
        <tr r="R667" s="1"/>
      </tp>
      <tp t="s">
        <v>#N/A N/A</v>
        <stp/>
        <stp>BDP|17319596016147497923</stp>
        <tr r="N2038" s="1"/>
      </tp>
      <tp t="s">
        <v>#N/A N/A</v>
        <stp/>
        <stp>BDP|18038510641241903537</stp>
        <tr r="R113" s="1"/>
        <tr r="R1421" s="1"/>
        <tr r="R1699" s="1"/>
      </tp>
      <tp t="s">
        <v>#N/A N/A</v>
        <stp/>
        <stp>BDP|15884362275028460424</stp>
        <tr r="R245" s="1"/>
        <tr r="R1831" s="1"/>
      </tp>
      <tp t="s">
        <v>#N/A N/A</v>
        <stp/>
        <stp>BDP|16101889264735934095</stp>
        <tr r="R1775" s="1"/>
        <tr r="R189" s="1"/>
        <tr r="R1495" s="1"/>
      </tp>
      <tp t="s">
        <v>#N/A N/A</v>
        <stp/>
        <stp>BDP|18140621700995739697</stp>
        <tr r="R1297" s="1"/>
      </tp>
      <tp t="s">
        <v>#N/A N/A</v>
        <stp/>
        <stp>BDP|16657850228261360052</stp>
        <tr r="R1615" s="1"/>
      </tp>
      <tp t="s">
        <v>#N/A N/A</v>
        <stp/>
        <stp>BDP|16757074450849437798</stp>
        <tr r="R1426" s="1"/>
      </tp>
      <tp t="s">
        <v>#N/A N/A</v>
        <stp/>
        <stp>BDP|13616133517556754880</stp>
        <tr r="R659" s="1"/>
      </tp>
      <tp t="s">
        <v>#N/A N/A</v>
        <stp/>
        <stp>BDP|13045856755321467296</stp>
        <tr r="R1001" s="1"/>
      </tp>
      <tp t="s">
        <v>#N/A N/A</v>
        <stp/>
        <stp>BDP|15490906528402578148</stp>
        <tr r="R865" s="1"/>
        <tr r="R865" s="1"/>
      </tp>
      <tp t="s">
        <v>#N/A N/A</v>
        <stp/>
        <stp>BDP|11591483624979623338</stp>
        <tr r="R1220" s="1"/>
      </tp>
      <tp t="s">
        <v>#N/A N/A</v>
        <stp/>
        <stp>BDP|17655600925437882976</stp>
        <tr r="R128" s="1"/>
        <tr r="R1714" s="1"/>
        <tr r="R1435" s="1"/>
      </tp>
      <tp t="s">
        <v>#N/A N/A</v>
        <stp/>
        <stp>BDP|10891108766848274201</stp>
        <tr r="R2179" s="1"/>
      </tp>
      <tp t="s">
        <v>#N/A N/A</v>
        <stp/>
        <stp>BDP|15647680475080741901</stp>
        <tr r="R1289" s="1"/>
      </tp>
      <tp t="s">
        <v>#N/A N/A</v>
        <stp/>
        <stp>BDP|16578182084747543506</stp>
        <tr r="N366" s="1"/>
      </tp>
      <tp t="s">
        <v>#N/A N/A</v>
        <stp/>
        <stp>BDP|15764245185727925532</stp>
        <tr r="R875" s="1"/>
      </tp>
      <tp t="s">
        <v>#N/A N/A</v>
        <stp/>
        <stp>BDP|15816946644620645516</stp>
        <tr r="R1420" s="1"/>
        <tr r="R112" s="1"/>
        <tr r="R1698" s="1"/>
      </tp>
      <tp t="s">
        <v>#N/A N/A</v>
        <stp/>
        <stp>BDP|14837958062233718579</stp>
        <tr r="R2178" s="1"/>
      </tp>
      <tp t="s">
        <v>#N/A N/A</v>
        <stp/>
        <stp>BDP|12251318690066484382</stp>
        <tr r="R518" s="1"/>
        <tr r="R775" s="1"/>
        <tr r="R2123" s="1"/>
        <tr r="R2127" s="1"/>
        <tr r="R2144" s="1"/>
        <tr r="R2149" s="1"/>
      </tp>
      <tp t="s">
        <v>#N/A N/A</v>
        <stp/>
        <stp>BDP|15300774182707865012</stp>
        <tr r="N417" s="1"/>
      </tp>
      <tp t="s">
        <v>#N/A N/A</v>
        <stp/>
        <stp>BDP|14102495883320469504</stp>
        <tr r="R1301" s="1"/>
      </tp>
      <tp t="s">
        <v>#N/A N/A</v>
        <stp/>
        <stp>BDP|12887021283713541421</stp>
        <tr r="R882" s="1"/>
      </tp>
      <tp t="s">
        <v>#N/A N/A</v>
        <stp/>
        <stp>BDP|15995747960360609956</stp>
        <tr r="R846" s="1"/>
        <tr r="R846" s="1"/>
      </tp>
      <tp t="s">
        <v>#N/A N/A</v>
        <stp/>
        <stp>BDP|17257781195784757068</stp>
        <tr r="R862" s="1"/>
      </tp>
      <tp t="s">
        <v>#N/A N/A</v>
        <stp/>
        <stp>BDP|16846790359691463829</stp>
        <tr r="O1981" s="1"/>
        <tr r="O2133" s="1"/>
        <tr r="O2155" s="1"/>
        <tr r="O2256" s="1"/>
      </tp>
      <tp t="s">
        <v>#N/A N/A</v>
        <stp/>
        <stp>BDP|15759599932896610849</stp>
        <tr r="R1291" s="1"/>
      </tp>
      <tp t="s">
        <v>#N/A N/A</v>
        <stp/>
        <stp>BDP|12069788845095198925</stp>
        <tr r="N1344" s="1"/>
        <tr r="N237" s="1"/>
        <tr r="N1823" s="1"/>
      </tp>
      <tp t="s">
        <v>#N/A N/A</v>
        <stp/>
        <stp>BDP|10734858879444583600</stp>
        <tr r="R1965" s="1"/>
      </tp>
      <tp t="s">
        <v>#N/A N/A</v>
        <stp/>
        <stp>BDP|17099891572454230179</stp>
        <tr r="N986" s="1"/>
      </tp>
      <tp t="s">
        <v>#N/A N/A</v>
        <stp/>
        <stp>BDP|17761979669545493037</stp>
        <tr r="R2067" s="1"/>
        <tr r="R2067" s="1"/>
      </tp>
      <tp t="s">
        <v>#N/A N/A</v>
        <stp/>
        <stp>BDP|17625765045690295962</stp>
        <tr r="R830" s="1"/>
        <tr r="R830" s="1"/>
      </tp>
      <tp t="s">
        <v>#N/A N/A</v>
        <stp/>
        <stp>BDP|12481037387694221331</stp>
        <tr r="R662" s="1"/>
      </tp>
      <tp t="s">
        <v>#N/A N/A</v>
        <stp/>
        <stp>BDP|10850388173710628941</stp>
        <tr r="R18" s="1"/>
        <tr r="R43" s="1"/>
        <tr r="R319" s="1"/>
        <tr r="R504" s="1"/>
        <tr r="R575" s="1"/>
        <tr r="R764" s="1"/>
        <tr r="R795" s="1"/>
        <tr r="R1079" s="1"/>
        <tr r="R1602" s="1"/>
        <tr r="R1983" s="1"/>
        <tr r="R2308" s="1"/>
        <tr r="R2358" s="1"/>
        <tr r="R2375" s="1"/>
      </tp>
      <tp t="s">
        <v>#N/A N/A</v>
        <stp/>
        <stp>BDP|11366848707186273231</stp>
        <tr r="N1590" s="1"/>
      </tp>
      <tp t="s">
        <v>#N/A N/A</v>
        <stp/>
        <stp>BDP|10962718798230954384</stp>
        <tr r="R301" s="1"/>
        <tr r="R1887" s="1"/>
      </tp>
      <tp t="s">
        <v>#N/A N/A</v>
        <stp/>
        <stp>BDP|15448013732303765813</stp>
        <tr r="R605" s="1"/>
      </tp>
      <tp t="s">
        <v>#N/A N/A</v>
        <stp/>
        <stp>BDP|12024961146033269130</stp>
        <tr r="N2056" s="1"/>
      </tp>
      <tp t="s">
        <v>#N/A N/A</v>
        <stp/>
        <stp>BDP|11093987686535971872</stp>
        <tr r="N1028" s="1"/>
      </tp>
      <tp t="s">
        <v>#N/A N/A</v>
        <stp/>
        <stp>BDP|14994385153687033824</stp>
        <tr r="R367" s="1"/>
      </tp>
      <tp t="s">
        <v>#N/A N/A</v>
        <stp/>
        <stp>BDP|10389859807832568742</stp>
        <tr r="R88" s="1"/>
      </tp>
      <tp t="s">
        <v>#N/A N/A</v>
        <stp/>
        <stp>BDP|13141605357079016460</stp>
        <tr r="R1215" s="1"/>
      </tp>
      <tp t="s">
        <v>#N/A N/A</v>
        <stp/>
        <stp>BDP|18116250617350646653</stp>
        <tr r="R1623" s="1"/>
      </tp>
      <tp t="s">
        <v>#N/A N/A</v>
        <stp/>
        <stp>BDP|16233638076313586924</stp>
        <tr r="R2192" s="1"/>
      </tp>
      <tp t="s">
        <v>#N/A N/A</v>
        <stp/>
        <stp>BDP|16240717860522882881</stp>
        <tr r="N1467" s="1"/>
        <tr r="N165" s="1"/>
        <tr r="N1751" s="1"/>
      </tp>
      <tp t="s">
        <v>#N/A N/A</v>
        <stp/>
        <stp>BDP|13077589164278693596</stp>
        <tr r="N1647" s="1"/>
      </tp>
      <tp t="s">
        <v>#N/A N/A</v>
        <stp/>
        <stp>BDP|13492341789536328398</stp>
        <tr r="R1105" s="1"/>
      </tp>
      <tp t="s">
        <v>#N/A N/A</v>
        <stp/>
        <stp>BDP|11102707243358634772</stp>
        <tr r="R1634" s="1"/>
      </tp>
      <tp t="s">
        <v>#N/A N/A</v>
        <stp/>
        <stp>BDP|11205967642325716438</stp>
        <tr r="N569" s="1"/>
      </tp>
      <tp t="s">
        <v>#N/A N/A</v>
        <stp/>
        <stp>BDP|15045551913378320475</stp>
        <tr r="N2285" s="1"/>
      </tp>
      <tp t="s">
        <v>#N/A N/A</v>
        <stp/>
        <stp>BDP|12701762080174351401</stp>
        <tr r="R12" s="1"/>
        <tr r="R12" s="1"/>
        <tr r="R321" s="1"/>
        <tr r="R321" s="1"/>
        <tr r="R507" s="1"/>
        <tr r="R507" s="1"/>
        <tr r="R578" s="1"/>
        <tr r="R578" s="1"/>
        <tr r="R797" s="1"/>
        <tr r="R797" s="1"/>
        <tr r="R1907" s="1"/>
        <tr r="R1907" s="1"/>
        <tr r="R1918" s="1"/>
        <tr r="R1918" s="1"/>
        <tr r="R1986" s="1"/>
        <tr r="R1986" s="1"/>
        <tr r="R1605" s="1"/>
        <tr r="R1605" s="1"/>
        <tr r="R2267" s="1"/>
        <tr r="R2267" s="1"/>
        <tr r="R2310" s="1"/>
        <tr r="R2310" s="1"/>
        <tr r="R2377" s="1"/>
        <tr r="R2377" s="1"/>
      </tp>
      <tp t="s">
        <v>#N/A N/A</v>
        <stp/>
        <stp>BDP|10066339765238584013</stp>
        <tr r="N1512" s="1"/>
        <tr r="N204" s="1"/>
        <tr r="N1790" s="1"/>
      </tp>
      <tp t="s">
        <v>#N/A N/A</v>
        <stp/>
        <stp>BDP|16597329180466751627</stp>
        <tr r="N2196" s="1"/>
      </tp>
      <tp t="s">
        <v>#N/A N/A</v>
        <stp/>
        <stp>BDP|11174424296584994594</stp>
        <tr r="N958" s="1"/>
      </tp>
      <tp t="s">
        <v>#N/A N/A</v>
        <stp/>
        <stp>BDP|10827320671488970179</stp>
        <tr r="N91" s="1"/>
      </tp>
      <tp t="s">
        <v>#N/A N/A</v>
        <stp/>
        <stp>BDP|10160901506352775651</stp>
        <tr r="N343" s="1"/>
      </tp>
      <tp t="s">
        <v>#N/A N/A</v>
        <stp/>
        <stp>BDP|16512336006120343860</stp>
        <tr r="R1256" s="1"/>
      </tp>
      <tp t="s">
        <v>#N/A N/A</v>
        <stp/>
        <stp>BDP|15368487597702183794</stp>
        <tr r="N600" s="1"/>
      </tp>
      <tp t="s">
        <v>#N/A N/A</v>
        <stp/>
        <stp>BDP|13056998141776934550</stp>
        <tr r="N2192" s="1"/>
      </tp>
      <tp t="s">
        <v>#N/A N/A</v>
        <stp/>
        <stp>BDP|17092283506541365991</stp>
        <tr r="R2073" s="1"/>
        <tr r="R2073" s="1"/>
      </tp>
      <tp t="s">
        <v>#N/A N/A</v>
        <stp/>
        <stp>BDP|16456157130291542806</stp>
        <tr r="R888" s="1"/>
      </tp>
      <tp t="s">
        <v>#N/A N/A</v>
        <stp/>
        <stp>BDP|16171055707599734206</stp>
        <tr r="R2186" s="1"/>
      </tp>
      <tp t="s">
        <v>#N/A N/A</v>
        <stp/>
        <stp>BDP|18425692878107506340</stp>
        <tr r="R1710" s="1"/>
        <tr r="R124" s="1"/>
        <tr r="R1143" s="1"/>
      </tp>
      <tp t="s">
        <v>#N/A N/A</v>
        <stp/>
        <stp>BDP|13592013832165137838</stp>
        <tr r="N495" s="1"/>
        <tr r="N758" s="1"/>
      </tp>
      <tp t="s">
        <v>#N/A N/A</v>
        <stp/>
        <stp>BDP|14491147282497492724</stp>
        <tr r="R1653" s="1"/>
      </tp>
      <tp t="s">
        <v>#N/A N/A</v>
        <stp/>
        <stp>BDP|12725962694028638775</stp>
        <tr r="R1572" s="1"/>
      </tp>
      <tp t="s">
        <v>#N/A N/A</v>
        <stp/>
        <stp>BDP|12000946541837689572</stp>
        <tr r="N42" s="1"/>
      </tp>
      <tp t="s">
        <v>#N/A N/A</v>
        <stp/>
        <stp>BDP|15221968085791669800</stp>
        <tr r="R154" s="1"/>
        <tr r="R1199" s="1"/>
        <tr r="R1458" s="1"/>
        <tr r="R1740" s="1"/>
      </tp>
      <tp t="s">
        <v>#N/A N/A</v>
        <stp/>
        <stp>BDP|10988986843532696238</stp>
        <tr r="N159" s="1"/>
        <tr r="N1462" s="1"/>
        <tr r="N1745" s="1"/>
      </tp>
      <tp t="s">
        <v>#N/A N/A</v>
        <stp/>
        <stp>BDP|14185323284845101719</stp>
        <tr r="R1045" s="1"/>
      </tp>
      <tp t="s">
        <v>#N/A N/A</v>
        <stp/>
        <stp>BDP|15926759353538175290</stp>
        <tr r="R977" s="1"/>
      </tp>
      <tp t="s">
        <v>#N/A N/A</v>
        <stp/>
        <stp>BDP|17146994368187698217</stp>
        <tr r="R1530" s="1"/>
      </tp>
      <tp t="s">
        <v>#N/A N/A</v>
        <stp/>
        <stp>BDP|15214314394604498644</stp>
        <tr r="R654" s="1"/>
        <tr r="R654" s="1"/>
      </tp>
      <tp t="s">
        <v>#N/A N/A</v>
        <stp/>
        <stp>BDP|11280543065657488808</stp>
        <tr r="N86" s="1"/>
      </tp>
      <tp t="s">
        <v>#N/A N/A</v>
        <stp/>
        <stp>BDP|15411959197668555046</stp>
        <tr r="N1356" s="1"/>
        <tr r="N250" s="1"/>
        <tr r="N1836" s="1"/>
      </tp>
      <tp t="s">
        <v>#N/A N/A</v>
        <stp/>
        <stp>BDP|17094155638751939934</stp>
        <tr r="N374" s="1"/>
      </tp>
      <tp t="s">
        <v>#N/A N/A</v>
        <stp/>
        <stp>BDP|14622913829507067594</stp>
        <tr r="R1334" s="1"/>
        <tr r="R225" s="1"/>
        <tr r="R1811" s="1"/>
      </tp>
      <tp t="s">
        <v>#N/A N/A</v>
        <stp/>
        <stp>BDP|16137266371087524941</stp>
        <tr r="R1616" s="1"/>
      </tp>
      <tp t="s">
        <v>#N/A N/A</v>
        <stp/>
        <stp>BDP|17489607997442748725</stp>
        <tr r="R167" s="1"/>
        <tr r="R1753" s="1"/>
        <tr r="R1469" s="1"/>
      </tp>
      <tp t="s">
        <v>#N/A N/A</v>
        <stp/>
        <stp>BDP|17197654051269713046</stp>
        <tr r="Q5" s="1"/>
        <tr r="Q16" s="1"/>
        <tr r="Q2237" s="1"/>
        <tr r="O2263" s="1"/>
      </tp>
      <tp t="s">
        <v>#N/A N/A</v>
        <stp/>
        <stp>BDP|15679318746869285651</stp>
        <tr r="R1655" s="1"/>
      </tp>
      <tp t="s">
        <v>#N/A N/A</v>
        <stp/>
        <stp>BDP|14715046383161614001</stp>
        <tr r="R139" s="1"/>
        <tr r="R1725" s="1"/>
      </tp>
      <tp t="s">
        <v>#N/A N/A</v>
        <stp/>
        <stp>BDP|12249136879799944074</stp>
        <tr r="N606" s="1"/>
      </tp>
      <tp t="s">
        <v>#N/A N/A</v>
        <stp/>
        <stp>BDP|17878262900778165091</stp>
        <tr r="N1195" s="1"/>
      </tp>
      <tp t="s">
        <v>#N/A N/A</v>
        <stp/>
        <stp>BDP|14641743318858884743</stp>
        <tr r="O2145" s="1"/>
      </tp>
      <tp t="s">
        <v>#N/A N/A</v>
        <stp/>
        <stp>BDP|13131141566844959235</stp>
        <tr r="N1000" s="1"/>
      </tp>
      <tp t="s">
        <v>#N/A N/A</v>
        <stp/>
        <stp>BDP|12874120179825924330</stp>
        <tr r="R537" s="1"/>
      </tp>
      <tp t="s">
        <v>#N/A N/A</v>
        <stp/>
        <stp>BDP|15316781842866693261</stp>
        <tr r="R312" s="1"/>
        <tr r="R1410" s="1"/>
        <tr r="R1898" s="1"/>
      </tp>
      <tp t="s">
        <v>#N/A N/A</v>
        <stp/>
        <stp>BDP|13885944811960751937</stp>
        <tr r="N2190" s="1"/>
      </tp>
      <tp t="s">
        <v>#N/A N/A</v>
        <stp/>
        <stp>BDP|17739822330227574990</stp>
        <tr r="R2231" s="1"/>
      </tp>
      <tp t="s">
        <v>#N/A N/A</v>
        <stp/>
        <stp>BDP|10927571257091254322</stp>
        <tr r="R951" s="1"/>
      </tp>
      <tp t="s">
        <v>#N/A N/A</v>
        <stp/>
        <stp>BDP|15336449821771701090</stp>
        <tr r="R254" s="1"/>
        <tr r="R1840" s="1"/>
      </tp>
      <tp t="s">
        <v>#N/A N/A</v>
        <stp/>
        <stp>BDP|11163813819503854996</stp>
        <tr r="N936" s="1"/>
      </tp>
      <tp t="s">
        <v>#N/A N/A</v>
        <stp/>
        <stp>BDP|12321390774756267240</stp>
        <tr r="N1452" s="1"/>
        <tr r="N146" s="1"/>
        <tr r="N1732" s="1"/>
      </tp>
      <tp t="s">
        <v>#N/A N/A</v>
        <stp/>
        <stp>BDP|15280335915380496586</stp>
        <tr r="R1385" s="1"/>
        <tr r="R183" s="1"/>
        <tr r="R1769" s="1"/>
      </tp>
      <tp t="s">
        <v>#N/A N/A</v>
        <stp/>
        <stp>BDP|17319496701764277512</stp>
        <tr r="R2084" s="1"/>
        <tr r="R2084" s="1"/>
      </tp>
      <tp t="s">
        <v>#N/A N/A</v>
        <stp/>
        <stp>BDP|17831705446305511331</stp>
        <tr r="O781" s="1"/>
      </tp>
      <tp t="s">
        <v>#N/A N/A</v>
        <stp/>
        <stp>BDP|18033864253204895359</stp>
        <tr r="R1008" s="1"/>
      </tp>
      <tp t="s">
        <v>#N/A N/A</v>
        <stp/>
        <stp>BDP|17669419946453878625</stp>
        <tr r="N1298" s="1"/>
      </tp>
      <tp t="s">
        <v>#N/A N/A</v>
        <stp/>
        <stp>BDP|17903403316789293964</stp>
        <tr r="N392" s="1"/>
        <tr r="N685" s="1"/>
      </tp>
      <tp t="s">
        <v>#N/A N/A</v>
        <stp/>
        <stp>BDP|18425440922894128887</stp>
        <tr r="R1213" s="1"/>
        <tr r="R1643" s="1"/>
      </tp>
      <tp t="s">
        <v>#N/A N/A</v>
        <stp/>
        <stp>BDP|14336238464212848071</stp>
        <tr r="N473" s="1"/>
        <tr r="N746" s="1"/>
      </tp>
      <tp t="s">
        <v>#N/A N/A</v>
        <stp/>
        <stp>BDP|11212288955991449507</stp>
        <tr r="R185" s="1"/>
        <tr r="R1771" s="1"/>
        <tr r="R1488" s="1"/>
      </tp>
      <tp t="s">
        <v>#N/A N/A</v>
        <stp/>
        <stp>BDP|11538385601355166562</stp>
        <tr r="N985" s="1"/>
      </tp>
      <tp t="s">
        <v>#N/A N/A</v>
        <stp/>
        <stp>BDP|10859514873430605073</stp>
        <tr r="N2326" s="1"/>
      </tp>
      <tp t="s">
        <v>#N/A N/A</v>
        <stp/>
        <stp>BDP|15185996992044434340</stp>
        <tr r="N345" s="1"/>
      </tp>
      <tp t="s">
        <v>#N/A N/A</v>
        <stp/>
        <stp>BDP|14045138199628131614</stp>
        <tr r="N1484" s="1"/>
        <tr r="N179" s="1"/>
        <tr r="N1765" s="1"/>
      </tp>
      <tp t="s">
        <v>#N/A N/A</v>
        <stp/>
        <stp>BDP|14858254811162191774</stp>
        <tr r="N145" s="1"/>
        <tr r="N1731" s="1"/>
        <tr r="N1451" s="1"/>
      </tp>
      <tp t="s">
        <v>#N/A N/A</v>
        <stp/>
        <stp>BDP|17702730778777060260</stp>
        <tr r="R561" s="1"/>
      </tp>
      <tp t="s">
        <v>#N/A N/A</v>
        <stp/>
        <stp>BDP|16805175802351759405</stp>
        <tr r="N1248" s="1"/>
      </tp>
      <tp t="s">
        <v>#N/A N/A</v>
        <stp/>
        <stp>BDP|17546713769850615464</stp>
        <tr r="N1289" s="1"/>
      </tp>
      <tp t="s">
        <v>#N/A N/A</v>
        <stp/>
        <stp>BDP|18015872755622645598</stp>
        <tr r="R616" s="1"/>
      </tp>
      <tp t="s">
        <v>#N/A N/A</v>
        <stp/>
        <stp>BDP|13283683475054676444</stp>
        <tr r="R1656" s="1"/>
      </tp>
      <tp t="s">
        <v>#N/A N/A</v>
        <stp/>
        <stp>BDP|12812479550626282708</stp>
        <tr r="O5" s="1"/>
        <tr r="O16" s="1"/>
        <tr r="O2237" s="1"/>
      </tp>
      <tp t="s">
        <v>#N/A N/A</v>
        <stp/>
        <stp>BDP|12297073646053952779</stp>
        <tr r="N2068" s="1"/>
      </tp>
      <tp t="s">
        <v>#N/A N/A</v>
        <stp/>
        <stp>BDP|11014869978975679950</stp>
        <tr r="N909" s="1"/>
      </tp>
      <tp t="s">
        <v>#N/A N/A</v>
        <stp/>
        <stp>BDP|13286622269270086159</stp>
        <tr r="N837" s="1"/>
      </tp>
      <tp t="s">
        <v>#N/A N/A</v>
        <stp/>
        <stp>BDP|10311530363841915061</stp>
        <tr r="N247" s="1"/>
        <tr r="N1833" s="1"/>
      </tp>
      <tp t="s">
        <v>#N/A N/A</v>
        <stp/>
        <stp>BDP|11921579354875482623</stp>
        <tr r="N643" s="1"/>
      </tp>
      <tp t="s">
        <v>#N/A N/A</v>
        <stp/>
        <stp>BDP|15874113160026453610</stp>
        <tr r="R214" s="1"/>
        <tr r="R1800" s="1"/>
      </tp>
      <tp t="s">
        <v>#N/A N/A</v>
        <stp/>
        <stp>BDP|14941685519092608321</stp>
        <tr r="R486" s="1"/>
      </tp>
      <tp t="s">
        <v>#N/A N/A</v>
        <stp/>
        <stp>BDP|11986733475273266019</stp>
        <tr r="O2232" s="1"/>
      </tp>
      <tp t="s">
        <v>#N/A N/A</v>
        <stp/>
        <stp>BDP|10588214208038155822</stp>
        <tr r="R545" s="1"/>
      </tp>
      <tp t="s">
        <v>#N/A N/A</v>
        <stp/>
        <stp>BDP|12877451203942850691</stp>
        <tr r="R288" s="1"/>
        <tr r="R1874" s="1"/>
        <tr r="R1392" s="1"/>
      </tp>
      <tp t="s">
        <v>#N/A N/A</v>
        <stp/>
        <stp>BDP|12642101969735417249</stp>
        <tr r="R1112" s="1"/>
      </tp>
      <tp t="s">
        <v>#N/A N/A</v>
        <stp/>
        <stp>BDP|17987544235406204552</stp>
        <tr r="R399" s="1"/>
        <tr r="R692" s="1"/>
      </tp>
      <tp t="s">
        <v>#N/A N/A</v>
        <stp/>
        <stp>BDP|10861809890692151165</stp>
        <tr r="R2036" s="1"/>
      </tp>
      <tp t="s">
        <v>#N/A N/A</v>
        <stp/>
        <stp>BDP|10685894564248559414</stp>
        <tr r="R538" s="1"/>
      </tp>
      <tp t="s">
        <v>#N/A N/A</v>
        <stp/>
        <stp>BDP|10902794138982243456</stp>
        <tr r="R84" s="1"/>
      </tp>
      <tp t="s">
        <v>#N/A N/A</v>
        <stp/>
        <stp>BDP|11305138762324570082</stp>
        <tr r="R888" s="1"/>
      </tp>
      <tp t="s">
        <v>#N/A N/A</v>
        <stp/>
        <stp>BDP|12077655948793655140</stp>
        <tr r="O1057" s="1"/>
        <tr r="O1069" s="1"/>
        <tr r="O1088" s="1"/>
        <tr r="O1675" s="1"/>
        <tr r="O789" s="1"/>
        <tr r="O2130" s="1"/>
        <tr r="O23" s="1"/>
        <tr r="O2152" s="1"/>
        <tr r="O2253" s="1"/>
        <tr r="O2369" s="1"/>
      </tp>
      <tp t="s">
        <v>#N/A N/A</v>
        <stp/>
        <stp>BDP|10754031504422937065</stp>
        <tr r="N767" s="1"/>
        <tr r="N2091" s="1"/>
        <tr r="N2242" s="1"/>
      </tp>
      <tp t="s">
        <v>#N/A N/A</v>
        <stp/>
        <stp>BDP|12073364338457784775</stp>
        <tr r="R1229" s="1"/>
      </tp>
      <tp t="s">
        <v>#N/A N/A</v>
        <stp/>
        <stp>BDP|14503432213905852639</stp>
        <tr r="R1998" s="1"/>
      </tp>
      <tp t="s">
        <v>#N/A N/A</v>
        <stp/>
        <stp>BDP|15104709593289891046</stp>
        <tr r="R221" s="1"/>
        <tr r="R1330" s="1"/>
        <tr r="R1807" s="1"/>
      </tp>
      <tp t="s">
        <v>#N/A N/A</v>
        <stp/>
        <stp>BDP|12168668834493620641</stp>
        <tr r="N362" s="1"/>
      </tp>
      <tp t="s">
        <v>#N/A N/A</v>
        <stp/>
        <stp>BDP|16033677100010638209</stp>
        <tr r="R652" s="1"/>
        <tr r="R652" s="1"/>
      </tp>
      <tp t="s">
        <v>#N/A N/A</v>
        <stp/>
        <stp>BDP|17761715851875220245</stp>
        <tr r="N1124" s="1"/>
      </tp>
      <tp t="s">
        <v>#N/A N/A</v>
        <stp/>
        <stp>BDP|10279344886098656175</stp>
        <tr r="R1274" s="1"/>
      </tp>
      <tp t="s">
        <v>#N/A N/A</v>
        <stp/>
        <stp>BDP|17477163050009011836</stp>
        <tr r="N1573" s="1"/>
      </tp>
      <tp t="s">
        <v>#N/A N/A</v>
        <stp/>
        <stp>BDP|15557762796939486006</stp>
        <tr r="N1051" s="1"/>
      </tp>
      <tp t="s">
        <v>#N/A N/A</v>
        <stp/>
        <stp>BDP|12558470916745623030</stp>
        <tr r="R1007" s="1"/>
      </tp>
      <tp t="s">
        <v>#N/A N/A</v>
        <stp/>
        <stp>BDP|14571134223523171657</stp>
        <tr r="R357" s="1"/>
      </tp>
      <tp t="s">
        <v>#N/A N/A</v>
        <stp/>
        <stp>BDP|16469247987599073766</stp>
        <tr r="R1185" s="1"/>
      </tp>
      <tp t="s">
        <v>#N/A N/A</v>
        <stp/>
        <stp>BDP|12093004843872364617</stp>
        <tr r="N1143" s="1"/>
      </tp>
      <tp t="s">
        <v>#N/A N/A</v>
        <stp/>
        <stp>BDP|12199126715859685905</stp>
        <tr r="N303" s="1"/>
        <tr r="N1889" s="1"/>
        <tr r="N1402" s="1"/>
      </tp>
      <tp t="s">
        <v>#N/A N/A</v>
        <stp/>
        <stp>BDP|15612010416767988187</stp>
        <tr r="R566" s="1"/>
      </tp>
      <tp t="s">
        <v>#N/A N/A</v>
        <stp/>
        <stp>BDP|10178924511438606248</stp>
        <tr r="R1135" s="1"/>
      </tp>
      <tp t="s">
        <v>#N/A N/A</v>
        <stp/>
        <stp>BDP|17572855461839121207</stp>
        <tr r="N1347" s="1"/>
      </tp>
      <tp t="s">
        <v>#N/A N/A</v>
        <stp/>
        <stp>BDP|14325255491735564829</stp>
        <tr r="R1018" s="1"/>
      </tp>
      <tp t="s">
        <v>#N/A N/A</v>
        <stp/>
        <stp>BDP|11558236186421416848</stp>
        <tr r="R33" s="1"/>
      </tp>
      <tp t="s">
        <v>#N/A N/A</v>
        <stp/>
        <stp>BDP|10384512039467343384</stp>
        <tr r="R331" s="1"/>
      </tp>
      <tp t="s">
        <v>#N/A N/A</v>
        <stp/>
        <stp>BDP|11299859801239598238</stp>
        <tr r="R1250" s="1"/>
      </tp>
      <tp t="s">
        <v>#N/A N/A</v>
        <stp/>
        <stp>BDP|16402056681095677967</stp>
        <tr r="P5" s="1"/>
        <tr r="P2237" s="1"/>
        <tr r="P16" s="1"/>
      </tp>
      <tp t="s">
        <v>#N/A N/A</v>
        <stp/>
        <stp>BDP|16353519665993347444</stp>
        <tr r="R1545" s="1"/>
      </tp>
      <tp t="s">
        <v>#N/A N/A</v>
        <stp/>
        <stp>BDP|11558460286608297741</stp>
        <tr r="N1567" s="1"/>
      </tp>
      <tp t="s">
        <v>#N/A N/A</v>
        <stp/>
        <stp>BDP|14561177963589294806</stp>
        <tr r="R986" s="1"/>
      </tp>
      <tp t="s">
        <v>#N/A N/A</v>
        <stp/>
        <stp>BDP|16543842497783680631</stp>
        <tr r="R2009" s="1"/>
        <tr r="R2009" s="1"/>
      </tp>
      <tp t="s">
        <v>#N/A N/A</v>
        <stp/>
        <stp>BDP|11756267167980136745</stp>
        <tr r="N1419" s="1"/>
        <tr r="N111" s="1"/>
        <tr r="N1697" s="1"/>
      </tp>
      <tp t="s">
        <v>#N/A N/A</v>
        <stp/>
        <stp>BDP|14279572190628616201</stp>
        <tr r="N1391" s="1"/>
        <tr r="N287" s="1"/>
        <tr r="N1873" s="1"/>
      </tp>
      <tp t="s">
        <v>#N/A N/A</v>
        <stp/>
        <stp>BDP|15291349429470425685</stp>
        <tr r="N355" s="1"/>
      </tp>
      <tp t="s">
        <v>#N/A N/A</v>
        <stp/>
        <stp>BDP|12061469550912504305</stp>
        <tr r="R2118" s="1"/>
        <tr r="R2118" s="1"/>
      </tp>
      <tp t="s">
        <v>#N/A N/A</v>
        <stp/>
        <stp>BDP|15018800548092875930</stp>
        <tr r="N474" s="1"/>
        <tr r="N747" s="1"/>
      </tp>
      <tp t="s">
        <v>#N/A N/A</v>
        <stp/>
        <stp>BDP|13668862607788635126</stp>
        <tr r="R1213" s="1"/>
        <tr r="R1643" s="1"/>
      </tp>
      <tp t="s">
        <v>#N/A N/A</v>
        <stp/>
        <stp>BDP|14275613704830682021</stp>
        <tr r="R640" s="1"/>
      </tp>
      <tp t="s">
        <v>#N/A N/A</v>
        <stp/>
        <stp>BDP|17359364958731961274</stp>
        <tr r="N2226" s="1"/>
      </tp>
      <tp t="s">
        <v>#N/A N/A</v>
        <stp/>
        <stp>BDP|17623207952985162771</stp>
        <tr r="N983" s="1"/>
      </tp>
      <tp t="s">
        <v>#N/A N/A</v>
        <stp/>
        <stp>BDP|11738940246696261858</stp>
        <tr r="R934" s="1"/>
      </tp>
      <tp t="s">
        <v>#N/A N/A</v>
        <stp/>
        <stp>BDP|13187387122595134583</stp>
        <tr r="R1311" s="1"/>
      </tp>
      <tp t="s">
        <v>#N/A N/A</v>
        <stp/>
        <stp>BDP|13298301461187861396</stp>
        <tr r="R375" s="1"/>
      </tp>
      <tp t="s">
        <v>#N/A N/A</v>
        <stp/>
        <stp>BDP|13912198355480612511</stp>
        <tr r="R1118" s="1"/>
        <tr r="R1118" s="1"/>
      </tp>
      <tp t="s">
        <v>#N/A N/A</v>
        <stp/>
        <stp>BDP|15956864593092875465</stp>
        <tr r="R408" s="1"/>
        <tr r="R699" s="1"/>
      </tp>
      <tp t="s">
        <v>#N/A N/A</v>
        <stp/>
        <stp>BDP|13705528962297124549</stp>
        <tr r="R856" s="1"/>
      </tp>
      <tp t="s">
        <v>#N/A N/A</v>
        <stp/>
        <stp>BDP|13775547781375016902</stp>
        <tr r="N664" s="1"/>
      </tp>
      <tp t="s">
        <v>#N/A N/A</v>
        <stp/>
        <stp>BDP|10857081157174564304</stp>
        <tr r="R1521" s="1"/>
      </tp>
      <tp t="s">
        <v>#N/A N/A</v>
        <stp/>
        <stp>BDP|14573243865983740162</stp>
        <tr r="R2007" s="1"/>
        <tr r="R2007" s="1"/>
      </tp>
      <tp t="s">
        <v>#N/A N/A</v>
        <stp/>
        <stp>BDP|17261492416332081285</stp>
        <tr r="N254" s="1"/>
        <tr r="N1840" s="1"/>
      </tp>
      <tp t="s">
        <v>#N/A N/A</v>
        <stp/>
        <stp>BDP|13918609475038067897</stp>
        <tr r="N779" s="1"/>
        <tr r="N779" s="1"/>
      </tp>
      <tp t="s">
        <v>#N/A N/A</v>
        <stp/>
        <stp>BDP|16709501067834027354</stp>
        <tr r="R2017" s="1"/>
        <tr r="R2017" s="1"/>
      </tp>
      <tp t="s">
        <v>#N/A N/A</v>
        <stp/>
        <stp>BDP|18082654010465135815</stp>
        <tr r="R1358" s="1"/>
      </tp>
      <tp t="s">
        <v>#N/A N/A</v>
        <stp/>
        <stp>BDP|16003875943589131101</stp>
        <tr r="R632" s="1"/>
        <tr r="R632" s="1"/>
      </tp>
      <tp t="s">
        <v>#N/A N/A</v>
        <stp/>
        <stp>BDP|12037333454072480469</stp>
        <tr r="N2201" s="1"/>
      </tp>
      <tp t="s">
        <v>#N/A N/A</v>
        <stp/>
        <stp>BDP|18061387579788128653</stp>
        <tr r="N866" s="1"/>
      </tp>
      <tp t="s">
        <v>#N/A N/A</v>
        <stp/>
        <stp>BDP|13349524345231853191</stp>
        <tr r="N1098" s="1"/>
      </tp>
      <tp t="s">
        <v>#N/A N/A</v>
        <stp/>
        <stp>BDP|17594412935467320578</stp>
        <tr r="R1741" s="1"/>
        <tr r="R155" s="1"/>
      </tp>
      <tp t="s">
        <v>#N/A N/A</v>
        <stp/>
        <stp>BDP|13816987921808574202</stp>
        <tr r="R988" s="1"/>
      </tp>
      <tp t="s">
        <v>#N/A N/A</v>
        <stp/>
        <stp>BDP|13394091165033207490</stp>
        <tr r="R1214" s="1"/>
      </tp>
      <tp t="s">
        <v>#N/A N/A</v>
        <stp/>
        <stp>BDP|15449203872785356716</stp>
        <tr r="N1637" s="1"/>
      </tp>
      <tp t="s">
        <v>#N/A N/A</v>
        <stp/>
        <stp>BDP|15207245304484053163</stp>
        <tr r="R1126" s="1"/>
      </tp>
      <tp t="s">
        <v>#N/A N/A</v>
        <stp/>
        <stp>BDP|14771100291377743957</stp>
        <tr r="N465" s="1"/>
        <tr r="N740" s="1"/>
      </tp>
      <tp t="s">
        <v>#N/A N/A</v>
        <stp/>
        <stp>BDP|12293077923757641572</stp>
        <tr r="R299" s="1"/>
        <tr r="R1400" s="1"/>
        <tr r="R1885" s="1"/>
      </tp>
      <tp t="s">
        <v>#N/A N/A</v>
        <stp/>
        <stp>BDP|11281171631753096239</stp>
        <tr r="R1171" s="1"/>
      </tp>
      <tp t="s">
        <v>#N/A N/A</v>
        <stp/>
        <stp>BDP|10706566170188023868</stp>
        <tr r="N1342" s="1"/>
        <tr r="N235" s="1"/>
        <tr r="N1821" s="1"/>
      </tp>
      <tp t="s">
        <v>#N/A N/A</v>
        <stp/>
        <stp>BDP|17947523762350844661</stp>
        <tr r="R906" s="1"/>
      </tp>
      <tp t="s">
        <v>#N/A N/A</v>
        <stp/>
        <stp>BDP|16047247676300589108</stp>
        <tr r="R1185" s="1"/>
      </tp>
      <tp t="s">
        <v>#N/A N/A</v>
        <stp/>
        <stp>BDP|18297884138599003843</stp>
        <tr r="R2333" s="1"/>
      </tp>
      <tp t="s">
        <v>#N/A N/A</v>
        <stp/>
        <stp>BDP|12655898179439825680</stp>
        <tr r="R1191" s="1"/>
      </tp>
      <tp t="s">
        <v>#N/A N/A</v>
        <stp/>
        <stp>BDP|12984998412921061945</stp>
        <tr r="R987" s="1"/>
      </tp>
      <tp t="s">
        <v>#N/A N/A</v>
        <stp/>
        <stp>BDP|18010433624994229836</stp>
        <tr r="R215" s="1"/>
        <tr r="R1801" s="1"/>
      </tp>
      <tp t="s">
        <v>#N/A N/A</v>
        <stp/>
        <stp>BDP|12910434429913137540</stp>
        <tr r="R1571" s="1"/>
      </tp>
      <tp t="s">
        <v>#N/A N/A</v>
        <stp/>
        <stp>BDP|18261359891905895581</stp>
        <tr r="R1277" s="1"/>
      </tp>
      <tp t="s">
        <v>#N/A N/A</v>
        <stp/>
        <stp>BDP|13127617833261229578</stp>
        <tr r="R994" s="1"/>
      </tp>
      <tp t="s">
        <v>#N/A N/A</v>
        <stp/>
        <stp>BDP|10852071950400126781</stp>
        <tr r="R1385" s="1"/>
        <tr r="R183" s="1"/>
        <tr r="R1769" s="1"/>
      </tp>
      <tp t="s">
        <v>#N/A N/A</v>
        <stp/>
        <stp>BDP|14230613889858991053</stp>
        <tr r="R1684" s="1"/>
      </tp>
      <tp t="s">
        <v>#N/A N/A</v>
        <stp/>
        <stp>BDP|13361306384033007911</stp>
        <tr r="R1139" s="1"/>
      </tp>
      <tp t="s">
        <v>#N/A N/A</v>
        <stp/>
        <stp>BDP|15884092724660696555</stp>
        <tr r="R950" s="1"/>
      </tp>
      <tp t="s">
        <v>#N/A N/A</v>
        <stp/>
        <stp>BDP|16962171878062634062</stp>
        <tr r="R1150" s="1"/>
      </tp>
      <tp t="s">
        <v>#N/A N/A</v>
        <stp/>
        <stp>BDP|16924152254916767699</stp>
        <tr r="R968" s="1"/>
      </tp>
      <tp t="s">
        <v>#N/A N/A</v>
        <stp/>
        <stp>BDP|11396078936798695829</stp>
        <tr r="R2338" s="1"/>
      </tp>
      <tp t="s">
        <v>#N/A N/A</v>
        <stp/>
        <stp>BDP|16175451702104350434</stp>
        <tr r="N625" s="1"/>
      </tp>
      <tp t="s">
        <v>#N/A N/A</v>
        <stp/>
        <stp>BDP|11140162603047223501</stp>
        <tr r="R501" s="1"/>
      </tp>
      <tp t="s">
        <v>#N/A N/A</v>
        <stp/>
        <stp>BDP|14881589997659781295</stp>
        <tr r="R217" s="1"/>
        <tr r="R1326" s="1"/>
        <tr r="R1803" s="1"/>
      </tp>
      <tp t="s">
        <v>#N/A N/A</v>
        <stp/>
        <stp>BDP|15482734537897959508</stp>
        <tr r="R211" s="1"/>
        <tr r="R1797" s="1"/>
      </tp>
      <tp t="s">
        <v>#N/A N/A</v>
        <stp/>
        <stp>BDP|17406692137914637551</stp>
        <tr r="N778" s="1"/>
        <tr r="N778" s="1"/>
      </tp>
      <tp t="s">
        <v>#N/A N/A</v>
        <stp/>
        <stp>BDP|11298489203805865386</stp>
        <tr r="R171" s="1"/>
        <tr r="R1233" s="1"/>
        <tr r="R1757" s="1"/>
        <tr r="R1474" s="1"/>
      </tp>
      <tp t="s">
        <v>#N/A N/A</v>
        <stp/>
        <stp>BDP|14905630830831316307</stp>
        <tr r="N961" s="1"/>
      </tp>
      <tp t="s">
        <v>#N/A N/A</v>
        <stp/>
        <stp>BDP|10295786237650104754</stp>
        <tr r="R1115" s="1"/>
        <tr r="R1115" s="1"/>
      </tp>
      <tp t="s">
        <v>#N/A N/A</v>
        <stp/>
        <stp>BDP|17789722658385371373</stp>
        <tr r="R2319" s="1"/>
      </tp>
      <tp t="s">
        <v>#N/A N/A</v>
        <stp/>
        <stp>BDP|10886561554915338603</stp>
        <tr r="N1283" s="1"/>
      </tp>
      <tp t="s">
        <v>#N/A N/A</v>
        <stp/>
        <stp>BDP|12786795041054492624</stp>
        <tr r="R2318" s="1"/>
      </tp>
      <tp t="s">
        <v>#N/A N/A</v>
        <stp/>
        <stp>BDP|14058983093747461061</stp>
        <tr r="R1525" s="1"/>
      </tp>
      <tp t="s">
        <v>#N/A N/A</v>
        <stp/>
        <stp>BDP|17713662622444354497</stp>
        <tr r="Q2334" s="1"/>
      </tp>
      <tp t="s">
        <v>#N/A N/A</v>
        <stp/>
        <stp>BDP|12466459615474808040</stp>
        <tr r="R986" s="1"/>
      </tp>
      <tp t="s">
        <v>#N/A N/A</v>
        <stp/>
        <stp>BDP|14307659026380870305</stp>
        <tr r="R899" s="1"/>
      </tp>
      <tp t="s">
        <v>#N/A N/A</v>
        <stp/>
        <stp>BDP|13718109816498075895</stp>
        <tr r="R1972" s="1"/>
        <tr r="R1973" s="1"/>
        <tr r="R1974" s="1"/>
      </tp>
      <tp t="s">
        <v>#N/A N/A</v>
        <stp/>
        <stp>BDP|11135502118323799565</stp>
        <tr r="R649" s="1"/>
      </tp>
      <tp t="s">
        <v>#N/A N/A</v>
        <stp/>
        <stp>BDP|15472498005566218427</stp>
        <tr r="N1542" s="1"/>
      </tp>
      <tp t="s">
        <v>#N/A N/A</v>
        <stp/>
        <stp>BDP|12297837277159627781</stp>
        <tr r="N1539" s="1"/>
      </tp>
      <tp t="s">
        <v>#N/A N/A</v>
        <stp/>
        <stp>BDP|17818012680288776465</stp>
        <tr r="R902" s="1"/>
      </tp>
      <tp t="s">
        <v>#N/A N/A</v>
        <stp/>
        <stp>BDP|17393709231921332198</stp>
        <tr r="R1177" s="1"/>
      </tp>
      <tp t="s">
        <v>#N/A N/A</v>
        <stp/>
        <stp>BDP|15011523520591270087</stp>
        <tr r="N258" s="1"/>
        <tr r="N1844" s="1"/>
      </tp>
      <tp t="s">
        <v>#N/A N/A</v>
        <stp/>
        <stp>BDP|17053164658494270445</stp>
        <tr r="R915" s="1"/>
      </tp>
      <tp t="s">
        <v>#N/A N/A</v>
        <stp/>
        <stp>BDP|13981846497555652449</stp>
        <tr r="N1582" s="1"/>
      </tp>
      <tp t="s">
        <v>#N/A N/A</v>
        <stp/>
        <stp>BDP|14707117213680932747</stp>
        <tr r="R54" s="1"/>
      </tp>
      <tp t="s">
        <v>#N/A N/A</v>
        <stp/>
        <stp>BDP|13785608928415274156</stp>
        <tr r="N352" s="1"/>
      </tp>
      <tp t="s">
        <v>#N/A N/A</v>
        <stp/>
        <stp>BDP|11673345419141679151</stp>
        <tr r="R2226" s="1"/>
      </tp>
      <tp t="s">
        <v>#N/A N/A</v>
        <stp/>
        <stp>BDP|16745277111783986533</stp>
        <tr r="N2174" s="1"/>
      </tp>
      <tp t="s">
        <v>#N/A N/A</v>
        <stp/>
        <stp>BDP|11223902215802908855</stp>
        <tr r="N634" s="1"/>
      </tp>
      <tp t="s">
        <v>#N/A N/A</v>
        <stp/>
        <stp>BDP|10396629229425774242</stp>
        <tr r="N2317" s="1"/>
      </tp>
      <tp t="s">
        <v>#N/A N/A</v>
        <stp/>
        <stp>BDP|17837723830188012816</stp>
        <tr r="R218" s="1"/>
        <tr r="R1804" s="1"/>
        <tr r="R1327" s="1"/>
      </tp>
      <tp t="s">
        <v>#N/A N/A</v>
        <stp/>
        <stp>BDP|16516495837291873387</stp>
        <tr r="R1030" s="1"/>
      </tp>
      <tp t="s">
        <v>#N/A N/A</v>
        <stp/>
        <stp>BDP|17428210827707160398</stp>
        <tr r="N281" s="1"/>
        <tr r="N1867" s="1"/>
      </tp>
      <tp t="s">
        <v>#N/A N/A</v>
        <stp/>
        <stp>BDP|17630670990289258297</stp>
        <tr r="N1439" s="1"/>
        <tr r="N132" s="1"/>
        <tr r="N1718" s="1"/>
      </tp>
      <tp t="s">
        <v>#N/A N/A</v>
        <stp/>
        <stp>BDP|10154256852425552192</stp>
        <tr r="R2003" s="1"/>
        <tr r="R2003" s="1"/>
      </tp>
      <tp t="s">
        <v>#N/A N/A</v>
        <stp/>
        <stp>BDP|17275405068147079103</stp>
        <tr r="R309" s="1"/>
        <tr r="R1895" s="1"/>
      </tp>
      <tp t="s">
        <v>#N/A N/A</v>
        <stp/>
        <stp>BDP|17565369748922624172</stp>
        <tr r="R1661" s="1"/>
      </tp>
      <tp t="s">
        <v>#N/A N/A</v>
        <stp/>
        <stp>BDP|17572204507845637396</stp>
        <tr r="R634" s="1"/>
      </tp>
      <tp t="s">
        <v>#N/A N/A</v>
        <stp/>
        <stp>BDP|11340677936471625698</stp>
        <tr r="R1202" s="1"/>
      </tp>
      <tp t="s">
        <v>#N/A N/A</v>
        <stp/>
        <stp>BDP|11282604404752910631</stp>
        <tr r="R961" s="1"/>
      </tp>
      <tp t="s">
        <v>#N/A N/A</v>
        <stp/>
        <stp>BDP|11419610665614497684</stp>
        <tr r="N1367" s="1"/>
        <tr r="N261" s="1"/>
        <tr r="N1847" s="1"/>
      </tp>
      <tp t="s">
        <v>#N/A N/A</v>
        <stp/>
        <stp>BDP|18015898442570234757</stp>
        <tr r="R1342" s="1"/>
        <tr r="R1821" s="1"/>
        <tr r="R235" s="1"/>
      </tp>
      <tp t="s">
        <v>#N/A N/A</v>
        <stp/>
        <stp>BDP|11586304535222907050</stp>
        <tr r="R186" s="1"/>
        <tr r="R1266" s="1"/>
        <tr r="R1772" s="1"/>
        <tr r="R1489" s="1"/>
      </tp>
      <tp t="s">
        <v>#N/A N/A</v>
        <stp/>
        <stp>BDP|13126041925843491185</stp>
        <tr r="R1522" s="1"/>
      </tp>
      <tp t="s">
        <v>#N/A N/A</v>
        <stp/>
        <stp>BDP|14486297853962059224</stp>
        <tr r="R879" s="1"/>
        <tr r="R1620" s="1"/>
      </tp>
      <tp t="s">
        <v>#N/A N/A</v>
        <stp/>
        <stp>BDP|10764670105317083298</stp>
        <tr r="N292" s="1"/>
        <tr r="N1878" s="1"/>
      </tp>
      <tp t="s">
        <v>#N/A N/A</v>
        <stp/>
        <stp>BDP|17168761168957137216</stp>
        <tr r="N904" s="1"/>
      </tp>
      <tp t="s">
        <v>#N/A N/A</v>
        <stp/>
        <stp>BDP|11753469671264629595</stp>
        <tr r="N1916" s="1"/>
      </tp>
      <tp t="s">
        <v>#N/A N/A</v>
        <stp/>
        <stp>BDP|16211034602197485284</stp>
        <tr r="N291" s="1"/>
        <tr r="N1877" s="1"/>
        <tr r="N1395" s="1"/>
      </tp>
      <tp t="s">
        <v>#N/A N/A</v>
        <stp/>
        <stp>BDP|10690973169689503522</stp>
        <tr r="N1401" s="1"/>
        <tr r="N302" s="1"/>
        <tr r="N1888" s="1"/>
      </tp>
      <tp t="s">
        <v>#N/A N/A</v>
        <stp/>
        <stp>BDP|12410219820457260687</stp>
        <tr r="R936" s="1"/>
      </tp>
      <tp t="s">
        <v>#N/A N/A</v>
        <stp/>
        <stp>BDP|14497513723511914103</stp>
        <tr r="R1596" s="1"/>
      </tp>
      <tp t="s">
        <v>#N/A N/A</v>
        <stp/>
        <stp>BDP|18420949634205882432</stp>
        <tr r="N1352" s="1"/>
        <tr r="N246" s="1"/>
        <tr r="N1832" s="1"/>
      </tp>
      <tp t="s">
        <v>#N/A N/A</v>
        <stp/>
        <stp>BDP|14871837466149046022</stp>
        <tr r="R420" s="1"/>
        <tr r="R703" s="1"/>
      </tp>
      <tp t="s">
        <v>#N/A N/A</v>
        <stp/>
        <stp>BDP|17348257779298351930</stp>
        <tr r="N955" s="1"/>
      </tp>
      <tp t="s">
        <v>#N/A N/A</v>
        <stp/>
        <stp>BDP|11104090412727042448</stp>
        <tr r="N1755" s="1"/>
        <tr r="N169" s="1"/>
        <tr r="N1472" s="1"/>
      </tp>
      <tp t="s">
        <v>#N/A N/A</v>
        <stp/>
        <stp>BDP|11230198700182407116</stp>
        <tr r="N665" s="1"/>
      </tp>
      <tp t="s">
        <v>#N/A N/A</v>
        <stp/>
        <stp>BDP|13862100466962466545</stp>
        <tr r="R1022" s="1"/>
      </tp>
      <tp t="s">
        <v>#N/A N/A</v>
        <stp/>
        <stp>BDP|17806169157992364244</stp>
        <tr r="N1162" s="1"/>
      </tp>
      <tp t="s">
        <v>#N/A N/A</v>
        <stp/>
        <stp>BDP|12917453746012667324</stp>
        <tr r="R636" s="1"/>
        <tr r="R636" s="1"/>
      </tp>
      <tp t="s">
        <v>#N/A N/A</v>
        <stp/>
        <stp>BDP|17410303869360254113</stp>
        <tr r="R1637" s="1"/>
      </tp>
      <tp t="s">
        <v>#N/A N/A</v>
        <stp/>
        <stp>BDP|16153751369065559164</stp>
        <tr r="R2240" s="1"/>
      </tp>
      <tp t="s">
        <v>#N/A N/A</v>
        <stp/>
        <stp>BDP|13815247927481380191</stp>
        <tr r="R69" s="1"/>
      </tp>
      <tp t="s">
        <v>#N/A N/A</v>
        <stp/>
        <stp>BDP|10840959557357212895</stp>
        <tr r="N2033" s="1"/>
      </tp>
      <tp t="s">
        <v>#N/A N/A</v>
        <stp/>
        <stp>BDP|11041945823868065167</stp>
        <tr r="N1595" s="1"/>
      </tp>
      <tp t="s">
        <v>#N/A N/A</v>
        <stp/>
        <stp>BDP|17740828641400794829</stp>
        <tr r="Q789" s="1"/>
        <tr r="Q1675" s="1"/>
        <tr r="Q1088" s="1"/>
        <tr r="Q1069" s="1"/>
        <tr r="Q1057" s="1"/>
        <tr r="Q2130" s="1"/>
        <tr r="Q2152" s="1"/>
        <tr r="Q2253" s="1"/>
        <tr r="Q23" s="1"/>
        <tr r="Q2369" s="1"/>
      </tp>
      <tp t="s">
        <v>#N/A N/A</v>
        <stp/>
        <stp>BDP|16483807216089450574</stp>
        <tr r="N1112" s="1"/>
      </tp>
      <tp t="s">
        <v>#N/A N/A</v>
        <stp/>
        <stp>BDP|17732718604161189221</stp>
        <tr r="R336" s="1"/>
        <tr r="R336" s="1"/>
      </tp>
      <tp t="s">
        <v>#N/A N/A</v>
        <stp/>
        <stp>BDP|11265301859860353498</stp>
        <tr r="R205" s="1"/>
        <tr r="R1791" s="1"/>
        <tr r="R1513" s="1"/>
      </tp>
      <tp t="s">
        <v>#N/A N/A</v>
        <stp/>
        <stp>BDP|18123949671505163048</stp>
        <tr r="R1005" s="1"/>
      </tp>
      <tp t="s">
        <v>#N/A N/A</v>
        <stp/>
        <stp>BDP|16061867937478630660</stp>
        <tr r="N1625" s="1"/>
      </tp>
      <tp t="s">
        <v>#N/A N/A</v>
        <stp/>
        <stp>BDP|13236449432525192243</stp>
        <tr r="N72" s="1"/>
      </tp>
      <tp t="s">
        <v>#N/A N/A</v>
        <stp/>
        <stp>BDP|11930776802904407198</stp>
        <tr r="N959" s="1"/>
      </tp>
      <tp t="s">
        <v>#N/A N/A</v>
        <stp/>
        <stp>BDP|13461467862367161500</stp>
        <tr r="N1583" s="1"/>
      </tp>
      <tp t="s">
        <v>#N/A N/A</v>
        <stp/>
        <stp>BDP|10461783705964059096</stp>
        <tr r="O2239" s="1"/>
        <tr r="O6" s="1"/>
        <tr r="O17" s="1"/>
      </tp>
      <tp t="s">
        <v>#N/A N/A</v>
        <stp/>
        <stp>BDP|11382045493262614921</stp>
        <tr r="N2057" s="1"/>
      </tp>
      <tp t="s">
        <v>#N/A N/A</v>
        <stp/>
        <stp>BDP|17268691729636285607</stp>
        <tr r="N289" s="1"/>
        <tr r="N1393" s="1"/>
        <tr r="N1875" s="1"/>
      </tp>
      <tp t="s">
        <v>#N/A N/A</v>
        <stp/>
        <stp>BDP|16780142073673902092</stp>
        <tr r="N430" s="1"/>
      </tp>
      <tp t="s">
        <v>#N/A N/A</v>
        <stp/>
        <stp>BDP|13241612277380317178</stp>
        <tr r="R1165" s="1"/>
      </tp>
      <tp t="s">
        <v>#N/A N/A</v>
        <stp/>
        <stp>BDP|12340842192509687938</stp>
        <tr r="R1341" s="1"/>
        <tr r="R234" s="1"/>
        <tr r="R1820" s="1"/>
      </tp>
      <tp t="s">
        <v>#N/A N/A</v>
        <stp/>
        <stp>BDP|11378934445046271975</stp>
        <tr r="R390" s="1"/>
        <tr r="R683" s="1"/>
      </tp>
      <tp t="s">
        <v>#N/A N/A</v>
        <stp/>
        <stp>BDP|14166894989674131300</stp>
        <tr r="R1256" s="1"/>
      </tp>
      <tp t="s">
        <v>#N/A N/A</v>
        <stp/>
        <stp>BDP|13292244012440093347</stp>
        <tr r="N1506" s="1"/>
        <tr r="N198" s="1"/>
        <tr r="N1784" s="1"/>
      </tp>
      <tp t="s">
        <v>#N/A N/A</v>
        <stp/>
        <stp>BDP|16363231306056013161</stp>
        <tr r="R2033" s="1"/>
        <tr r="R2033" s="1"/>
      </tp>
      <tp t="s">
        <v>#N/A N/A</v>
        <stp/>
        <stp>BDP|12425624705276366105</stp>
        <tr r="Q2132" s="1"/>
        <tr r="Q2255" s="1"/>
        <tr r="Q2154" s="1"/>
      </tp>
      <tp t="s">
        <v>#N/A N/A</v>
        <stp/>
        <stp>BDP|13434425644261533172</stp>
        <tr r="R1231" s="1"/>
      </tp>
      <tp t="s">
        <v>#N/A N/A</v>
        <stp/>
        <stp>BDP|17848989494541503521</stp>
        <tr r="R67" s="1"/>
      </tp>
      <tp t="s">
        <v>#N/A N/A</v>
        <stp/>
        <stp>BDP|12890591269284938626</stp>
        <tr r="R297" s="1"/>
        <tr r="R1399" s="1"/>
        <tr r="R1883" s="1"/>
      </tp>
      <tp t="s">
        <v>#N/A N/A</v>
        <stp/>
        <stp>BDP|16231314880849409741</stp>
        <tr r="R1624" s="1"/>
      </tp>
      <tp t="s">
        <v>#N/A N/A</v>
        <stp/>
        <stp>BDP|12547364016336264548</stp>
        <tr r="R1183" s="1"/>
      </tp>
      <tp t="s">
        <v>#N/A N/A</v>
        <stp/>
        <stp>BDP|16886096800286412361</stp>
        <tr r="N1972" s="1"/>
        <tr r="N1973" s="1"/>
        <tr r="N1974" s="1"/>
      </tp>
      <tp t="s">
        <v>#N/A N/A</v>
        <stp/>
        <stp>BDP|16600094653826766689</stp>
        <tr r="N1191" s="1"/>
      </tp>
      <tp t="s">
        <v>#N/A N/A</v>
        <stp/>
        <stp>BDP|12800406955389634984</stp>
        <tr r="N1403" s="1"/>
      </tp>
      <tp t="s">
        <v>#N/A N/A</v>
        <stp/>
        <stp>BDP|16504716676782865796</stp>
        <tr r="R2036" s="1"/>
        <tr r="R2036" s="1"/>
      </tp>
      <tp t="s">
        <v>#N/A N/A</v>
        <stp/>
        <stp>BDP|17946871873382913977</stp>
        <tr r="R1319" s="1"/>
      </tp>
      <tp t="s">
        <v>#N/A N/A</v>
        <stp/>
        <stp>BDP|17037040645257366717</stp>
        <tr r="R446" s="1"/>
        <tr r="R724" s="1"/>
      </tp>
      <tp t="s">
        <v>#N/A N/A</v>
        <stp/>
        <stp>BDP|10467634366091227207</stp>
        <tr r="R612" s="1"/>
      </tp>
      <tp t="s">
        <v>#N/A N/A</v>
        <stp/>
        <stp>BDP|16967117778087458470</stp>
        <tr r="R1203" s="1"/>
      </tp>
      <tp t="s">
        <v>#N/A N/A</v>
        <stp/>
        <stp>BDP|17581461863351565777</stp>
        <tr r="R631" s="1"/>
        <tr r="R631" s="1"/>
      </tp>
      <tp t="s">
        <v>#N/A N/A</v>
        <stp/>
        <stp>BDP|13340116366042727519</stp>
        <tr r="Q776" s="1"/>
      </tp>
      <tp t="s">
        <v>#N/A N/A</v>
        <stp/>
        <stp>BDP|12944309668631054531</stp>
        <tr r="N57" s="1"/>
      </tp>
      <tp t="s">
        <v>#N/A N/A</v>
        <stp/>
        <stp>BDP|11315055724984204420</stp>
        <tr r="R1541" s="1"/>
      </tp>
      <tp t="s">
        <v>#N/A N/A</v>
        <stp/>
        <stp>BDP|18155724115009241469</stp>
        <tr r="N188" s="1"/>
        <tr r="N1774" s="1"/>
      </tp>
      <tp t="s">
        <v>#N/A N/A</v>
        <stp/>
        <stp>BDP|13352854582424242443</stp>
        <tr r="R1380" s="1"/>
        <tr r="R276" s="1"/>
        <tr r="R1862" s="1"/>
      </tp>
      <tp t="s">
        <v>#N/A N/A</v>
        <stp/>
        <stp>BDP|17074027021326584049</stp>
        <tr r="R282" s="1"/>
        <tr r="R1387" s="1"/>
        <tr r="R1868" s="1"/>
      </tp>
      <tp t="s">
        <v>#N/A N/A</v>
        <stp/>
        <stp>BDP|14786287270662849027</stp>
        <tr r="R142" s="1"/>
        <tr r="R1728" s="1"/>
        <tr r="R1448" s="1"/>
      </tp>
      <tp t="s">
        <v>#N/A N/A</v>
        <stp/>
        <stp>BDP|10559961110899651203</stp>
        <tr r="R519" s="1"/>
        <tr r="R2106" s="1"/>
        <tr r="R2124" s="1"/>
        <tr r="R2230" s="1"/>
      </tp>
      <tp t="s">
        <v>#N/A N/A</v>
        <stp/>
        <stp>BDP|13949554498355896997</stp>
        <tr r="N1374" s="1"/>
        <tr r="N269" s="1"/>
        <tr r="N1855" s="1"/>
      </tp>
      <tp t="s">
        <v>#N/A N/A</v>
        <stp/>
        <stp>BDP|14147266453738780860</stp>
        <tr r="P2334" s="1"/>
      </tp>
      <tp t="s">
        <v>#N/A N/A</v>
        <stp/>
        <stp>BDP|18329251069826976930</stp>
        <tr r="N1014" s="1"/>
      </tp>
      <tp t="s">
        <v>#N/A N/A</v>
        <stp/>
        <stp>BDP|13985140522987312493</stp>
        <tr r="N388" s="1"/>
        <tr r="N679" s="1"/>
      </tp>
      <tp t="s">
        <v>#N/A N/A</v>
        <stp/>
        <stp>BDP|15627502110057327500</stp>
        <tr r="N1123" s="1"/>
      </tp>
      <tp t="s">
        <v>#N/A N/A</v>
        <stp/>
        <stp>BDP|14453069202873116444</stp>
        <tr r="N2175" s="1"/>
      </tp>
      <tp t="s">
        <v>#N/A N/A</v>
        <stp/>
        <stp>BDP|14995227955913929322</stp>
        <tr r="R1160" s="1"/>
      </tp>
      <tp t="s">
        <v>#N/A N/A</v>
        <stp/>
        <stp>BDP|16805195860164318673</stp>
        <tr r="N1255" s="1"/>
      </tp>
      <tp t="s">
        <v>#N/A N/A</v>
        <stp/>
        <stp>BDP|10389664089379925414</stp>
        <tr r="N83" s="1"/>
      </tp>
      <tp t="s">
        <v>#N/A N/A</v>
        <stp/>
        <stp>BDP|12484392654043936441</stp>
        <tr r="N1323" s="1"/>
      </tp>
      <tp t="s">
        <v>#N/A N/A</v>
        <stp/>
        <stp>BDP|10061896975855050982</stp>
        <tr r="R601" s="1"/>
      </tp>
      <tp t="s">
        <v>#N/A N/A</v>
        <stp/>
        <stp>BDP|13003329557940282637</stp>
        <tr r="R1393" s="1"/>
        <tr r="R289" s="1"/>
        <tr r="R1875" s="1"/>
      </tp>
      <tp t="s">
        <v>#N/A N/A</v>
        <stp/>
        <stp>BDP|14229021710757617126</stp>
        <tr r="R1177" s="1"/>
      </tp>
      <tp t="s">
        <v>#N/A N/A</v>
        <stp/>
        <stp>BDP|14619560714657505454</stp>
        <tr r="N2064" s="1"/>
      </tp>
      <tp t="s">
        <v>#N/A N/A</v>
        <stp/>
        <stp>BDP|17299147873095250738</stp>
        <tr r="N59" s="1"/>
      </tp>
      <tp t="s">
        <v>#N/A N/A</v>
        <stp/>
        <stp>BDP|17367939484323748679</stp>
        <tr r="N1415" s="1"/>
        <tr r="N317" s="1"/>
        <tr r="N1903" s="1"/>
      </tp>
      <tp t="s">
        <v>#N/A N/A</v>
        <stp/>
        <stp>BDP|14478248956048179803</stp>
        <tr r="R1286" s="1"/>
      </tp>
      <tp t="s">
        <v>#N/A N/A</v>
        <stp/>
        <stp>BDP|14194519679173971679</stp>
        <tr r="R1546" s="1"/>
      </tp>
      <tp t="s">
        <v>#N/A N/A</v>
        <stp/>
        <stp>BDP|13429603330882762740</stp>
        <tr r="R1633" s="1"/>
      </tp>
      <tp t="s">
        <v>#N/A N/A</v>
        <stp/>
        <stp>BDP|14348365092874287922</stp>
        <tr r="N143" s="1"/>
        <tr r="N1449" s="1"/>
        <tr r="N1729" s="1"/>
      </tp>
      <tp t="s">
        <v>#N/A N/A</v>
        <stp/>
        <stp>BDP|17449996118705338913</stp>
        <tr r="R2339" s="1"/>
      </tp>
      <tp t="s">
        <v>#N/A N/A</v>
        <stp/>
        <stp>BDP|17570939786754596124</stp>
        <tr r="R173" s="1"/>
        <tr r="R1759" s="1"/>
        <tr r="R1476" s="1"/>
      </tp>
      <tp t="s">
        <v>#N/A N/A</v>
        <stp/>
        <stp>BDP|16870559415642778395</stp>
        <tr r="R914" s="1"/>
      </tp>
      <tp t="s">
        <v>#N/A N/A</v>
        <stp/>
        <stp>BDP|15641537069381889427</stp>
        <tr r="N854" s="1"/>
      </tp>
      <tp t="s">
        <v>#N/A N/A</v>
        <stp/>
        <stp>BDP|17556421423935433760</stp>
        <tr r="N607" s="1"/>
      </tp>
      <tp t="s">
        <v>#N/A N/A</v>
        <stp/>
        <stp>BDP|17220759750437028110</stp>
        <tr r="R916" s="1"/>
      </tp>
      <tp t="s">
        <v>#N/A N/A</v>
        <stp/>
        <stp>BDP|16470012146554148547</stp>
        <tr r="R2195" s="1"/>
      </tp>
      <tp t="s">
        <v>#N/A N/A</v>
        <stp/>
        <stp>BDP|12119961201770868883</stp>
        <tr r="R1013" s="1"/>
      </tp>
      <tp t="s">
        <v>#N/A N/A</v>
        <stp/>
        <stp>BDP|14851126901680566682</stp>
        <tr r="N1503" s="1"/>
      </tp>
      <tp t="s">
        <v>#N/A N/A</v>
        <stp/>
        <stp>BDP|11554536984318255763</stp>
        <tr r="R663" s="1"/>
        <tr r="R663" s="1"/>
      </tp>
      <tp t="s">
        <v>#N/A N/A</v>
        <stp/>
        <stp>BDP|16325060936472567405</stp>
        <tr r="N1022" s="1"/>
      </tp>
      <tp t="s">
        <v>#N/A N/A</v>
        <stp/>
        <stp>BDP|17080772802784607758</stp>
        <tr r="R1654" s="1"/>
      </tp>
      <tp t="s">
        <v>#N/A N/A</v>
        <stp/>
        <stp>BDP|17618371566140988273</stp>
        <tr r="N264" s="1"/>
        <tr r="N1850" s="1"/>
      </tp>
      <tp t="s">
        <v>#N/A N/A</v>
        <stp/>
        <stp>BDP|13630749819047414264</stp>
        <tr r="R1305" s="1"/>
      </tp>
      <tp t="s">
        <v>#N/A N/A</v>
        <stp/>
        <stp>BDP|13864319321924947681</stp>
        <tr r="N1021" s="1"/>
      </tp>
      <tp t="s">
        <v>#N/A N/A</v>
        <stp/>
        <stp>BDP|10481024260077895173</stp>
        <tr r="R2191" s="1"/>
      </tp>
      <tp t="s">
        <v>#N/A N/A</v>
        <stp/>
        <stp>BDP|10625659516905579290</stp>
        <tr r="R878" s="1"/>
      </tp>
      <tp t="s">
        <v>#N/A N/A</v>
        <stp/>
        <stp>BDP|15364947058449208041</stp>
        <tr r="N865" s="1"/>
      </tp>
      <tp t="s">
        <v>#N/A N/A</v>
        <stp/>
        <stp>BDP|15560671702941862201</stp>
        <tr r="R2044" s="1"/>
        <tr r="R2044" s="1"/>
      </tp>
      <tp t="s">
        <v>#N/A N/A</v>
        <stp/>
        <stp>BDP|14147062205756361298</stp>
        <tr r="R385" s="1"/>
        <tr r="R676" s="1"/>
      </tp>
      <tp t="s">
        <v>#N/A N/A</v>
        <stp/>
        <stp>BDP|10936558433111446730</stp>
        <tr r="R272" s="1"/>
        <tr r="R1858" s="1"/>
      </tp>
      <tp t="s">
        <v>#N/A N/A</v>
        <stp/>
        <stp>BDP|13039337854655700080</stp>
        <tr r="R1192" s="1"/>
      </tp>
      <tp t="s">
        <v>#N/A N/A</v>
        <stp/>
        <stp>BDP|14403657139428047906</stp>
        <tr r="R1367" s="1"/>
        <tr r="R261" s="1"/>
        <tr r="R1847" s="1"/>
      </tp>
      <tp t="s">
        <v>#N/A N/A</v>
        <stp/>
        <stp>BDP|12732170562611322490</stp>
        <tr r="R1614" s="1"/>
      </tp>
      <tp t="s">
        <v>#N/A N/A</v>
        <stp/>
        <stp>BDP|15063066448946492727</stp>
        <tr r="R1934" s="1"/>
        <tr r="R1935" s="1"/>
        <tr r="R1936" s="1"/>
        <tr r="R1937" s="1"/>
        <tr r="R1938" s="1"/>
      </tp>
      <tp t="s">
        <v>#N/A N/A</v>
        <stp/>
        <stp>BDP|14942861237429955690</stp>
        <tr r="R157" s="1"/>
        <tr r="R1743" s="1"/>
        <tr r="R1209" s="1"/>
        <tr r="R1460" s="1"/>
      </tp>
      <tp t="s">
        <v>#N/A N/A</v>
        <stp/>
        <stp>BDP|13166648318296460220</stp>
        <tr r="N1053" s="1"/>
      </tp>
      <tp t="s">
        <v>#N/A N/A</v>
        <stp/>
        <stp>BDP|11656140038805446650</stp>
        <tr r="R2039" s="1"/>
      </tp>
      <tp t="s">
        <v>#N/A N/A</v>
        <stp/>
        <stp>BDP|17776151048201200339</stp>
        <tr r="R2186" s="1"/>
      </tp>
      <tp t="s">
        <v>#N/A N/A</v>
        <stp/>
        <stp>BDP|11314291074754141040</stp>
        <tr r="R910" s="1"/>
      </tp>
      <tp t="s">
        <v>#N/A N/A</v>
        <stp/>
        <stp>BDP|15976153337373650461</stp>
        <tr r="N2356" s="1"/>
      </tp>
      <tp t="s">
        <v>#N/A N/A</v>
        <stp/>
        <stp>BDP|11446046770024206292</stp>
        <tr r="N1666" s="1"/>
      </tp>
      <tp t="s">
        <v>#N/A N/A</v>
        <stp/>
        <stp>BDP|11322340576043279683</stp>
        <tr r="R267" s="1"/>
        <tr r="R1373" s="1"/>
        <tr r="R1853" s="1"/>
      </tp>
      <tp t="s">
        <v>#N/A N/A</v>
        <stp/>
        <stp>BDP|17143011875400825067</stp>
        <tr r="R517" s="1"/>
      </tp>
      <tp t="s">
        <v>#N/A N/A</v>
        <stp/>
        <stp>BDP|10298828986897849746</stp>
        <tr r="N214" s="1"/>
        <tr r="N1800" s="1"/>
      </tp>
      <tp t="s">
        <v>#N/A N/A</v>
        <stp/>
        <stp>BDP|13762944390622813119</stp>
        <tr r="N454" s="1"/>
        <tr r="N731" s="1"/>
      </tp>
      <tp t="s">
        <v>#N/A N/A</v>
        <stp/>
        <stp>BDP|16277573328363655213</stp>
        <tr r="R440" s="1"/>
        <tr r="R718" s="1"/>
      </tp>
      <tp t="s">
        <v>#N/A N/A</v>
        <stp/>
        <stp>BDP|14324201125127829345</stp>
        <tr r="R946" s="1"/>
      </tp>
      <tp t="s">
        <v>#N/A N/A</v>
        <stp/>
        <stp>BDP|10775560850883940351</stp>
        <tr r="R387" s="1"/>
        <tr r="R678" s="1"/>
      </tp>
      <tp t="s">
        <v>#N/A N/A</v>
        <stp/>
        <stp>BDP|15514949710305897848</stp>
        <tr r="R856" s="1"/>
        <tr r="R856" s="1"/>
      </tp>
      <tp t="s">
        <v>#N/A N/A</v>
        <stp/>
        <stp>BDP|14012334131732850678</stp>
        <tr r="N862" s="1"/>
      </tp>
      <tp t="s">
        <v>#N/A N/A</v>
        <stp/>
        <stp>BDP|11669759238764666108</stp>
        <tr r="N1117" s="1"/>
      </tp>
      <tp t="s">
        <v>#N/A N/A</v>
        <stp/>
        <stp>BDP|13802657300162796779</stp>
        <tr r="R229" s="1"/>
        <tr r="R1815" s="1"/>
      </tp>
      <tp t="s">
        <v>#N/A N/A</v>
        <stp/>
        <stp>BDP|11796275277976272299</stp>
        <tr r="R345" s="1"/>
      </tp>
      <tp t="s">
        <v>#N/A N/A</v>
        <stp/>
        <stp>BDP|17591396925514180248</stp>
        <tr r="R1234" s="1"/>
      </tp>
      <tp t="s">
        <v>#N/A N/A</v>
        <stp/>
        <stp>BDP|14870881985102872618</stp>
        <tr r="R133" s="1"/>
        <tr r="R1440" s="1"/>
        <tr r="R1719" s="1"/>
      </tp>
      <tp t="s">
        <v>#N/A N/A</v>
        <stp/>
        <stp>BDP|12941435277433328228</stp>
        <tr r="N2168" s="1"/>
      </tp>
      <tp t="s">
        <v>#N/A N/A</v>
        <stp/>
        <stp>BDP|17887628612819606927</stp>
        <tr r="R1695" s="1"/>
      </tp>
      <tp t="s">
        <v>#N/A N/A</v>
        <stp/>
        <stp>BDP|18058139439253364955</stp>
        <tr r="R1503" s="1"/>
      </tp>
      <tp t="s">
        <v>#N/A N/A</v>
        <stp/>
        <stp>BDP|15959993359828066155</stp>
        <tr r="R171" s="1"/>
        <tr r="R1757" s="1"/>
        <tr r="R1474" s="1"/>
      </tp>
      <tp t="s">
        <v>#N/A N/A</v>
        <stp/>
        <stp>BDP|16082595576196382208</stp>
        <tr r="R535" s="1"/>
      </tp>
      <tp t="s">
        <v>#N/A N/A</v>
        <stp/>
        <stp>BDP|16832468853252405558</stp>
        <tr r="N2131" s="1"/>
        <tr r="N2131" s="1"/>
        <tr r="N2153" s="1"/>
        <tr r="N2153" s="1"/>
        <tr r="N2254" s="1"/>
        <tr r="N2254" s="1"/>
        <tr r="N2370" s="1"/>
        <tr r="N2370" s="1"/>
        <tr r="N24" s="1"/>
        <tr r="N24" s="1"/>
        <tr r="N790" s="1"/>
        <tr r="N790" s="1"/>
        <tr r="N1058" s="1"/>
        <tr r="N1058" s="1"/>
        <tr r="N1070" s="1"/>
        <tr r="N1070" s="1"/>
        <tr r="N1089" s="1"/>
        <tr r="N1089" s="1"/>
        <tr r="N1676" s="1"/>
        <tr r="N1676" s="1"/>
      </tp>
      <tp t="s">
        <v>#N/A N/A</v>
        <stp/>
        <stp>BDP|15275334400000977644</stp>
        <tr r="R619" s="1"/>
      </tp>
      <tp t="s">
        <v>#N/A N/A</v>
        <stp/>
        <stp>BDP|13316796643981203179</stp>
        <tr r="R1039" s="1"/>
      </tp>
      <tp t="s">
        <v>#N/A N/A</v>
        <stp/>
        <stp>BDP|14368182676642564042</stp>
        <tr r="R1403" s="1"/>
      </tp>
      <tp t="s">
        <v>#N/A N/A</v>
        <stp/>
        <stp>BDP|14249423445047369399</stp>
        <tr r="R783" s="1"/>
      </tp>
      <tp t="s">
        <v>#N/A N/A</v>
        <stp/>
        <stp>BDP|11801683418473094573</stp>
        <tr r="R1275" s="1"/>
      </tp>
      <tp t="s">
        <v>#N/A N/A</v>
        <stp/>
        <stp>BDP|13890530016553480467</stp>
        <tr r="R193" s="1"/>
        <tr r="R1779" s="1"/>
        <tr r="R1498" s="1"/>
      </tp>
      <tp t="s">
        <v>#N/A N/A</v>
        <stp/>
        <stp>BDP|13341883944956492940</stp>
        <tr r="N1182" s="1"/>
      </tp>
      <tp t="s">
        <v>#N/A N/A</v>
        <stp/>
        <stp>BDP|16676128438625184124</stp>
        <tr r="R250" s="1"/>
        <tr r="R1356" s="1"/>
        <tr r="R1836" s="1"/>
      </tp>
      <tp t="s">
        <v>#N/A N/A</v>
        <stp/>
        <stp>BDP|17337056328835876086</stp>
        <tr r="N1454" s="1"/>
        <tr r="N148" s="1"/>
        <tr r="N1734" s="1"/>
      </tp>
      <tp t="s">
        <v>#N/A N/A</v>
        <stp/>
        <stp>BDP|14173325056353386189</stp>
        <tr r="R1230" s="1"/>
      </tp>
      <tp t="s">
        <v>#N/A N/A</v>
        <stp/>
        <stp>BDP|17611092627560075567</stp>
        <tr r="R2132" s="1"/>
        <tr r="R2154" s="1"/>
        <tr r="R2255" s="1"/>
      </tp>
      <tp t="s">
        <v>#N/A N/A</v>
        <stp/>
        <stp>BDP|12396165011333985133</stp>
        <tr r="N1524" s="1"/>
      </tp>
      <tp t="s">
        <v>#N/A N/A</v>
        <stp/>
        <stp>BDP|11376825632643967946</stp>
        <tr r="R1589" s="1"/>
      </tp>
      <tp t="s">
        <v>#N/A N/A</v>
        <stp/>
        <stp>BDP|17497060522201763464</stp>
        <tr r="N1235" s="1"/>
      </tp>
      <tp t="s">
        <v>#N/A N/A</v>
        <stp/>
        <stp>BDP|13058677022334694329</stp>
        <tr r="R338" s="1"/>
      </tp>
      <tp t="s">
        <v>#N/A N/A</v>
        <stp/>
        <stp>BDP|12105748346056587771</stp>
        <tr r="O782" s="1"/>
      </tp>
      <tp t="s">
        <v>#N/A N/A</v>
        <stp/>
        <stp>BDP|10469643458554916705</stp>
        <tr r="R594" s="1"/>
        <tr r="R594" s="1"/>
      </tp>
      <tp t="s">
        <v>#N/A N/A</v>
        <stp/>
        <stp>BDP|13911718829026974084</stp>
        <tr r="R1567" s="1"/>
      </tp>
      <tp t="s">
        <v>#N/A N/A</v>
        <stp/>
        <stp>BDP|16701744933662435048</stp>
        <tr r="N1257" s="1"/>
      </tp>
      <tp t="s">
        <v>#N/A N/A</v>
        <stp/>
        <stp>BDP|17155016759887869512</stp>
        <tr r="N349" s="1"/>
        <tr r="N349" s="1"/>
      </tp>
      <tp t="s">
        <v>#N/A N/A</v>
        <stp/>
        <stp>BDP|11257418313565457141</stp>
        <tr r="Q2234" s="1"/>
      </tp>
      <tp t="s">
        <v>#N/A N/A</v>
        <stp/>
        <stp>BDP|14482763826389637829</stp>
        <tr r="R1248" s="1"/>
      </tp>
      <tp t="s">
        <v>#N/A N/A</v>
        <stp/>
        <stp>BDP|13273244960892059569</stp>
        <tr r="N2204" s="1"/>
      </tp>
      <tp t="s">
        <v>#N/A N/A</v>
        <stp/>
        <stp>BDP|14542923817458238427</stp>
        <tr r="R136" s="1"/>
        <tr r="R1168" s="1"/>
        <tr r="R1443" s="1"/>
        <tr r="R1722" s="1"/>
      </tp>
      <tp t="s">
        <v>#N/A N/A</v>
        <stp/>
        <stp>BDP|16342757277791506741</stp>
        <tr r="N2375" s="1"/>
        <tr r="N2273" s="1"/>
        <tr r="N2282" s="1"/>
        <tr r="N18" s="1"/>
        <tr r="N43" s="1"/>
        <tr r="N764" s="1"/>
        <tr r="N795" s="1"/>
        <tr r="N575" s="1"/>
        <tr r="N504" s="1"/>
        <tr r="N1079" s="1"/>
        <tr r="N1602" s="1"/>
        <tr r="N1983" s="1"/>
        <tr r="N319" s="1"/>
        <tr r="N2308" s="1"/>
        <tr r="N2358" s="1"/>
      </tp>
      <tp t="s">
        <v>#N/A N/A</v>
        <stp/>
        <stp>BDP|14501584299830669811</stp>
        <tr r="R1163" s="1"/>
      </tp>
      <tp t="s">
        <v>#N/A N/A</v>
        <stp/>
        <stp>BDP|11358242505952436152</stp>
        <tr r="N1239" s="1"/>
        <tr r="N1648" s="1"/>
      </tp>
      <tp t="s">
        <v>#N/A N/A</v>
        <stp/>
        <stp>BDP|15255571436580377339</stp>
        <tr r="N1194" s="1"/>
      </tp>
      <tp t="s">
        <v>#N/A N/A</v>
        <stp/>
        <stp>BDP|16868819114167920871</stp>
        <tr r="R1145" s="1"/>
      </tp>
      <tp t="s">
        <v>#N/A N/A</v>
        <stp/>
        <stp>BDP|10757347552310654648</stp>
        <tr r="R613" s="1"/>
        <tr r="R613" s="1"/>
      </tp>
      <tp t="s">
        <v>#N/A N/A</v>
        <stp/>
        <stp>BDP|14042547674783076531</stp>
        <tr r="N1574" s="1"/>
      </tp>
      <tp t="s">
        <v>#N/A N/A</v>
        <stp/>
        <stp>BDP|13676216757771375503</stp>
        <tr r="N209" s="1"/>
        <tr r="N1795" s="1"/>
      </tp>
      <tp t="s">
        <v>#N/A N/A</v>
        <stp/>
        <stp>BDP|13002032867684535122</stp>
        <tr r="R662" s="1"/>
        <tr r="R662" s="1"/>
      </tp>
      <tp t="s">
        <v>#N/A N/A</v>
        <stp/>
        <stp>BDP|15661306251465298669</stp>
        <tr r="N612" s="1"/>
      </tp>
      <tp t="s">
        <v>#N/A N/A</v>
        <stp/>
        <stp>BDP|13776801124441003806</stp>
        <tr r="R2289" s="1"/>
      </tp>
      <tp t="s">
        <v>#N/A N/A</v>
        <stp/>
        <stp>BDP|17915369939143249466</stp>
        <tr r="N1236" s="1"/>
      </tp>
      <tp t="s">
        <v>#N/A N/A</v>
        <stp/>
        <stp>BDP|18387456440279059140</stp>
        <tr r="R923" s="1"/>
      </tp>
      <tp t="s">
        <v>#N/A N/A</v>
        <stp/>
        <stp>BDP|18278424203675043918</stp>
        <tr r="N181" s="1"/>
        <tr r="N1485" s="1"/>
        <tr r="N1767" s="1"/>
      </tp>
      <tp t="s">
        <v>#N/A N/A</v>
        <stp/>
        <stp>BDP|11478708721156154268</stp>
        <tr r="R559" s="1"/>
      </tp>
      <tp t="s">
        <v>#N/A N/A</v>
        <stp/>
        <stp>BDP|10250693606147904165</stp>
        <tr r="R129" s="1"/>
        <tr r="R1715" s="1"/>
        <tr r="R1436" s="1"/>
      </tp>
      <tp t="s">
        <v>#N/A N/A</v>
        <stp/>
        <stp>BDP|18243028826043201969</stp>
        <tr r="N635" s="1"/>
      </tp>
      <tp t="s">
        <v>#N/A N/A</v>
        <stp/>
        <stp>BDP|15838234334247804350</stp>
        <tr r="N995" s="1"/>
      </tp>
      <tp t="s">
        <v>#N/A N/A</v>
        <stp/>
        <stp>BDP|13932722655429912850</stp>
        <tr r="R1260" s="1"/>
      </tp>
      <tp t="s">
        <v>#N/A N/A</v>
        <stp/>
        <stp>BDP|17792683170461970732</stp>
        <tr r="R195" s="1"/>
        <tr r="R1501" s="1"/>
        <tr r="R1658" s="1"/>
        <tr r="R1781" s="1"/>
      </tp>
      <tp t="s">
        <v>#N/A N/A</v>
        <stp/>
        <stp>BDP|10855584843955383459</stp>
        <tr r="N859" s="1"/>
      </tp>
      <tp t="s">
        <v>#N/A N/A</v>
        <stp/>
        <stp>BDP|18185439798993623696</stp>
        <tr r="R1220" s="1"/>
      </tp>
      <tp t="s">
        <v>#N/A N/A</v>
        <stp/>
        <stp>BDP|18209882716108039990</stp>
        <tr r="O783" s="1"/>
      </tp>
      <tp t="s">
        <v>#N/A N/A</v>
        <stp/>
        <stp>BDP|14282007301920494428</stp>
        <tr r="R222" s="1"/>
        <tr r="R1808" s="1"/>
      </tp>
      <tp t="s">
        <v>#N/A N/A</v>
        <stp/>
        <stp>BDP|15161794644534812211</stp>
        <tr r="R1011" s="1"/>
      </tp>
      <tp t="s">
        <v>#N/A N/A</v>
        <stp/>
        <stp>BDP|15473396803405994329</stp>
        <tr r="R1654" s="1"/>
      </tp>
      <tp t="s">
        <v>#N/A N/A</v>
        <stp/>
        <stp>BDP|16610473816884685747</stp>
        <tr r="N861" s="1"/>
      </tp>
      <tp t="s">
        <v>#N/A N/A</v>
        <stp/>
        <stp>BDP|17964240884594423985</stp>
        <tr r="R2183" s="1"/>
      </tp>
      <tp t="s">
        <v>#N/A N/A</v>
        <stp/>
        <stp>BDP|11806274620278883934</stp>
        <tr r="N276" s="1"/>
        <tr r="N1862" s="1"/>
        <tr r="N1380" s="1"/>
      </tp>
      <tp t="s">
        <v>#N/A N/A</v>
        <stp/>
        <stp>BDP|14172129965062702157</stp>
        <tr r="N492" s="1"/>
      </tp>
      <tp t="s">
        <v>#N/A N/A</v>
        <stp/>
        <stp>BDP|17774038539457100385</stp>
        <tr r="N989" s="1"/>
      </tp>
      <tp t="s">
        <v>#N/A N/A</v>
        <stp/>
        <stp>BDP|16240541690818093229</stp>
        <tr r="N920" s="1"/>
      </tp>
      <tp t="s">
        <v>#N/A N/A</v>
        <stp/>
        <stp>BDP|15717642907053374037</stp>
        <tr r="N431" s="1"/>
        <tr r="N710" s="1"/>
      </tp>
      <tp t="s">
        <v>#N/A N/A</v>
        <stp/>
        <stp>BDP|13288673865222390173</stp>
        <tr r="N2180" s="1"/>
      </tp>
      <tp t="s">
        <v>#N/A N/A</v>
        <stp/>
        <stp>BDP|16872577025183954276</stp>
        <tr r="R1238" s="1"/>
      </tp>
      <tp t="s">
        <v>#N/A N/A</v>
        <stp/>
        <stp>BDP|12476145932181404121</stp>
        <tr r="R58" s="1"/>
      </tp>
      <tp t="s">
        <v>#N/A N/A</v>
        <stp/>
        <stp>BDP|14510545742807784206</stp>
        <tr r="N482" s="1"/>
        <tr r="N754" s="1"/>
      </tp>
      <tp t="s">
        <v>#N/A N/A</v>
        <stp/>
        <stp>BDP|10991181041734783131</stp>
        <tr r="R876" s="1"/>
      </tp>
      <tp t="s">
        <v>#N/A N/A</v>
        <stp/>
        <stp>BDP|17335006395849697740</stp>
        <tr r="R881" s="1"/>
      </tp>
      <tp t="s">
        <v>#N/A N/A</v>
        <stp/>
        <stp>BDP|15607068495164984885</stp>
        <tr r="R574" s="1"/>
      </tp>
      <tp t="s">
        <v>#N/A N/A</v>
        <stp/>
        <stp>BDP|15880716854412219581</stp>
        <tr r="R2238" s="1"/>
        <tr r="R2238" s="1"/>
      </tp>
      <tp t="s">
        <v>#N/A N/A</v>
        <stp/>
        <stp>BDP|15072260841116749578</stp>
        <tr r="R852" s="1"/>
        <tr r="R852" s="1"/>
      </tp>
      <tp t="s">
        <v>#N/A N/A</v>
        <stp/>
        <stp>BDP|12480449775668792957</stp>
        <tr r="R1180" s="1"/>
      </tp>
      <tp t="s">
        <v>#N/A N/A</v>
        <stp/>
        <stp>BDP|13130907823860457811</stp>
        <tr r="Q777" s="1"/>
        <tr r="O776" s="1"/>
      </tp>
      <tp t="s">
        <v>#N/A N/A</v>
        <stp/>
        <stp>BDP|11584428442936531774</stp>
        <tr r="R2034" s="1"/>
        <tr r="R2034" s="1"/>
      </tp>
      <tp t="s">
        <v>#N/A N/A</v>
        <stp/>
        <stp>BDP|10189373770654532043</stp>
        <tr r="R1598" s="1"/>
      </tp>
      <tp t="s">
        <v>#N/A N/A</v>
        <stp/>
        <stp>BDP|14128753274780555420</stp>
        <tr r="R971" s="1"/>
      </tp>
      <tp t="s">
        <v>#N/A N/A</v>
        <stp/>
        <stp>BDP|13296119976722121737</stp>
        <tr r="N1317" s="1"/>
      </tp>
      <tp t="s">
        <v>#N/A N/A</v>
        <stp/>
        <stp>BDP|12619275710237534634</stp>
        <tr r="N978" s="1"/>
      </tp>
      <tp t="s">
        <v>#N/A N/A</v>
        <stp/>
        <stp>BDP|12462991792504114693</stp>
        <tr r="N1375" s="1"/>
        <tr r="N270" s="1"/>
        <tr r="N1856" s="1"/>
      </tp>
      <tp t="s">
        <v>#N/A N/A</v>
        <stp/>
        <stp>BDP|15641651249272950545</stp>
        <tr r="R541" s="1"/>
      </tp>
      <tp t="s">
        <v>#N/A N/A</v>
        <stp/>
        <stp>BDP|14740470563576120054</stp>
        <tr r="R154" s="1"/>
        <tr r="R1458" s="1"/>
        <tr r="R1740" s="1"/>
      </tp>
      <tp t="s">
        <v>#N/A N/A</v>
        <stp/>
        <stp>BDP|17951431339270400002</stp>
        <tr r="R2294" s="1"/>
        <tr r="R2295" s="1"/>
        <tr r="R2296" s="1"/>
      </tp>
      <tp t="s">
        <v>#N/A N/A</v>
        <stp/>
        <stp>BDP|14068902157910570840</stp>
        <tr r="N293" s="1"/>
        <tr r="N1396" s="1"/>
        <tr r="N1879" s="1"/>
      </tp>
      <tp t="s">
        <v>#N/A N/A</v>
        <stp/>
        <stp>BDP|15172904101389672508</stp>
        <tr r="R1296" s="1"/>
      </tp>
      <tp t="s">
        <v>#N/A N/A</v>
        <stp/>
        <stp>BDP|12467047441173194567</stp>
        <tr r="Q782" s="1"/>
      </tp>
      <tp t="s">
        <v>#N/A N/A</v>
        <stp/>
        <stp>BDP|17702280347717628686</stp>
        <tr r="N1975" s="1"/>
        <tr r="N1976" s="1"/>
        <tr r="N1977" s="1"/>
      </tp>
      <tp t="s">
        <v>#N/A N/A</v>
        <stp/>
        <stp>BDP|11931172619888762969</stp>
        <tr r="R1222" s="1"/>
      </tp>
      <tp t="s">
        <v>#N/A N/A</v>
        <stp/>
        <stp>BDP|17521437384548738335</stp>
        <tr r="N2360" s="1"/>
        <tr r="N322" s="1"/>
        <tr r="N508" s="1"/>
        <tr r="N1606" s="1"/>
        <tr r="N1987" s="1"/>
      </tp>
      <tp t="s">
        <v>#N/A N/A</v>
        <stp/>
        <stp>BDP|12146216515474102520</stp>
        <tr r="N2018" s="1"/>
      </tp>
      <tp t="s">
        <v>#N/A N/A</v>
        <stp/>
        <stp>BDP|16027015866103750299</stp>
        <tr r="R1094" s="1"/>
        <tr r="R1095" s="1"/>
      </tp>
      <tp t="s">
        <v>#N/A N/A</v>
        <stp/>
        <stp>BDP|11988950443348421523</stp>
        <tr r="R2107" s="1"/>
      </tp>
      <tp t="s">
        <v>#N/A N/A</v>
        <stp/>
        <stp>BDP|13776452499219699647</stp>
        <tr r="R2349" s="1"/>
      </tp>
      <tp t="s">
        <v>#N/A N/A</v>
        <stp/>
        <stp>BDP|13997482978094014506</stp>
        <tr r="R1686" s="1"/>
      </tp>
      <tp t="s">
        <v>#N/A N/A</v>
        <stp/>
        <stp>BDP|17515773008140553160</stp>
        <tr r="R1031" s="1"/>
      </tp>
      <tp t="s">
        <v>#N/A N/A</v>
        <stp/>
        <stp>BDP|10508509231351896656</stp>
        <tr r="R2040" s="1"/>
        <tr r="R2040" s="1"/>
      </tp>
      <tp t="s">
        <v>#N/A N/A</v>
        <stp/>
        <stp>BDP|16972035584598719703</stp>
        <tr r="N907" s="1"/>
      </tp>
      <tp t="s">
        <v>#N/A N/A</v>
        <stp/>
        <stp>BDP|10209161998261427814</stp>
        <tr r="P2333" s="1"/>
      </tp>
      <tp t="s">
        <v>#N/A N/A</v>
        <stp/>
        <stp>BDP|10438684685086299936</stp>
        <tr r="R342" s="1"/>
      </tp>
      <tp t="s">
        <v>#N/A N/A</v>
        <stp/>
        <stp>BDP|10255759178152679315</stp>
        <tr r="R2014" s="1"/>
        <tr r="R2014" s="1"/>
      </tp>
      <tp t="s">
        <v>#N/A N/A</v>
        <stp/>
        <stp>BDP|14057099461291067204</stp>
        <tr r="R2079" s="1"/>
      </tp>
      <tp t="s">
        <v>#N/A N/A</v>
        <stp/>
        <stp>BDP|13637981893193101141</stp>
        <tr r="R1550" s="1"/>
      </tp>
      <tp t="s">
        <v>#N/A N/A</v>
        <stp/>
        <stp>BDP|16099788613083470274</stp>
        <tr r="R875" s="1"/>
      </tp>
      <tp t="s">
        <v>#N/A N/A</v>
        <stp/>
        <stp>BDP|14424523975491202697</stp>
        <tr r="R464" s="1"/>
        <tr r="R739" s="1"/>
      </tp>
      <tp t="s">
        <v>#N/A N/A</v>
        <stp/>
        <stp>BDP|13459620470053945076</stp>
        <tr r="N1281" s="1"/>
      </tp>
      <tp t="s">
        <v>#N/A N/A</v>
        <stp/>
        <stp>BDP|16176111718086479146</stp>
        <tr r="P2139" s="1"/>
        <tr r="P2262" s="1"/>
        <tr r="P2161" s="1"/>
      </tp>
      <tp t="s">
        <v>#N/A N/A</v>
        <stp/>
        <stp>BDP|13905902177424185879</stp>
        <tr r="R1285" s="1"/>
      </tp>
      <tp t="s">
        <v>#N/A N/A</v>
        <stp/>
        <stp>BDP|10226082450177936389</stp>
        <tr r="R2053" s="1"/>
        <tr r="R2053" s="1"/>
      </tp>
      <tp t="s">
        <v>#N/A N/A</v>
        <stp/>
        <stp>BDP|11401443811056886324</stp>
        <tr r="R928" s="1"/>
      </tp>
      <tp t="s">
        <v>#N/A N/A</v>
        <stp/>
        <stp>BDP|17092906518456491871</stp>
        <tr r="N415" s="1"/>
      </tp>
      <tp t="s">
        <v>#N/A N/A</v>
        <stp/>
        <stp>BDP|17009511932412844203</stp>
        <tr r="N1215" s="1"/>
      </tp>
      <tp t="s">
        <v>#N/A N/A</v>
        <stp/>
        <stp>BDP|14265479808960371150</stp>
        <tr r="N1274" s="1"/>
      </tp>
      <tp t="s">
        <v>#N/A N/A</v>
        <stp/>
        <stp>BDP|16964630125225244667</stp>
        <tr r="N1138" s="1"/>
      </tp>
      <tp t="s">
        <v>#N/A N/A</v>
        <stp/>
        <stp>BDP|10346759698368595702</stp>
        <tr r="R641" s="1"/>
      </tp>
      <tp t="s">
        <v>#N/A N/A</v>
        <stp/>
        <stp>BDP|15438904399233481736</stp>
        <tr r="N1535" s="1"/>
      </tp>
      <tp t="s">
        <v>#N/A N/A</v>
        <stp/>
        <stp>BDP|12989254992310746830</stp>
        <tr r="N1013" s="1"/>
      </tp>
      <tp t="s">
        <v>#N/A N/A</v>
        <stp/>
        <stp>BDP|10065485930491656749</stp>
        <tr r="R936" s="1"/>
      </tp>
      <tp t="s">
        <v>#N/A N/A</v>
        <stp/>
        <stp>BDP|10622669778192492269</stp>
        <tr r="N1161" s="1"/>
      </tp>
      <tp t="s">
        <v>#N/A N/A</v>
        <stp/>
        <stp>BDP|17167208156258907945</stp>
        <tr r="R1557" s="1"/>
      </tp>
      <tp t="s">
        <v>#N/A N/A</v>
        <stp/>
        <stp>BDP|12693643948175219425</stp>
        <tr r="R2205" s="1"/>
      </tp>
      <tp t="s">
        <v>#N/A N/A</v>
        <stp/>
        <stp>BDP|13730117623821966065</stp>
        <tr r="N1450" s="1"/>
        <tr r="N144" s="1"/>
        <tr r="N1730" s="1"/>
      </tp>
      <tp t="s">
        <v>#N/A N/A</v>
        <stp/>
        <stp>BDP|15099764648840788730</stp>
        <tr r="N1999" s="1"/>
      </tp>
      <tp t="s">
        <v>#N/A N/A</v>
        <stp/>
        <stp>BDP|12352012399319112308</stp>
        <tr r="R2080" s="1"/>
        <tr r="R2080" s="1"/>
      </tp>
      <tp t="s">
        <v>#N/A N/A</v>
        <stp/>
        <stp>BDP|16321630401660236195</stp>
        <tr r="N2004" s="1"/>
      </tp>
      <tp t="s">
        <v>#N/A N/A</v>
        <stp/>
        <stp>BDP|15888022483849013533</stp>
        <tr r="N892" s="1"/>
      </tp>
      <tp t="s">
        <v>#N/A N/A</v>
        <stp/>
        <stp>BDP|11664914118288180037</stp>
        <tr r="N609" s="1"/>
      </tp>
      <tp t="s">
        <v>#N/A N/A</v>
        <stp/>
        <stp>BDP|17498412438016069702</stp>
        <tr r="R637" s="1"/>
      </tp>
      <tp t="s">
        <v>#N/A N/A</v>
        <stp/>
        <stp>BDP|10796570516730990529</stp>
        <tr r="R318" s="1"/>
        <tr r="R1417" s="1"/>
        <tr r="R1904" s="1"/>
      </tp>
      <tp t="s">
        <v>#N/A N/A</v>
        <stp/>
        <stp>BDP|10528042709624135549</stp>
        <tr r="R767" s="1"/>
        <tr r="R767" s="1"/>
        <tr r="R2091" s="1"/>
        <tr r="R2091" s="1"/>
        <tr r="R2242" s="1"/>
        <tr r="R2242" s="1"/>
      </tp>
      <tp t="s">
        <v>#N/A N/A</v>
        <stp/>
        <stp>BDP|13269311935683259196</stp>
        <tr r="R1140" s="1"/>
      </tp>
      <tp t="s">
        <v>#N/A N/A</v>
        <stp/>
        <stp>BDP|10575345834284800501</stp>
        <tr r="N1548" s="1"/>
      </tp>
      <tp t="s">
        <v>#N/A N/A</v>
        <stp/>
        <stp>BDP|17947047466690608003</stp>
        <tr r="N1376" s="1"/>
        <tr r="N271" s="1"/>
        <tr r="N1857" s="1"/>
      </tp>
      <tp t="s">
        <v>#N/A N/A</v>
        <stp/>
        <stp>BDP|10377864021608975318</stp>
        <tr r="N965" s="1"/>
      </tp>
      <tp t="s">
        <v>#N/A N/A</v>
        <stp/>
        <stp>BDP|15553469988168073074</stp>
        <tr r="R1012" s="1"/>
      </tp>
      <tp t="s">
        <v>#N/A N/A</v>
        <stp/>
        <stp>BDP|11811056211720492144</stp>
        <tr r="N383" s="1"/>
        <tr r="N674" s="1"/>
      </tp>
      <tp t="s">
        <v>#N/A N/A</v>
        <stp/>
        <stp>BDP|10579153695601900800</stp>
        <tr r="R1644" s="1"/>
      </tp>
      <tp t="s">
        <v>#N/A N/A</v>
        <stp/>
        <stp>BDP|15034690266074523060</stp>
        <tr r="R2194" s="1"/>
      </tp>
      <tp t="s">
        <v>#N/A N/A</v>
        <stp/>
        <stp>BDP|16922324447268430840</stp>
        <tr r="R396" s="1"/>
        <tr r="R689" s="1"/>
      </tp>
      <tp t="s">
        <v>#N/A N/A</v>
        <stp/>
        <stp>BDP|10772780450262333101</stp>
        <tr r="R652" s="1"/>
      </tp>
      <tp t="s">
        <v>#N/A N/A</v>
        <stp/>
        <stp>BDP|16202097839864939079</stp>
        <tr r="N2193" s="1"/>
      </tp>
      <tp t="s">
        <v>#N/A N/A</v>
        <stp/>
        <stp>BDP|11840721486008112711</stp>
        <tr r="R237" s="1"/>
        <tr r="R1823" s="1"/>
        <tr r="R1344" s="1"/>
      </tp>
      <tp t="s">
        <v>#N/A N/A</v>
        <stp/>
        <stp>BDP|18432598313584435954</stp>
        <tr r="R147" s="1"/>
        <tr r="R1733" s="1"/>
        <tr r="R1453" s="1"/>
      </tp>
      <tp t="s">
        <v>#N/A N/A</v>
        <stp/>
        <stp>BDP|14305747237165660499</stp>
        <tr r="R906" s="1"/>
      </tp>
      <tp t="s">
        <v>#N/A N/A</v>
        <stp/>
        <stp>BDP|13855936873908551420</stp>
        <tr r="R1345" s="1"/>
      </tp>
      <tp t="s">
        <v>#N/A N/A</v>
        <stp/>
        <stp>BDP|12765486127017780204</stp>
        <tr r="N940" s="1"/>
      </tp>
      <tp t="s">
        <v>#N/A N/A</v>
        <stp/>
        <stp>BDP|18095504333067471886</stp>
        <tr r="N781" s="1"/>
        <tr r="N781" s="1"/>
      </tp>
      <tp t="s">
        <v>#N/A N/A</v>
        <stp/>
        <stp>BDP|13374613656822953325</stp>
        <tr r="R1038" s="1"/>
      </tp>
      <tp t="s">
        <v>#N/A N/A</v>
        <stp/>
        <stp>BDP|18048525086071376585</stp>
        <tr r="N10" s="1"/>
      </tp>
      <tp t="s">
        <v>#N/A N/A</v>
        <stp/>
        <stp>BDP|16334215769217738437</stp>
        <tr r="R484" s="1"/>
      </tp>
      <tp t="s">
        <v>#N/A N/A</v>
        <stp/>
        <stp>BDP|16180761318816423744</stp>
        <tr r="N1354" s="1"/>
      </tp>
      <tp t="s">
        <v>#N/A N/A</v>
        <stp/>
        <stp>BDP|12762640659024558406</stp>
        <tr r="R600" s="1"/>
      </tp>
      <tp t="s">
        <v>#N/A N/A</v>
        <stp/>
        <stp>BDP|15735780152694006220</stp>
        <tr r="R1641" s="1"/>
      </tp>
      <tp t="s">
        <v>#N/A N/A</v>
        <stp/>
        <stp>BDP|14213150259233243233</stp>
        <tr r="N88" s="1"/>
      </tp>
      <tp t="s">
        <v>#N/A N/A</v>
        <stp/>
        <stp>BDP|16480787932684256724</stp>
        <tr r="N445" s="1"/>
        <tr r="N723" s="1"/>
      </tp>
      <tp t="s">
        <v>#N/A N/A</v>
        <stp/>
        <stp>BDP|16366138275731817036</stp>
        <tr r="R1749" s="1"/>
        <tr r="R163" s="1"/>
        <tr r="R1465" s="1"/>
      </tp>
      <tp t="s">
        <v>#N/A N/A</v>
        <stp/>
        <stp>BDP|17156971780122093580</stp>
        <tr r="R241" s="1"/>
        <tr r="R1827" s="1"/>
        <tr r="R1348" s="1"/>
      </tp>
      <tp t="s">
        <v>#N/A N/A</v>
        <stp/>
        <stp>BDP|15668657003063860164</stp>
        <tr r="N647" s="1"/>
      </tp>
      <tp t="s">
        <v>#N/A N/A</v>
        <stp/>
        <stp>BDP|11435395736345118545</stp>
        <tr r="R53" s="1"/>
      </tp>
      <tp t="s">
        <v>#N/A N/A</v>
        <stp/>
        <stp>BDP|14930065618081090565</stp>
        <tr r="R1241" s="1"/>
      </tp>
      <tp t="s">
        <v>#N/A N/A</v>
        <stp/>
        <stp>BDP|13685771533455344300</stp>
        <tr r="R927" s="1"/>
      </tp>
      <tp t="s">
        <v>#N/A N/A</v>
        <stp/>
        <stp>BDP|15272617076466525318</stp>
        <tr r="R1245" s="1"/>
      </tp>
      <tp t="s">
        <v>#N/A N/A</v>
        <stp/>
        <stp>BDP|13123749548220576190</stp>
        <tr r="R1597" s="1"/>
      </tp>
      <tp t="s">
        <v>#N/A N/A</v>
        <stp/>
        <stp>BDP|11093366386828102304</stp>
        <tr r="R971" s="1"/>
      </tp>
      <tp t="s">
        <v>#N/A N/A</v>
        <stp/>
        <stp>BDP|16434420327377669664</stp>
        <tr r="N370" s="1"/>
      </tp>
      <tp t="s">
        <v>#N/A N/A</v>
        <stp/>
        <stp>BDP|13574799433817846160</stp>
        <tr r="R1043" s="1"/>
      </tp>
      <tp t="s">
        <v>#N/A N/A</v>
        <stp/>
        <stp>BDP|12967310758574303127</stp>
        <tr r="R334" s="1"/>
      </tp>
      <tp t="s">
        <v>#N/A N/A</v>
        <stp/>
        <stp>BDP|13755659912035164013</stp>
        <tr r="R1037" s="1"/>
      </tp>
      <tp t="s">
        <v>#N/A N/A</v>
        <stp/>
        <stp>BDP|14067188850655952412</stp>
        <tr r="R153" s="1"/>
        <tr r="R1739" s="1"/>
        <tr r="R1457" s="1"/>
      </tp>
      <tp t="s">
        <v>#N/A N/A</v>
        <stp/>
        <stp>BDP|13605396270812759485</stp>
        <tr r="R1500" s="1"/>
      </tp>
      <tp t="s">
        <v>#N/A N/A</v>
        <stp/>
        <stp>BDP|15802252348083698136</stp>
        <tr r="R376" s="1"/>
      </tp>
      <tp t="s">
        <v>#N/A N/A</v>
        <stp/>
        <stp>BDP|12025020390203759959</stp>
        <tr r="R1396" s="1"/>
        <tr r="R1879" s="1"/>
        <tr r="R293" s="1"/>
      </tp>
      <tp t="s">
        <v>#N/A N/A</v>
        <stp/>
        <stp>BDP|15453284874103066285</stp>
        <tr r="N414" s="1"/>
      </tp>
      <tp t="s">
        <v>#N/A N/A</v>
        <stp/>
        <stp>BDP|16258408448413292482</stp>
        <tr r="R1570" s="1"/>
      </tp>
      <tp t="s">
        <v>#N/A N/A</v>
        <stp/>
        <stp>BDP|17311852048169836363</stp>
        <tr r="R2083" s="1"/>
        <tr r="R2083" s="1"/>
      </tp>
      <tp t="s">
        <v>#N/A N/A</v>
        <stp/>
        <stp>BDP|12713340767926087041</stp>
        <tr r="R1320" s="1"/>
      </tp>
      <tp t="s">
        <v>#N/A N/A</v>
        <stp/>
        <stp>BDP|11855595616751479537</stp>
        <tr r="R1045" s="1"/>
      </tp>
      <tp t="s">
        <v>#N/A N/A</v>
        <stp/>
        <stp>BDP|16449577034134237569</stp>
        <tr r="R593" s="1"/>
      </tp>
      <tp t="s">
        <v>#N/A N/A</v>
        <stp/>
        <stp>BDP|10476071033216436478</stp>
        <tr r="R281" s="1"/>
        <tr r="R1867" s="1"/>
      </tp>
      <tp t="s">
        <v>#N/A N/A</v>
        <stp/>
        <stp>BDP|12210068931043163373</stp>
        <tr r="N935" s="1"/>
      </tp>
      <tp t="s">
        <v>#N/A N/A</v>
        <stp/>
        <stp>BDP|11169567844552178310</stp>
        <tr r="N868" s="1"/>
      </tp>
      <tp t="s">
        <v>#N/A N/A</v>
        <stp/>
        <stp>BDP|14003463141185541015</stp>
        <tr r="N2349" s="1"/>
      </tp>
      <tp t="s">
        <v>#N/A N/A</v>
        <stp/>
        <stp>BDP|18312088920223990810</stp>
        <tr r="N401" s="1"/>
      </tp>
      <tp t="s">
        <v>#N/A N/A</v>
        <stp/>
        <stp>BDP|15356194403600224584</stp>
        <tr r="R2071" s="1"/>
        <tr r="R2071" s="1"/>
      </tp>
      <tp t="s">
        <v>#N/A N/A</v>
        <stp/>
        <stp>BDP|16239476460445762008</stp>
        <tr r="R1963" s="1"/>
        <tr r="R1964" s="1"/>
      </tp>
      <tp t="s">
        <v>#N/A N/A</v>
        <stp/>
        <stp>BDP|17430270780094153808</stp>
        <tr r="R1304" s="1"/>
      </tp>
      <tp t="s">
        <v>#N/A N/A</v>
        <stp/>
        <stp>BDP|10976359554156365195</stp>
        <tr r="N386" s="1"/>
        <tr r="N677" s="1"/>
      </tp>
      <tp t="s">
        <v>#N/A N/A</v>
        <stp/>
        <stp>BDP|16407922843189347345</stp>
        <tr r="R362" s="1"/>
      </tp>
      <tp t="s">
        <v>#N/A N/A</v>
        <stp/>
        <stp>BDP|17986293622506361039</stp>
        <tr r="R343" s="1"/>
      </tp>
      <tp t="s">
        <v>#N/A N/A</v>
        <stp/>
        <stp>BDP|12717861747797338874</stp>
        <tr r="R159" s="1"/>
        <tr r="R1745" s="1"/>
        <tr r="R1462" s="1"/>
      </tp>
      <tp t="s">
        <v>#N/A N/A</v>
        <stp/>
        <stp>BDP|17555651932521507257</stp>
        <tr r="N216" s="1"/>
        <tr r="N1325" s="1"/>
        <tr r="N1802" s="1"/>
      </tp>
      <tp t="s">
        <v>#N/A N/A</v>
        <stp/>
        <stp>BDP|16915382715662251746</stp>
        <tr r="R447" s="1"/>
        <tr r="R725" s="1"/>
      </tp>
      <tp t="s">
        <v>#N/A N/A</v>
        <stp/>
        <stp>BDP|15683995501425893845</stp>
        <tr r="N2055" s="1"/>
      </tp>
      <tp t="s">
        <v>#N/A N/A</v>
        <stp/>
        <stp>BDP|10069776102160132666</stp>
        <tr r="R912" s="1"/>
      </tp>
      <tp t="s">
        <v>#N/A N/A</v>
        <stp/>
        <stp>BDP|17219463091548367338</stp>
        <tr r="N891" s="1"/>
      </tp>
      <tp t="s">
        <v>#N/A N/A</v>
        <stp/>
        <stp>BDP|11098659021764384020</stp>
        <tr r="N1221" s="1"/>
      </tp>
      <tp t="s">
        <v>#N/A N/A</v>
        <stp/>
        <stp>BDP|12406705470900832399</stp>
        <tr r="R277" s="1"/>
        <tr r="R1381" s="1"/>
        <tr r="R1863" s="1"/>
      </tp>
      <tp t="s">
        <v>#N/A N/A</v>
        <stp/>
        <stp>BDP|10059347080072253833</stp>
        <tr r="N104" s="1"/>
        <tr r="N105" s="1"/>
        <tr r="N106" s="1"/>
      </tp>
      <tp t="s">
        <v>#N/A N/A</v>
        <stp/>
        <stp>BDP|15066932594006645244</stp>
        <tr r="R1425" s="1"/>
        <tr r="R118" s="1"/>
        <tr r="R1704" s="1"/>
      </tp>
      <tp t="s">
        <v>#N/A N/A</v>
        <stp/>
        <stp>BDP|13123654238034096386</stp>
        <tr r="R269" s="1"/>
        <tr r="R1855" s="1"/>
        <tr r="R1374" s="1"/>
      </tp>
      <tp t="s">
        <v>#N/A N/A</v>
        <stp/>
        <stp>BDP|14883076868052278116</stp>
        <tr r="R286" s="1"/>
        <tr r="R1390" s="1"/>
        <tr r="R1872" s="1"/>
      </tp>
      <tp t="s">
        <v>#N/A N/A</v>
        <stp/>
        <stp>BDP|10483447951495585502</stp>
        <tr r="R202" s="1"/>
        <tr r="R1788" s="1"/>
        <tr r="R1509" s="1"/>
      </tp>
      <tp t="s">
        <v>#N/A N/A</v>
        <stp/>
        <stp>BDP|11359776292028535670</stp>
        <tr r="R1264" s="1"/>
      </tp>
      <tp t="s">
        <v>#N/A N/A</v>
        <stp/>
        <stp>BDP|14849997490960396567</stp>
        <tr r="R1694" s="1"/>
      </tp>
      <tp t="s">
        <v>#N/A N/A</v>
        <stp/>
        <stp>BDP|17657538966336418307</stp>
        <tr r="N1520" s="1"/>
      </tp>
      <tp t="s">
        <v>#N/A N/A</v>
        <stp/>
        <stp>BDP|14040698508195637601</stp>
        <tr r="N1187" s="1"/>
      </tp>
      <tp t="s">
        <v>#N/A N/A</v>
        <stp/>
        <stp>BDP|16542095726983574682</stp>
        <tr r="N1466" s="1"/>
        <tr r="N164" s="1"/>
        <tr r="N1750" s="1"/>
      </tp>
      <tp t="s">
        <v>#N/A N/A</v>
        <stp/>
        <stp>BDP|10286210177225110128</stp>
        <tr r="R178" s="1"/>
        <tr r="R1245" s="1"/>
        <tr r="R1483" s="1"/>
        <tr r="R1764" s="1"/>
      </tp>
      <tp t="s">
        <v>#N/A N/A</v>
        <stp/>
        <stp>BDP|16272166353134004703</stp>
        <tr r="N2047" s="1"/>
      </tp>
      <tp t="s">
        <v>#N/A N/A</v>
        <stp/>
        <stp>BDP|13612970288050732392</stp>
        <tr r="R879" s="1"/>
        <tr r="R1620" s="1"/>
      </tp>
      <tp t="s">
        <v>#N/A N/A</v>
        <stp/>
        <stp>BDP|17975912448269734203</stp>
        <tr r="R2266" s="1"/>
      </tp>
      <tp t="s">
        <v>#N/A N/A</v>
        <stp/>
        <stp>BDP|10575006092210731876</stp>
        <tr r="R2058" s="1"/>
        <tr r="R2058" s="1"/>
      </tp>
      <tp t="s">
        <v>#N/A N/A</v>
        <stp/>
        <stp>BDP|12665882684806921555</stp>
        <tr r="Q792" s="1"/>
        <tr r="Q1072" s="1"/>
        <tr r="Q1091" s="1"/>
        <tr r="Q1678" s="1"/>
        <tr r="Q1060" s="1"/>
        <tr r="Q2135" s="1"/>
        <tr r="Q2157" s="1"/>
        <tr r="Q2258" s="1"/>
        <tr r="Q26" s="1"/>
        <tr r="Q2372" s="1"/>
      </tp>
      <tp t="s">
        <v>#N/A N/A</v>
        <stp/>
        <stp>BDP|13650466030836556336</stp>
        <tr r="R624" s="1"/>
        <tr r="R624" s="1"/>
      </tp>
      <tp t="s">
        <v>#N/A N/A</v>
        <stp/>
        <stp>BDP|13951082418266731585</stp>
        <tr r="N67" s="1"/>
      </tp>
      <tp t="s">
        <v>#N/A N/A</v>
        <stp/>
        <stp>BDP|14140675460577464245</stp>
        <tr r="R580" s="1"/>
        <tr r="R580" s="1"/>
        <tr r="R511" s="1"/>
        <tr r="R511" s="1"/>
        <tr r="R770" s="1"/>
        <tr r="R770" s="1"/>
        <tr r="R551" s="1"/>
        <tr r="R551" s="1"/>
        <tr r="R2246" s="1"/>
        <tr r="R2246" s="1"/>
      </tp>
      <tp t="s">
        <v>#N/A N/A</v>
        <stp/>
        <stp>BDP|17950906668520452937</stp>
        <tr r="N2338" s="1"/>
      </tp>
      <tp t="s">
        <v>#N/A N/A</v>
        <stp/>
        <stp>BDP|15306935156257746888</stp>
        <tr r="R358" s="1"/>
        <tr r="R358" s="1"/>
      </tp>
      <tp t="s">
        <v>#N/A N/A</v>
        <stp/>
        <stp>BDP|10727800742712417889</stp>
        <tr r="N365" s="1"/>
      </tp>
      <tp t="s">
        <v>#N/A N/A</v>
        <stp/>
        <stp>BDP|17632144216663809250</stp>
        <tr r="N453" s="1"/>
        <tr r="N730" s="1"/>
      </tp>
      <tp t="s">
        <v>#N/A N/A</v>
        <stp/>
        <stp>BDP|16414690336306291312</stp>
        <tr r="N1205" s="1"/>
      </tp>
      <tp t="s">
        <v>#N/A N/A</v>
        <stp/>
        <stp>BDP|14089598865402687321</stp>
        <tr r="R638" s="1"/>
        <tr r="R638" s="1"/>
      </tp>
      <tp t="s">
        <v>#N/A N/A</v>
        <stp/>
        <stp>BDP|12288663951116893151</stp>
        <tr r="R989" s="1"/>
      </tp>
      <tp t="s">
        <v>#N/A N/A</v>
        <stp/>
        <stp>BDP|13487198692054694918</stp>
        <tr r="N96" s="1"/>
        <tr r="N505" s="1"/>
        <tr r="N670" s="1"/>
      </tp>
      <tp t="s">
        <v>#N/A N/A</v>
        <stp/>
        <stp>BDP|16061912883955989435</stp>
        <tr r="R1099" s="1"/>
      </tp>
      <tp t="s">
        <v>#N/A N/A</v>
        <stp/>
        <stp>BDP|17599115462716749098</stp>
        <tr r="Q2155" s="1"/>
        <tr r="Q1981" s="1"/>
        <tr r="Q2133" s="1"/>
        <tr r="Q2256" s="1"/>
        <tr r="P2154" s="1"/>
      </tp>
      <tp t="s">
        <v>#N/A N/A</v>
        <stp/>
        <stp>BDP|11007934393700128797</stp>
        <tr r="R598" s="1"/>
        <tr r="R598" s="1"/>
      </tp>
      <tp t="s">
        <v>#N/A N/A</v>
        <stp/>
        <stp>BDP|14596527568855746404</stp>
        <tr r="R56" s="1"/>
      </tp>
      <tp t="s">
        <v>#N/A N/A</v>
        <stp/>
        <stp>BDP|14083986853339006739</stp>
        <tr r="N1460" s="1"/>
        <tr r="N157" s="1"/>
        <tr r="N1743" s="1"/>
      </tp>
      <tp t="s">
        <v>#N/A N/A</v>
        <stp/>
        <stp>BDP|13074208828640647556</stp>
        <tr r="R596" s="1"/>
        <tr r="R596" s="1"/>
      </tp>
      <tp t="s">
        <v>#N/A N/A</v>
        <stp/>
        <stp>BDP|10791792120392414116</stp>
        <tr r="R630" s="1"/>
        <tr r="R630" s="1"/>
      </tp>
      <tp t="s">
        <v>#N/A N/A</v>
        <stp/>
        <stp>BDP|15469223961923809442</stp>
        <tr r="N2001" s="1"/>
      </tp>
      <tp t="s">
        <v>#N/A N/A</v>
        <stp/>
        <stp>BDP|14489518704904377392</stp>
        <tr r="N669" s="1"/>
      </tp>
      <tp t="s">
        <v>#N/A N/A</v>
        <stp/>
        <stp>BDP|12528628508884014641</stp>
        <tr r="R1260" s="1"/>
      </tp>
      <tp t="s">
        <v>#N/A N/A</v>
        <stp/>
        <stp>BDP|16844841695369519876</stp>
        <tr r="R657" s="1"/>
        <tr r="R657" s="1"/>
      </tp>
      <tp t="s">
        <v>#N/A N/A</v>
        <stp/>
        <stp>BDP|14989647825811345703</stp>
        <tr r="N51" s="1"/>
      </tp>
      <tp t="s">
        <v>#N/A N/A</v>
        <stp/>
        <stp>BDP|15571392681480061860</stp>
        <tr r="N2023" s="1"/>
      </tp>
      <tp t="s">
        <v>#N/A N/A</v>
        <stp/>
        <stp>BDP|10674558905117964452</stp>
        <tr r="N419" s="1"/>
      </tp>
      <tp t="s">
        <v>#N/A N/A</v>
        <stp/>
        <stp>BDP|10348990994180098645</stp>
        <tr r="R955" s="1"/>
      </tp>
      <tp t="s">
        <v>#N/A N/A</v>
        <stp/>
        <stp>BDP|18167119850358933230</stp>
        <tr r="R340" s="1"/>
      </tp>
      <tp t="s">
        <v>#N/A N/A</v>
        <stp/>
        <stp>BDP|10697685114186329730</stp>
        <tr r="N1273" s="1"/>
      </tp>
      <tp t="s">
        <v>#N/A N/A</v>
        <stp/>
        <stp>BDP|15552729480405435998</stp>
        <tr r="R868" s="1"/>
        <tr r="R868" s="1"/>
      </tp>
      <tp t="s">
        <v>#N/A N/A</v>
        <stp/>
        <stp>BDP|14141461420027478390</stp>
        <tr r="N1176" s="1"/>
      </tp>
      <tp t="s">
        <v>#N/A N/A</v>
        <stp/>
        <stp>BDP|12854650224303302307</stp>
        <tr r="R85" s="1"/>
      </tp>
      <tp t="s">
        <v>#N/A N/A</v>
        <stp/>
        <stp>BDP|14000275785268920014</stp>
        <tr r="R1529" s="1"/>
      </tp>
      <tp t="s">
        <v>#N/A N/A</v>
        <stp/>
        <stp>BDP|17528194804367045720</stp>
        <tr r="P776" s="1"/>
      </tp>
      <tp t="s">
        <v>#N/A N/A</v>
        <stp/>
        <stp>BDP|14928601937052117552</stp>
        <tr r="R108" s="1"/>
      </tp>
      <tp t="s">
        <v>#N/A N/A</v>
        <stp/>
        <stp>BDP|17338544288075030950</stp>
        <tr r="R1156" s="1"/>
      </tp>
      <tp t="s">
        <v>#N/A N/A</v>
        <stp/>
        <stp>BDP|10734543786793661895</stp>
        <tr r="R1258" s="1"/>
      </tp>
      <tp t="s">
        <v>#N/A N/A</v>
        <stp/>
        <stp>BDP|11280176918161830680</stp>
        <tr r="R1294" s="1"/>
      </tp>
      <tp t="s">
        <v>#N/A N/A</v>
        <stp/>
        <stp>BDP|12093160812826870214</stp>
        <tr r="N1646" s="1"/>
      </tp>
      <tp t="s">
        <v>#N/A N/A</v>
        <stp/>
        <stp>BDP|13649721445602948456</stp>
        <tr r="R138" s="1"/>
        <tr r="R1446" s="1"/>
        <tr r="R1724" s="1"/>
      </tp>
      <tp t="s">
        <v>#N/A N/A</v>
        <stp/>
        <stp>BDP|10961877187572647420</stp>
        <tr r="R1043" s="1"/>
      </tp>
      <tp t="s">
        <v>#N/A N/A</v>
        <stp/>
        <stp>BDP|16829667577648500914</stp>
        <tr r="R1542" s="1"/>
      </tp>
      <tp t="s">
        <v>#N/A N/A</v>
        <stp/>
        <stp>BDP|14405308540516885312</stp>
        <tr r="R503" s="1"/>
        <tr r="R503" s="1"/>
      </tp>
      <tp t="s">
        <v>#N/A N/A</v>
        <stp/>
        <stp>BDP|14112250741077066383</stp>
        <tr r="R164" s="1"/>
        <tr r="R1750" s="1"/>
        <tr r="R1466" s="1"/>
      </tp>
      <tp t="s">
        <v>#N/A N/A</v>
        <stp/>
        <stp>BDP|17177608078436037651</stp>
        <tr r="R1520" s="1"/>
      </tp>
      <tp t="s">
        <v>#N/A N/A</v>
        <stp/>
        <stp>BDP|10442280483759231518</stp>
        <tr r="N2058" s="1"/>
      </tp>
      <tp t="s">
        <v>#N/A N/A</v>
        <stp/>
        <stp>BDP|13955895520967500894</stp>
        <tr r="N410" s="1"/>
        <tr r="N701" s="1"/>
      </tp>
      <tp t="s">
        <v>#N/A N/A</v>
        <stp/>
        <stp>BDP|12111465219770001120</stp>
        <tr r="N84" s="1"/>
      </tp>
      <tp t="s">
        <v>#N/A N/A</v>
        <stp/>
        <stp>BDP|10341386276646957484</stp>
        <tr r="R1102" s="1"/>
        <tr r="R1102" s="1"/>
      </tp>
      <tp t="s">
        <v>#N/A N/A</v>
        <stp/>
        <stp>BDP|13820327142962178060</stp>
        <tr r="R2187" s="1"/>
      </tp>
      <tp t="s">
        <v>#N/A N/A</v>
        <stp/>
        <stp>BDP|10695881448672854811</stp>
        <tr r="N1692" s="1"/>
      </tp>
      <tp t="s">
        <v>#N/A N/A</v>
        <stp/>
        <stp>BDP|14308090213941531232</stp>
        <tr r="R1270" s="1"/>
      </tp>
      <tp t="s">
        <v>#N/A N/A</v>
        <stp/>
        <stp>BDP|15862687714595288192</stp>
        <tr r="R1407" s="1"/>
        <tr r="R1894" s="1"/>
        <tr r="R308" s="1"/>
      </tp>
      <tp t="s">
        <v>#N/A N/A</v>
        <stp/>
        <stp>BDP|16369452021801150794</stp>
        <tr r="N867" s="1"/>
      </tp>
      <tp t="s">
        <v>#N/A N/A</v>
        <stp/>
        <stp>BDP|18305456365419857544</stp>
        <tr r="R976" s="1"/>
      </tp>
      <tp t="s">
        <v>#N/A N/A</v>
        <stp/>
        <stp>BDP|13893565256226745308</stp>
        <tr r="R2019" s="1"/>
        <tr r="R2019" s="1"/>
      </tp>
      <tp t="s">
        <v>#N/A N/A</v>
        <stp/>
        <stp>BDP|15811126635058456959</stp>
        <tr r="R1194" s="1"/>
      </tp>
      <tp t="s">
        <v>#N/A N/A</v>
        <stp/>
        <stp>BDP|15180584611016411126</stp>
        <tr r="R352" s="1"/>
      </tp>
      <tp t="s">
        <v>#N/A N/A</v>
        <stp/>
        <stp>BDP|10810074992049198625</stp>
        <tr r="R228" s="1"/>
        <tr r="R1336" s="1"/>
        <tr r="R1814" s="1"/>
      </tp>
      <tp t="s">
        <v>#N/A N/A</v>
        <stp/>
        <stp>BDP|16981875628019864302</stp>
        <tr r="N849" s="1"/>
      </tp>
      <tp t="s">
        <v>#N/A N/A</v>
        <stp/>
        <stp>BDP|13976765535669216866</stp>
        <tr r="R398" s="1"/>
        <tr r="R691" s="1"/>
      </tp>
      <tp t="s">
        <v>#N/A N/A</v>
        <stp/>
        <stp>BDP|14779467665826937639</stp>
        <tr r="R329" s="1"/>
      </tp>
      <tp t="s">
        <v>#N/A N/A</v>
        <stp/>
        <stp>BDP|14393400030637925249</stp>
        <tr r="N396" s="1"/>
        <tr r="N689" s="1"/>
      </tp>
      <tp t="s">
        <v>#N/A N/A</v>
        <stp/>
        <stp>BDP|12926438729491114337</stp>
        <tr r="R2004" s="1"/>
        <tr r="R2004" s="1"/>
      </tp>
      <tp t="s">
        <v>#N/A N/A</v>
        <stp/>
        <stp>BDP|17850769391728854766</stp>
        <tr r="R1737" s="1"/>
        <tr r="R151" s="1"/>
        <tr r="R1456" s="1"/>
      </tp>
      <tp t="s">
        <v>#N/A N/A</v>
        <stp/>
        <stp>BDP|17990244806887935438</stp>
        <tr r="R901" s="1"/>
      </tp>
      <tp t="s">
        <v>#N/A N/A</v>
        <stp/>
        <stp>BDP|12135354384659164605</stp>
        <tr r="R1592" s="1"/>
      </tp>
      <tp t="s">
        <v>#N/A N/A</v>
        <stp/>
        <stp>BDP|16221057011259022875</stp>
        <tr r="R643" s="1"/>
        <tr r="R643" s="1"/>
      </tp>
      <tp t="s">
        <v>#N/A N/A</v>
        <stp/>
        <stp>BDP|17755627155510101200</stp>
        <tr r="R934" s="1"/>
      </tp>
      <tp t="s">
        <v>#N/A N/A</v>
        <stp/>
        <stp>BDP|14144324092770656864</stp>
        <tr r="N9" s="1"/>
      </tp>
      <tp t="s">
        <v>#N/A N/A</v>
        <stp/>
        <stp>BDP|11586183425550157493</stp>
        <tr r="N2183" s="1"/>
      </tp>
      <tp t="s">
        <v>#N/A N/A</v>
        <stp/>
        <stp>BDP|17360767361044174455</stp>
        <tr r="R1236" s="1"/>
      </tp>
      <tp t="s">
        <v>#N/A N/A</v>
        <stp/>
        <stp>BDP|12579638270686591331</stp>
        <tr r="R2027" s="1"/>
      </tp>
      <tp t="s">
        <v>#N/A N/A</v>
        <stp/>
        <stp>BDP|15895190018927007490</stp>
        <tr r="R2001" s="1"/>
        <tr r="R2001" s="1"/>
      </tp>
      <tp t="s">
        <v>#N/A N/A</v>
        <stp/>
        <stp>BDP|13030034509523974635</stp>
        <tr r="P2306" s="1"/>
      </tp>
      <tp t="s">
        <v>#N/A N/A</v>
        <stp/>
        <stp>BDP|11481078245932503103</stp>
        <tr r="R466" s="1"/>
        <tr r="R741" s="1"/>
      </tp>
      <tp t="s">
        <v>#N/A N/A</v>
        <stp/>
        <stp>BDP|14253019121516941684</stp>
        <tr r="R220" s="1"/>
        <tr r="R1328" s="1"/>
        <tr r="R1806" s="1"/>
      </tp>
      <tp t="s">
        <v>#N/A N/A</v>
        <stp/>
        <stp>BDP|16266760050937017571</stp>
        <tr r="N2219" s="1"/>
      </tp>
      <tp t="s">
        <v>#N/A N/A</v>
        <stp/>
        <stp>BDP|18295912554195324776</stp>
        <tr r="N262" s="1"/>
        <tr r="N1368" s="1"/>
        <tr r="N1848" s="1"/>
      </tp>
      <tp t="s">
        <v>#N/A N/A</v>
        <stp/>
        <stp>BDP|12377504510056596654</stp>
        <tr r="R924" s="1"/>
      </tp>
      <tp t="s">
        <v>#N/A N/A</v>
        <stp/>
        <stp>BDP|12409466990680597944</stp>
        <tr r="R2193" s="1"/>
      </tp>
      <tp t="s">
        <v>#N/A N/A</v>
        <stp/>
        <stp>BDP|12174872986506345209</stp>
        <tr r="R946" s="1"/>
      </tp>
      <tp t="s">
        <v>#N/A N/A</v>
        <stp/>
        <stp>BDP|15475118134552129335</stp>
        <tr r="R437" s="1"/>
        <tr r="R716" s="1"/>
      </tp>
      <tp t="s">
        <v>#N/A N/A</v>
        <stp/>
        <stp>BDP|10333503367902313744</stp>
        <tr r="R1040" s="1"/>
      </tp>
      <tp t="s">
        <v>#N/A N/A</v>
        <stp/>
        <stp>BDP|15980097677431505518</stp>
        <tr r="R1528" s="1"/>
      </tp>
      <tp t="s">
        <v>#N/A N/A</v>
        <stp/>
        <stp>BDP|14859235467337857174</stp>
        <tr r="N2265" s="1"/>
      </tp>
      <tp t="s">
        <v>#N/A N/A</v>
        <stp/>
        <stp>BDP|17928020846695681089</stp>
        <tr r="R2070" s="1"/>
        <tr r="R2070" s="1"/>
      </tp>
      <tp t="s">
        <v>#N/A N/A</v>
        <stp/>
        <stp>BDP|17602033777183167501</stp>
        <tr r="Q2146" s="1"/>
      </tp>
      <tp t="s">
        <v>#N/A N/A</v>
        <stp/>
        <stp>BDP|15294742362120697209</stp>
        <tr r="R1019" s="1"/>
      </tp>
      <tp t="s">
        <v>#N/A N/A</v>
        <stp/>
        <stp>BDP|12655352554664478618</stp>
        <tr r="N1552" s="1"/>
      </tp>
      <tp t="s">
        <v>#N/A N/A</v>
        <stp/>
        <stp>BDP|12520754563976281336</stp>
        <tr r="R2020" s="1"/>
      </tp>
      <tp t="s">
        <v>#N/A N/A</v>
        <stp/>
        <stp>BDP|14165502181968142739</stp>
        <tr r="R1401" s="1"/>
        <tr r="R302" s="1"/>
        <tr r="R1888" s="1"/>
      </tp>
      <tp t="s">
        <v>#N/A N/A</v>
        <stp/>
        <stp>BDP|10371122900932491570</stp>
        <tr r="N1489" s="1"/>
        <tr r="N186" s="1"/>
        <tr r="N1772" s="1"/>
      </tp>
      <tp t="s">
        <v>#N/A N/A</v>
        <stp/>
        <stp>BDP|11529856185655902299</stp>
        <tr r="N1310" s="1"/>
      </tp>
      <tp t="s">
        <v>#N/A N/A</v>
        <stp/>
        <stp>BDP|13792670466945093033</stp>
        <tr r="Q794" s="1"/>
        <tr r="Q1074" s="1"/>
        <tr r="Q1062" s="1"/>
        <tr r="Q1093" s="1"/>
        <tr r="Q1680" s="1"/>
        <tr r="Q2137" s="1"/>
        <tr r="Q28" s="1"/>
        <tr r="Q2260" s="1"/>
        <tr r="Q2159" s="1"/>
        <tr r="Q2374" s="1"/>
      </tp>
      <tp t="s">
        <v>#N/A N/A</v>
        <stp/>
        <stp>BDP|14723235150666989387</stp>
        <tr r="R150" s="1"/>
        <tr r="R1736" s="1"/>
      </tp>
      <tp t="s">
        <v>#N/A N/A</v>
        <stp/>
        <stp>BDP|15307217825240125339</stp>
        <tr r="R984" s="1"/>
      </tp>
      <tp t="s">
        <v>#N/A N/A</v>
        <stp/>
        <stp>BDP|12882610941786542086</stp>
        <tr r="R210" s="1"/>
        <tr r="R1796" s="1"/>
        <tr r="R1518" s="1"/>
      </tp>
      <tp t="s">
        <v>#N/A N/A</v>
        <stp/>
        <stp>BDP|18305510896402208037</stp>
        <tr r="N215" s="1"/>
        <tr r="N1801" s="1"/>
      </tp>
      <tp t="s">
        <v>#N/A N/A</v>
        <stp/>
        <stp>BDP|18324842278620230187</stp>
        <tr r="R1251" s="1"/>
      </tp>
      <tp t="s">
        <v>#N/A N/A</v>
        <stp/>
        <stp>BDP|13793102277522045158</stp>
        <tr r="N2247" s="1"/>
        <tr r="N2098" s="1"/>
        <tr r="N2269" s="1"/>
        <tr r="N2277" s="1"/>
        <tr r="N2363" s="1"/>
        <tr r="N2119" s="1"/>
        <tr r="N2312" s="1"/>
        <tr r="N2379" s="1"/>
        <tr r="N46" s="1"/>
        <tr r="N99" s="1"/>
        <tr r="N325" s="1"/>
        <tr r="N379" s="1"/>
        <tr r="N513" s="1"/>
        <tr r="N553" s="1"/>
        <tr r="N584" s="1"/>
        <tr r="N771" s="1"/>
        <tr r="N1082" s="1"/>
        <tr r="N1578" s="1"/>
        <tr r="N1609" s="1"/>
        <tr r="N1909" s="1"/>
        <tr r="N1922" s="1"/>
        <tr r="N1991" s="1"/>
      </tp>
      <tp t="s">
        <v>#N/A N/A</v>
        <stp/>
        <stp>BDP|13769444669252932563</stp>
        <tr r="R1403" s="1"/>
      </tp>
      <tp t="s">
        <v>#N/A N/A</v>
        <stp/>
        <stp>BDP|10404880844228860250</stp>
        <tr r="R829" s="1"/>
        <tr r="R829" s="1"/>
      </tp>
      <tp t="s">
        <v>#N/A N/A</v>
        <stp/>
        <stp>BDP|15059577724925297151</stp>
        <tr r="R2038" s="1"/>
      </tp>
      <tp t="s">
        <v>#N/A N/A</v>
        <stp/>
        <stp>BDP|13317258080568691745</stp>
        <tr r="R10" s="1"/>
      </tp>
      <tp t="s">
        <v>#N/A N/A</v>
        <stp/>
        <stp>BDP|11163794244532168697</stp>
        <tr r="R2290" s="1"/>
        <tr r="R2292" s="1"/>
        <tr r="R2291" s="1"/>
      </tp>
      <tp t="s">
        <v>#N/A N/A</v>
        <stp/>
        <stp>BDP|16205789368852437324</stp>
        <tr r="O1673" s="1"/>
        <tr r="O787" s="1"/>
        <tr r="O1055" s="1"/>
        <tr r="O1086" s="1"/>
        <tr r="O1067" s="1"/>
        <tr r="O1980" s="1"/>
        <tr r="O2128" s="1"/>
        <tr r="O21" s="1"/>
        <tr r="O2251" s="1"/>
        <tr r="O2150" s="1"/>
        <tr r="O2305" s="1"/>
        <tr r="O2350" s="1"/>
        <tr r="O2367" s="1"/>
      </tp>
      <tp t="s">
        <v>#N/A N/A</v>
        <stp/>
        <stp>BDP|14247958371104466853</stp>
        <tr r="N1929" s="1"/>
      </tp>
      <tp t="s">
        <v>#N/A N/A</v>
        <stp/>
        <stp>BDP|13134779706191400335</stp>
        <tr r="R861" s="1"/>
        <tr r="R861" s="1"/>
      </tp>
      <tp t="s">
        <v>#N/A N/A</v>
        <stp/>
        <stp>BDP|12503637231876100711</stp>
        <tr r="R656" s="1"/>
        <tr r="R656" s="1"/>
      </tp>
      <tp t="s">
        <v>#N/A N/A</v>
        <stp/>
        <stp>BDP|16477467033912486522</stp>
        <tr r="R1618" s="1"/>
      </tp>
      <tp t="s">
        <v>#N/A N/A</v>
        <stp/>
        <stp>BDP|16333671611223652447</stp>
        <tr r="R625" s="1"/>
        <tr r="R625" s="1"/>
      </tp>
      <tp t="s">
        <v>#N/A N/A</v>
        <stp/>
        <stp>BDP|10137139411905319375</stp>
        <tr r="N835" s="1"/>
      </tp>
      <tp t="s">
        <v>#N/A N/A</v>
        <stp/>
        <stp>BDP|18289683423618882261</stp>
        <tr r="R829" s="1"/>
      </tp>
      <tp t="s">
        <v>#N/A N/A</v>
        <stp/>
        <stp>BDP|10043543919944806635</stp>
        <tr r="R350" s="1"/>
      </tp>
      <tp t="s">
        <v>#N/A N/A</v>
        <stp/>
        <stp>BDP|14081710070347311544</stp>
        <tr r="N939" s="1"/>
      </tp>
      <tp t="s">
        <v>#N/A N/A</v>
        <stp/>
        <stp>BDP|16797004443940551473</stp>
        <tr r="R2335" s="1"/>
      </tp>
      <tp t="s">
        <v>#N/A N/A</v>
        <stp/>
        <stp>BDP|14213085326563376394</stp>
        <tr r="R2024" s="1"/>
        <tr r="R2024" s="1"/>
      </tp>
      <tp t="s">
        <v>#N/A N/A</v>
        <stp/>
        <stp>BDP|13646614065122032743</stp>
        <tr r="N1136" s="1"/>
      </tp>
      <tp t="s">
        <v>#N/A N/A</v>
        <stp/>
        <stp>BDP|10982493222060324078</stp>
        <tr r="N2324" s="1"/>
      </tp>
      <tp t="s">
        <v>#N/A N/A</v>
        <stp/>
        <stp>BDP|14286144362596761358</stp>
        <tr r="N700" s="1"/>
      </tp>
      <tp t="s">
        <v>#N/A N/A</v>
        <stp/>
        <stp>BDP|14636492770478077995</stp>
        <tr r="N511" s="1"/>
        <tr r="N551" s="1"/>
        <tr r="N580" s="1"/>
        <tr r="N770" s="1"/>
        <tr r="N2246" s="1"/>
      </tp>
      <tp t="s">
        <v>#N/A N/A</v>
        <stp/>
        <stp>BDP|17460312532322916383</stp>
        <tr r="R386" s="1"/>
        <tr r="R677" s="1"/>
      </tp>
      <tp t="s">
        <v>#N/A N/A</v>
        <stp/>
        <stp>BDP|14090454877344784532</stp>
        <tr r="N1308" s="1"/>
      </tp>
      <tp t="s">
        <v>#N/A N/A</v>
        <stp/>
        <stp>BDP|12151604831484717510</stp>
        <tr r="N1505" s="1"/>
      </tp>
      <tp t="s">
        <v>#N/A N/A</v>
        <stp/>
        <stp>BDP|13363298253561459246</stp>
        <tr r="R374" s="1"/>
      </tp>
      <tp t="s">
        <v>#N/A N/A</v>
        <stp/>
        <stp>BDP|14040467179028396852</stp>
        <tr r="R115" s="1"/>
        <tr r="R1422" s="1"/>
        <tr r="R1701" s="1"/>
      </tp>
      <tp t="s">
        <v>#N/A N/A</v>
        <stp/>
        <stp>BDP|15134597072207090737</stp>
        <tr r="R1184" s="1"/>
      </tp>
      <tp t="s">
        <v>#N/A N/A</v>
        <stp/>
        <stp>BDP|14170026329260149129</stp>
        <tr r="N1446" s="1"/>
        <tr r="N138" s="1"/>
        <tr r="N1724" s="1"/>
      </tp>
      <tp t="s">
        <v>#N/A N/A</v>
        <stp/>
        <stp>BDP|11453497762340066464</stp>
        <tr r="R1316" s="1"/>
      </tp>
      <tp t="s">
        <v>#N/A N/A</v>
        <stp/>
        <stp>BDP|15957541565576691779</stp>
        <tr r="N360" s="1"/>
      </tp>
      <tp t="s">
        <v>#N/A N/A</v>
        <stp/>
        <stp>BDP|12817262820993454639</stp>
        <tr r="R2074" s="1"/>
        <tr r="R2074" s="1"/>
      </tp>
      <tp t="s">
        <v>#N/A N/A</v>
        <stp/>
        <stp>BDP|17183367859621724713</stp>
        <tr r="R1411" s="1"/>
        <tr r="R313" s="1"/>
        <tr r="R1899" s="1"/>
      </tp>
      <tp t="s">
        <v>#N/A N/A</v>
        <stp/>
        <stp>BDP|12888881720789033680</stp>
        <tr r="N1309" s="1"/>
        <tr r="N1665" s="1"/>
      </tp>
      <tp t="s">
        <v>#N/A N/A</v>
        <stp/>
        <stp>BDP|13548651749647309120</stp>
        <tr r="R1353" s="1"/>
      </tp>
      <tp t="s">
        <v>#N/A N/A</v>
        <stp/>
        <stp>BDP|13729008400083730788</stp>
        <tr r="R985" s="1"/>
      </tp>
      <tp t="s">
        <v>#N/A N/A</v>
        <stp/>
        <stp>BDP|12231008767285997679</stp>
        <tr r="R956" s="1"/>
      </tp>
      <tp t="s">
        <v>#N/A N/A</v>
        <stp/>
        <stp>BDP|12042472847162887737</stp>
        <tr r="R280" s="1"/>
        <tr r="R1866" s="1"/>
        <tr r="R1384" s="1"/>
      </tp>
      <tp t="s">
        <v>#N/A N/A</v>
        <stp/>
        <stp>BDP|14937200847884062153</stp>
        <tr r="R1261" s="1"/>
      </tp>
      <tp t="s">
        <v>#N/A N/A</v>
        <stp/>
        <stp>BDP|14163838255309536790</stp>
        <tr r="N149" s="1"/>
        <tr r="N1735" s="1"/>
      </tp>
      <tp t="s">
        <v>#N/A N/A</v>
        <stp/>
        <stp>BDP|13081785290113404971</stp>
        <tr r="N2224" s="1"/>
      </tp>
      <tp t="s">
        <v>#N/A N/A</v>
        <stp/>
        <stp>BDP|14004407846512576186</stp>
        <tr r="R1212" s="1"/>
      </tp>
      <tp t="s">
        <v>#N/A N/A</v>
        <stp/>
        <stp>BDP|11500767347052753784</stp>
        <tr r="N926" s="1"/>
      </tp>
      <tp t="s">
        <v>#N/A N/A</v>
        <stp/>
        <stp>BDP|17321222511800377397</stp>
        <tr r="R2037" s="1"/>
        <tr r="R2037" s="1"/>
      </tp>
      <tp t="s">
        <v>#N/A N/A</v>
        <stp/>
        <stp>BDP|10524260455782595293</stp>
        <tr r="R68" s="1"/>
      </tp>
      <tp t="s">
        <v>#N/A N/A</v>
        <stp/>
        <stp>BDP|18081607445114835971</stp>
        <tr r="R1054" s="1"/>
        <tr r="R2208" s="1"/>
      </tp>
      <tp t="s">
        <v>#N/A N/A</v>
        <stp/>
        <stp>BDP|17979070722250116275</stp>
        <tr r="R2051" s="1"/>
        <tr r="R2051" s="1"/>
      </tp>
      <tp t="s">
        <v>#N/A N/A</v>
        <stp/>
        <stp>BDP|10230197707022257441</stp>
        <tr r="N1158" s="1"/>
      </tp>
      <tp t="s">
        <v>#N/A N/A</v>
        <stp/>
        <stp>BDP|12543216227665163084</stp>
        <tr r="R2043" s="1"/>
        <tr r="R2043" s="1"/>
      </tp>
      <tp t="s">
        <v>#N/A N/A</v>
        <stp/>
        <stp>BDP|14160699247393241207</stp>
        <tr r="R1111" s="1"/>
      </tp>
      <tp t="s">
        <v>#N/A N/A</v>
        <stp/>
        <stp>BDP|11197483859407551088</stp>
        <tr r="N60" s="1"/>
      </tp>
      <tp t="s">
        <v>#N/A N/A</v>
        <stp/>
        <stp>BDP|13111838007115935919</stp>
        <tr r="R2180" s="1"/>
      </tp>
      <tp t="s">
        <v>#N/A N/A</v>
        <stp/>
        <stp>BDP|10462657302911919078</stp>
        <tr r="N371" s="1"/>
      </tp>
      <tp t="s">
        <v>#N/A N/A</v>
        <stp/>
        <stp>BDP|15006913557218384689</stp>
        <tr r="R2180" s="1"/>
      </tp>
      <tp t="s">
        <v>#N/A N/A</v>
        <stp/>
        <stp>BDP|17128857652075229897</stp>
        <tr r="N617" s="1"/>
      </tp>
      <tp t="s">
        <v>#N/A N/A</v>
        <stp/>
        <stp>BDP|10584588901571490346</stp>
        <tr r="R81" s="1"/>
      </tp>
      <tp t="s">
        <v>#N/A N/A</v>
        <stp/>
        <stp>BDP|17020406774563149093</stp>
        <tr r="N1526" s="1"/>
      </tp>
      <tp t="s">
        <v>#N/A N/A</v>
        <stp/>
        <stp>BDP|10207512420246874648</stp>
        <tr r="R1492" s="1"/>
      </tp>
      <tp t="s">
        <v>#N/A N/A</v>
        <stp/>
        <stp>BDP|17257124018915061570</stp>
        <tr r="N1105" s="1"/>
      </tp>
      <tp t="s">
        <v>#N/A N/A</v>
        <stp/>
        <stp>BDP|14812023045532756573</stp>
        <tr r="R2218" s="1"/>
        <tr r="R2209" s="1"/>
        <tr r="R2280" s="1"/>
        <tr r="R2210" s="1"/>
        <tr r="R2271" s="1"/>
        <tr r="R2284" s="1"/>
        <tr r="R2316" s="1"/>
        <tr r="R2365" s="1"/>
        <tr r="R381" s="1"/>
        <tr r="R1995" s="1"/>
        <tr r="R1670" s="1"/>
        <tr r="R2213" s="1"/>
        <tr r="R2214" s="1"/>
        <tr r="R2217" s="1"/>
        <tr r="R2249" s="1"/>
        <tr r="R1613" s="1"/>
        <tr r="R14" s="1"/>
        <tr r="R20" s="1"/>
        <tr r="R49" s="1"/>
        <tr r="R101" s="1"/>
        <tr r="R328" s="1"/>
        <tr r="R557" s="1"/>
        <tr r="R774" s="1"/>
        <tr r="R786" s="1"/>
        <tr r="R800" s="1"/>
        <tr r="R827" s="1"/>
        <tr r="R588" s="1"/>
        <tr r="R516" s="1"/>
        <tr r="R672" s="1"/>
        <tr r="R871" s="1"/>
        <tr r="R1064" s="1"/>
        <tr r="R1076" s="1"/>
        <tr r="R1085" s="1"/>
        <tr r="R1121" s="1"/>
        <tr r="R1322" s="1"/>
        <tr r="R1580" s="1"/>
        <tr r="R1913" s="1"/>
        <tr r="R1925" s="1"/>
        <tr r="R2101" s="1"/>
        <tr r="R2103" s="1"/>
        <tr r="R2121" s="1"/>
        <tr r="R2126" s="1"/>
        <tr r="R2143" s="1"/>
        <tr r="R2148" s="1"/>
        <tr r="R2165" s="1"/>
        <tr r="R378" s="1"/>
        <tr r="R2211" s="1"/>
        <tr r="R2212" s="1"/>
        <tr r="R2215" s="1"/>
        <tr r="R2216" s="1"/>
        <tr r="R2221" s="1"/>
      </tp>
      <tp t="s">
        <v>#N/A N/A</v>
        <stp/>
        <stp>BDP|14636061234479386989</stp>
        <tr r="R991" s="1"/>
      </tp>
      <tp t="s">
        <v>#N/A N/A</v>
        <stp/>
        <stp>BDP|15088581983639314679</stp>
        <tr r="R1048" s="1"/>
      </tp>
      <tp t="s">
        <v>#N/A N/A</v>
        <stp/>
        <stp>BDP|14554112749441370711</stp>
        <tr r="N2243" s="1"/>
      </tp>
      <tp t="s">
        <v>#N/A N/A</v>
        <stp/>
        <stp>BDP|12989588412628491994</stp>
        <tr r="N1211" s="1"/>
      </tp>
      <tp t="s">
        <v>#N/A N/A</v>
        <stp/>
        <stp>BDP|10648025937374991040</stp>
        <tr r="R1186" s="1"/>
      </tp>
      <tp t="s">
        <v>#N/A N/A</v>
        <stp/>
        <stp>BDP|16728386151907147013</stp>
        <tr r="R1999" s="1"/>
        <tr r="R1999" s="1"/>
      </tp>
      <tp t="s">
        <v>#N/A N/A</v>
        <stp/>
        <stp>BDP|18129371263629386384</stp>
        <tr r="R1617" s="1"/>
      </tp>
      <tp t="s">
        <v>#N/A N/A</v>
        <stp/>
        <stp>BDP|14820431144420185306</stp>
        <tr r="N182" s="1"/>
        <tr r="N1486" s="1"/>
        <tr r="N1768" s="1"/>
      </tp>
      <tp t="s">
        <v>#N/A N/A</v>
        <stp/>
        <stp>BDP|14808289914585862529</stp>
        <tr r="N1471" s="1"/>
        <tr r="N168" s="1"/>
        <tr r="N1754" s="1"/>
      </tp>
      <tp t="s">
        <v>#N/A N/A</v>
        <stp/>
        <stp>BDP|13759155145846184782</stp>
        <tr r="R181" s="1"/>
        <tr r="R1767" s="1"/>
        <tr r="R1485" s="1"/>
      </tp>
      <tp t="s">
        <v>#N/A N/A</v>
        <stp/>
        <stp>BDP|12929715649340953661</stp>
        <tr r="R615" s="1"/>
        <tr r="R615" s="1"/>
      </tp>
      <tp t="s">
        <v>#N/A N/A</v>
        <stp/>
        <stp>BDP|15853028230945438400</stp>
        <tr r="N2099" s="1"/>
        <tr r="N2313" s="1"/>
        <tr r="N2380" s="1"/>
        <tr r="N554" s="1"/>
        <tr r="N585" s="1"/>
        <tr r="N1610" s="1"/>
        <tr r="N1910" s="1"/>
        <tr r="N1923" s="1"/>
        <tr r="N1992" s="1"/>
      </tp>
      <tp t="s">
        <v>#N/A N/A</v>
        <stp/>
        <stp>BDP|13660943888897315279</stp>
        <tr r="R2166" s="1"/>
      </tp>
      <tp t="s">
        <v>#N/A N/A</v>
        <stp/>
        <stp>BDP|15499423616495832294</stp>
        <tr r="R1106" s="1"/>
      </tp>
      <tp t="s">
        <v>#N/A N/A</v>
        <stp/>
        <stp>BDP|10659136066681720158</stp>
        <tr r="N311" s="1"/>
        <tr r="N1897" s="1"/>
      </tp>
      <tp t="s">
        <v>#N/A N/A</v>
        <stp/>
        <stp>BDP|14570990981371503399</stp>
        <tr r="R268" s="1"/>
        <tr r="R1854" s="1"/>
      </tp>
      <tp t="s">
        <v>#N/A N/A</v>
        <stp/>
        <stp>BDP|12202875174219388332</stp>
        <tr r="R1491" s="1"/>
      </tp>
      <tp t="s">
        <v>#N/A N/A</v>
        <stp/>
        <stp>BDP|15416647217305148077</stp>
        <tr r="R1470" s="1"/>
      </tp>
      <tp t="s">
        <v>#N/A N/A</v>
        <stp/>
        <stp>BDP|16288766760515283576</stp>
        <tr r="N949" s="1"/>
      </tp>
      <tp t="s">
        <v>#N/A N/A</v>
        <stp/>
        <stp>BDP|10913011346883789085</stp>
        <tr r="R547" s="1"/>
      </tp>
      <tp t="s">
        <v>#N/A N/A</v>
        <stp/>
        <stp>BDP|15316289998648425177</stp>
        <tr r="N1219" s="1"/>
      </tp>
      <tp t="s">
        <v>#N/A N/A</v>
        <stp/>
        <stp>BDP|10967364074720880336</stp>
        <tr r="R885" s="1"/>
      </tp>
      <tp t="s">
        <v>#N/A N/A</v>
        <stp/>
        <stp>BDP|12903600006686897576</stp>
        <tr r="N913" s="1"/>
      </tp>
      <tp t="s">
        <v>#N/A N/A</v>
        <stp/>
        <stp>BDP|12084596029487825580</stp>
        <tr r="R394" s="1"/>
        <tr r="R687" s="1"/>
        <tr r="R2115" s="1"/>
      </tp>
      <tp t="s">
        <v>#N/A N/A</v>
        <stp/>
        <stp>BDP|15048391512208206896</stp>
        <tr r="R465" s="1"/>
        <tr r="R740" s="1"/>
      </tp>
      <tp t="s">
        <v>#N/A N/A</v>
        <stp/>
        <stp>BDP|15342930610599301334</stp>
        <tr r="R310" s="1"/>
        <tr r="R1408" s="1"/>
        <tr r="R1896" s="1"/>
      </tp>
      <tp t="s">
        <v>#N/A N/A</v>
        <stp/>
        <stp>BDP|15144594477060614094</stp>
        <tr r="R495" s="1"/>
        <tr r="R758" s="1"/>
      </tp>
      <tp t="s">
        <v>#N/A N/A</v>
        <stp/>
        <stp>BDP|14239271351751099576</stp>
        <tr r="N1435" s="1"/>
        <tr r="N128" s="1"/>
        <tr r="N1714" s="1"/>
      </tp>
      <tp t="s">
        <v>#N/A N/A</v>
        <stp/>
        <stp>BDP|14494594579339225853</stp>
        <tr r="N275" s="1"/>
        <tr r="N1861" s="1"/>
      </tp>
      <tp t="s">
        <v>#N/A N/A</v>
        <stp/>
        <stp>BDP|17680708232377546328</stp>
        <tr r="N572" s="1"/>
      </tp>
      <tp t="s">
        <v>#N/A N/A</v>
        <stp/>
        <stp>BDP|15588767427760133767</stp>
        <tr r="R1601" s="1"/>
      </tp>
      <tp t="s">
        <v>#N/A N/A</v>
        <stp/>
        <stp>BDP|14339094923965384495</stp>
        <tr r="N599" s="1"/>
      </tp>
      <tp t="s">
        <v>#N/A N/A</v>
        <stp/>
        <stp>BDP|17422250072896022309</stp>
        <tr r="R1117" s="1"/>
        <tr r="R1117" s="1"/>
      </tp>
      <tp t="s">
        <v>#N/A N/A</v>
        <stp/>
        <stp>BDP|14283089740636856115</stp>
        <tr r="R2086" s="1"/>
        <tr r="R2086" s="1"/>
      </tp>
      <tp t="s">
        <v>#N/A N/A</v>
        <stp/>
        <stp>BDP|17288603209834052282</stp>
        <tr r="R2328" s="1"/>
      </tp>
      <tp t="s">
        <v>#N/A N/A</v>
        <stp/>
        <stp>BDP|15500229813783223243</stp>
        <tr r="R1033" s="1"/>
      </tp>
      <tp t="s">
        <v>#N/A N/A</v>
        <stp/>
        <stp>BDP|16617331318352706180</stp>
        <tr r="N621" s="1"/>
      </tp>
      <tp t="s">
        <v>#N/A N/A</v>
        <stp/>
        <stp>BDP|12471390105225262381</stp>
        <tr r="N68" s="1"/>
      </tp>
      <tp t="s">
        <v>#N/A N/A</v>
        <stp/>
        <stp>BDP|12530715776293946691</stp>
        <tr r="N1042" s="1"/>
      </tp>
      <tp t="s">
        <v>#N/A N/A</v>
        <stp/>
        <stp>BDP|16841713317527944057</stp>
        <tr r="R1492" s="1"/>
      </tp>
      <tp t="s">
        <v>#N/A N/A</v>
        <stp/>
        <stp>BDP|10593608458111799589</stp>
        <tr r="N1237" s="1"/>
      </tp>
      <tp t="s">
        <v>#N/A N/A</v>
        <stp/>
        <stp>BDP|14693068222645126415</stp>
        <tr r="N777" s="1"/>
        <tr r="N777" s="1"/>
      </tp>
      <tp t="s">
        <v>#N/A N/A</v>
        <stp/>
        <stp>BDP|13642237636811198405</stp>
        <tr r="R595" s="1"/>
      </tp>
      <tp t="s">
        <v>#N/A N/A</v>
        <stp/>
        <stp>BDP|10751982965750931815</stp>
        <tr r="N1145" s="1"/>
      </tp>
      <tp t="s">
        <v>#N/A N/A</v>
        <stp/>
        <stp>BDP|11306541134346829694</stp>
        <tr r="R627" s="1"/>
      </tp>
      <tp t="s">
        <v>#N/A N/A</v>
        <stp/>
        <stp>BDP|10370808120145646802</stp>
        <tr r="N1636" s="1"/>
        <tr r="N933" s="1"/>
      </tp>
      <tp t="s">
        <v>#N/A N/A</v>
        <stp/>
        <stp>BDP|11798407843283417551</stp>
        <tr r="R948" s="1"/>
      </tp>
      <tp t="s">
        <v>#N/A N/A</v>
        <stp/>
        <stp>BDP|15308747058928364899</stp>
        <tr r="R2223" s="1"/>
      </tp>
      <tp t="s">
        <v>#N/A N/A</v>
        <stp/>
        <stp>BDP|10928684422691775217</stp>
        <tr r="N2059" s="1"/>
      </tp>
      <tp t="s">
        <v>#N/A N/A</v>
        <stp/>
        <stp>BDP|16656806234652632816</stp>
        <tr r="N2364" s="1"/>
        <tr r="N1612" s="1"/>
        <tr r="N2279" s="1"/>
        <tr r="N2315" s="1"/>
        <tr r="N1669" s="1"/>
        <tr r="N2248" s="1"/>
        <tr r="N2270" s="1"/>
        <tr r="N2283" s="1"/>
        <tr r="N327" s="1"/>
        <tr r="N380" s="1"/>
        <tr r="N13" s="1"/>
        <tr r="N19" s="1"/>
        <tr r="N48" s="1"/>
        <tr r="N100" s="1"/>
        <tr r="N587" s="1"/>
        <tr r="N773" s="1"/>
        <tr r="N785" s="1"/>
        <tr r="N799" s="1"/>
        <tr r="N556" s="1"/>
        <tr r="N671" s="1"/>
        <tr r="N870" s="1"/>
        <tr r="N1063" s="1"/>
        <tr r="N1075" s="1"/>
        <tr r="N1084" s="1"/>
        <tr r="N1120" s="1"/>
        <tr r="N1321" s="1"/>
        <tr r="N1579" s="1"/>
        <tr r="N1912" s="1"/>
        <tr r="N1924" s="1"/>
        <tr r="N1994" s="1"/>
        <tr r="N2102" s="1"/>
        <tr r="N2120" s="1"/>
        <tr r="N2125" s="1"/>
        <tr r="N2142" s="1"/>
        <tr r="N2147" s="1"/>
        <tr r="N2164" s="1"/>
        <tr r="N515" s="1"/>
        <tr r="N2220" s="1"/>
      </tp>
      <tp t="s">
        <v>#N/A N/A</v>
        <stp/>
        <stp>BDP|11734622079773193495</stp>
        <tr r="N476" s="1"/>
        <tr r="N748" s="1"/>
      </tp>
      <tp t="s">
        <v>#N/A N/A</v>
        <stp/>
        <stp>BDP|14168223573670286665</stp>
        <tr r="R893" s="1"/>
      </tp>
      <tp t="s">
        <v>#N/A N/A</v>
        <stp/>
        <stp>BDP|10740333594885560815</stp>
        <tr r="R365" s="1"/>
      </tp>
      <tp t="s">
        <v>#N/A N/A</v>
        <stp/>
        <stp>BDP|12280624425937099610</stp>
        <tr r="R429" s="1"/>
        <tr r="R709" s="1"/>
      </tp>
      <tp t="s">
        <v>#N/A N/A</v>
        <stp/>
        <stp>BDP|16878367429169202912</stp>
        <tr r="R603" s="1"/>
        <tr r="R603" s="1"/>
      </tp>
      <tp t="s">
        <v>#N/A N/A</v>
        <stp/>
        <stp>BDP|11184161477283701339</stp>
        <tr r="N2186" s="1"/>
      </tp>
      <tp t="s">
        <v>#N/A N/A</v>
        <stp/>
        <stp>BDP|15724816934959398054</stp>
        <tr r="N462" s="1"/>
        <tr r="N737" s="1"/>
      </tp>
      <tp t="s">
        <v>#N/A N/A</v>
        <stp/>
        <stp>BDP|13811451603804805428</stp>
        <tr r="R1370" s="1"/>
      </tp>
      <tp t="s">
        <v>#N/A N/A</v>
        <stp/>
        <stp>BDP|16050027347371003416</stp>
        <tr r="N1658" s="1"/>
      </tp>
      <tp t="s">
        <v>#N/A N/A</v>
        <stp/>
        <stp>BDP|13389390768615497421</stp>
        <tr r="R1563" s="1"/>
      </tp>
      <tp t="s">
        <v>#N/A N/A</v>
        <stp/>
        <stp>BDP|15815097723216506632</stp>
        <tr r="N1141" s="1"/>
      </tp>
      <tp t="s">
        <v>#N/A N/A</v>
        <stp/>
        <stp>BDP|14693459658763745185</stp>
        <tr r="N1290" s="1"/>
      </tp>
      <tp t="s">
        <v>#N/A N/A</v>
        <stp/>
        <stp>BDP|15106303610557613733</stp>
        <tr r="R1869" s="1"/>
        <tr r="R283" s="1"/>
      </tp>
      <tp t="s">
        <v>#N/A N/A</v>
        <stp/>
        <stp>BDP|16956236039845294568</stp>
        <tr r="R883" s="1"/>
      </tp>
      <tp t="s">
        <v>#N/A N/A</v>
        <stp/>
        <stp>BDP|17867593563861458214</stp>
        <tr r="R217" s="1"/>
        <tr r="R1326" s="1"/>
        <tr r="R1803" s="1"/>
      </tp>
      <tp t="s">
        <v>#N/A N/A</v>
        <stp/>
        <stp>BDP|15055533202963614402</stp>
        <tr r="N1645" s="1"/>
      </tp>
      <tp t="s">
        <v>#N/A N/A</v>
        <stp/>
        <stp>BDP|11371570860727189224</stp>
        <tr r="N1997" s="1"/>
      </tp>
      <tp t="s">
        <v>#N/A N/A</v>
        <stp/>
        <stp>BDP|18307666361767364804</stp>
        <tr r="R441" s="1"/>
        <tr r="R719" s="1"/>
      </tp>
      <tp t="s">
        <v>#N/A N/A</v>
        <stp/>
        <stp>BDP|15769909838820068880</stp>
        <tr r="R2000" s="1"/>
        <tr r="R2000" s="1"/>
      </tp>
      <tp t="s">
        <v>#N/A N/A</v>
        <stp/>
        <stp>BDP|15422797522027803004</stp>
        <tr r="N206" s="1"/>
        <tr r="N1514" s="1"/>
        <tr r="N1792" s="1"/>
      </tp>
      <tp t="s">
        <v>#N/A N/A</v>
        <stp/>
        <stp>BDP|12676774267644989088</stp>
        <tr r="R2009" s="1"/>
      </tp>
      <tp t="s">
        <v>#N/A N/A</v>
        <stp/>
        <stp>BDP|13373054828700096683</stp>
        <tr r="N1319" s="1"/>
      </tp>
      <tp t="s">
        <v>#N/A N/A</v>
        <stp/>
        <stp>BDP|14179601647965861487</stp>
        <tr r="P2141" s="1"/>
        <tr r="P2163" s="1"/>
        <tr r="P2264" s="1"/>
      </tp>
      <tp t="s">
        <v>#N/A N/A</v>
        <stp/>
        <stp>BDP|12017618200593317043</stp>
        <tr r="N2167" s="1"/>
        <tr r="N873" s="1"/>
      </tp>
      <tp t="s">
        <v>#N/A N/A</v>
        <stp/>
        <stp>BDP|12269179534374706301</stp>
        <tr r="N1355" s="1"/>
        <tr r="N249" s="1"/>
        <tr r="N1835" s="1"/>
      </tp>
      <tp t="s">
        <v>#N/A N/A</v>
        <stp/>
        <stp>BDP|17590503803660188516</stp>
        <tr r="N1965" s="1"/>
      </tp>
      <tp t="s">
        <v>#N/A N/A</v>
        <stp/>
        <stp>BDP|10497555664933466773</stp>
        <tr r="R1283" s="1"/>
      </tp>
      <tp t="s">
        <v>#N/A N/A</v>
        <stp/>
        <stp>BDP|14596752267947635576</stp>
        <tr r="R982" s="1"/>
      </tp>
      <tp t="s">
        <v>#N/A N/A</v>
        <stp/>
        <stp>BDP|12978354702037696211</stp>
        <tr r="P2240" s="1"/>
      </tp>
      <tp t="s">
        <v>#N/A N/A</v>
        <stp/>
        <stp>BDP|15911509777547752403</stp>
        <tr r="N950" s="1"/>
      </tp>
      <tp t="s">
        <v>#N/A N/A</v>
        <stp/>
        <stp>BDP|17499775539366546162</stp>
        <tr r="N1555" s="1"/>
      </tp>
      <tp t="s">
        <v>#N/A N/A</v>
        <stp/>
        <stp>BDP|10875266094399358608</stp>
        <tr r="N479" s="1"/>
        <tr r="N751" s="1"/>
      </tp>
      <tp t="s">
        <v>#N/A N/A</v>
        <stp/>
        <stp>BDP|10397412053530166595</stp>
        <tr r="R1192" s="1"/>
        <tr r="R1455" s="1"/>
      </tp>
      <tp t="s">
        <v>#N/A N/A</v>
        <stp/>
        <stp>BDP|12842149406185188227</stp>
        <tr r="R249" s="1"/>
        <tr r="R1355" s="1"/>
        <tr r="R1835" s="1"/>
      </tp>
      <tp t="s">
        <v>#N/A N/A</v>
        <stp/>
        <stp>BDP|16769434038666156341</stp>
        <tr r="N229" s="1"/>
        <tr r="N1815" s="1"/>
      </tp>
      <tp t="s">
        <v>#N/A N/A</v>
        <stp/>
        <stp>BDP|13971540647924012239</stp>
        <tr r="N32" s="1"/>
      </tp>
      <tp t="s">
        <v>#N/A N/A</v>
        <stp/>
        <stp>BDP|10950482429606832494</stp>
        <tr r="R143" s="1"/>
        <tr r="R1729" s="1"/>
        <tr r="R1449" s="1"/>
      </tp>
      <tp t="s">
        <v>#N/A N/A</v>
        <stp/>
        <stp>BDP|10043460687981844911</stp>
        <tr r="N2185" s="1"/>
      </tp>
      <tp t="s">
        <v>#N/A N/A</v>
        <stp/>
        <stp>BDP|10248847554841229881</stp>
        <tr r="N2114" s="1"/>
      </tp>
      <tp t="s">
        <v>#N/A N/A</v>
        <stp/>
        <stp>BDP|11567901204415843918</stp>
        <tr r="R2185" s="1"/>
      </tp>
      <tp t="s">
        <v>#N/A N/A</v>
        <stp/>
        <stp>BDP|17028337209507458768</stp>
        <tr r="R1843" s="1"/>
        <tr r="R257" s="1"/>
        <tr r="R1204" s="1"/>
        <tr r="R1364" s="1"/>
      </tp>
      <tp t="s">
        <v>#N/A N/A</v>
        <stp/>
        <stp>BDP|12267822381771843714</stp>
        <tr r="N50" s="1"/>
      </tp>
      <tp t="s">
        <v>#N/A N/A</v>
        <stp/>
        <stp>BDP|14637476469293601166</stp>
        <tr r="R1351" s="1"/>
      </tp>
      <tp t="s">
        <v>#N/A N/A</v>
        <stp/>
        <stp>BDP|10552190997178549461</stp>
        <tr r="R1237" s="1"/>
      </tp>
      <tp t="s">
        <v>#N/A N/A</v>
        <stp/>
        <stp>BDP|13172842180050941740</stp>
        <tr r="R229" s="1"/>
        <tr r="R1815" s="1"/>
      </tp>
      <tp t="s">
        <v>#N/A N/A</v>
        <stp/>
        <stp>BDP|16469846166365961972</stp>
        <tr r="R295" s="1"/>
        <tr r="R1881" s="1"/>
      </tp>
      <tp t="s">
        <v>#N/A N/A</v>
        <stp/>
        <stp>BDP|10383280265215544505</stp>
        <tr r="R21" s="1"/>
        <tr r="R26" s="1"/>
        <tr r="R27" s="1"/>
        <tr r="R28" s="1"/>
        <tr r="R31" s="1"/>
        <tr r="R32" s="1"/>
        <tr r="R35" s="1"/>
        <tr r="R36" s="1"/>
        <tr r="R42" s="1"/>
        <tr r="R50" s="1"/>
        <tr r="R51" s="1"/>
        <tr r="R52" s="1"/>
        <tr r="R58" s="1"/>
        <tr r="R62" s="1"/>
        <tr r="R63" s="1"/>
        <tr r="R66" s="1"/>
        <tr r="R67" s="1"/>
        <tr r="R68" s="1"/>
        <tr r="R69" s="1"/>
        <tr r="R70" s="1"/>
        <tr r="R71" s="1"/>
        <tr r="R72" s="1"/>
        <tr r="R80" s="1"/>
        <tr r="R81" s="1"/>
        <tr r="R82" s="1"/>
        <tr r="R84" s="1"/>
        <tr r="R85" s="1"/>
        <tr r="R88" s="1"/>
        <tr r="R90" s="1"/>
        <tr r="R94" s="1"/>
        <tr r="R102" s="1"/>
        <tr r="R109" s="1"/>
        <tr r="R349" s="1"/>
        <tr r="R386" s="1"/>
        <tr r="R387" s="1"/>
        <tr r="R391" s="1"/>
        <tr r="R392" s="1"/>
        <tr r="R394" s="1"/>
        <tr r="R396" s="1"/>
        <tr r="R399" s="1"/>
        <tr r="R410" s="1"/>
        <tr r="R415" s="1"/>
        <tr r="R417" s="1"/>
        <tr r="R418" s="1"/>
        <tr r="R419" s="1"/>
        <tr r="R420" s="1"/>
        <tr r="R425" s="1"/>
        <tr r="R429" s="1"/>
        <tr r="R430" s="1"/>
        <tr r="R433" s="1"/>
        <tr r="R435" s="1"/>
        <tr r="R439" s="1"/>
        <tr r="R440" s="1"/>
        <tr r="R441" s="1"/>
        <tr r="R447" s="1"/>
        <tr r="R448" s="1"/>
        <tr r="R450" s="1"/>
        <tr r="R454" s="1"/>
        <tr r="R456" s="1"/>
        <tr r="R459" s="1"/>
        <tr r="R462" s="1"/>
        <tr r="R464" s="1"/>
        <tr r="R465" s="1"/>
        <tr r="R468" s="1"/>
        <tr r="R472" s="1"/>
        <tr r="R473" s="1"/>
        <tr r="R474" s="1"/>
        <tr r="R476" s="1"/>
        <tr r="R482" s="1"/>
        <tr r="R485" s="1"/>
        <tr r="R486" s="1"/>
        <tr r="R488" s="1"/>
        <tr r="R495" s="1"/>
        <tr r="R497" s="1"/>
        <tr r="R500" s="1"/>
        <tr r="R502" s="1"/>
        <tr r="R519" s="1"/>
        <tr r="R214" s="1"/>
        <tr r="R536" s="1"/>
        <tr r="R537" s="1"/>
        <tr r="R538" s="1"/>
        <tr r="R541" s="1"/>
        <tr r="R545" s="1"/>
        <tr r="R547" s="1"/>
        <tr r="R559" s="1"/>
        <tr r="R561" s="1"/>
        <tr r="R562" s="1"/>
        <tr r="R563" s="1"/>
        <tr r="R564" s="1"/>
        <tr r="R565" s="1"/>
        <tr r="R566" s="1"/>
        <tr r="R569" s="1"/>
        <tr r="R571" s="1"/>
        <tr r="R574" s="1"/>
        <tr r="R677" s="1"/>
        <tr r="R678" s="1"/>
        <tr r="R682" s="1"/>
        <tr r="R684" s="1"/>
        <tr r="R685" s="1"/>
        <tr r="R687" s="1"/>
        <tr r="R689" s="1"/>
        <tr r="R692" s="1"/>
        <tr r="R701" s="1"/>
        <tr r="R703" s="1"/>
        <tr r="R706" s="1"/>
        <tr r="R709" s="1"/>
        <tr r="R712" s="1"/>
        <tr r="R714" s="1"/>
        <tr r="R717" s="1"/>
        <tr r="R718" s="1"/>
        <tr r="R719" s="1"/>
        <tr r="R725" s="1"/>
        <tr r="R726" s="1"/>
        <tr r="R728" s="1"/>
        <tr r="R731" s="1"/>
        <tr r="R733" s="1"/>
        <tr r="R736" s="1"/>
        <tr r="R737" s="1"/>
        <tr r="R739" s="1"/>
        <tr r="R740" s="1"/>
        <tr r="R743" s="1"/>
        <tr r="R745" s="1"/>
        <tr r="R746" s="1"/>
        <tr r="R747" s="1"/>
        <tr r="R748" s="1"/>
        <tr r="R754" s="1"/>
        <tr r="R755" s="1"/>
        <tr r="R756" s="1"/>
        <tr r="R758" s="1"/>
        <tr r="R760" s="1"/>
        <tr r="R762" s="1"/>
        <tr r="R763" s="1"/>
        <tr r="R779" s="1"/>
        <tr r="R781" s="1"/>
        <tr r="R784" s="1"/>
        <tr r="R787" s="1"/>
        <tr r="R792" s="1"/>
        <tr r="R793" s="1"/>
        <tr r="R794" s="1"/>
        <tr r="R1055" s="1"/>
        <tr r="R1060" s="1"/>
        <tr r="R1061" s="1"/>
        <tr r="R1062" s="1"/>
        <tr r="R1067" s="1"/>
        <tr r="R1072" s="1"/>
        <tr r="R1073" s="1"/>
        <tr r="R1074" s="1"/>
        <tr r="R1086" s="1"/>
        <tr r="R1091" s="1"/>
        <tr r="R1092" s="1"/>
        <tr r="R1093" s="1"/>
        <tr r="R1678" s="1"/>
        <tr r="R1679" s="1"/>
        <tr r="R1800" s="1"/>
        <tr r="R1934" s="1"/>
        <tr r="R1935" s="1"/>
        <tr r="R1936" s="1"/>
        <tr r="R1937" s="1"/>
        <tr r="R1938" s="1"/>
        <tr r="R1939" s="1"/>
        <tr r="R1940" s="1"/>
        <tr r="R1948" s="1"/>
        <tr r="R1949" s="1"/>
        <tr r="R1950" s="1"/>
        <tr r="R1951" s="1"/>
        <tr r="R1957" s="1"/>
        <tr r="R1958" s="1"/>
        <tr r="R1959" s="1"/>
        <tr r="R1960" s="1"/>
        <tr r="R1963" s="1"/>
        <tr r="R1964" s="1"/>
        <tr r="R1965" s="1"/>
        <tr r="R1969" s="1"/>
        <tr r="R1970" s="1"/>
        <tr r="R1971" s="1"/>
        <tr r="R1972" s="1"/>
        <tr r="R1973" s="1"/>
        <tr r="R1974" s="1"/>
        <tr r="R1978" s="1"/>
        <tr r="R1979" s="1"/>
        <tr r="R1980" s="1"/>
        <tr r="R1520" s="1"/>
        <tr r="R1583" s="1"/>
        <tr r="R1673" s="1"/>
        <tr r="R1680" s="1"/>
        <tr r="R1686" s="1"/>
        <tr r="R2105" s="1"/>
        <tr r="R2106" s="1"/>
        <tr r="R2115" s="1"/>
        <tr r="R2116" s="1"/>
        <tr r="R2124" s="1"/>
        <tr r="R2128" s="1"/>
        <tr r="R2132" s="1"/>
        <tr r="R2135" s="1"/>
        <tr r="R2136" s="1"/>
        <tr r="R2137" s="1"/>
        <tr r="R2146" s="1"/>
        <tr r="R2150" s="1"/>
        <tr r="R2154" s="1"/>
        <tr r="R2157" s="1"/>
        <tr r="R2158" s="1"/>
        <tr r="R2159" s="1"/>
        <tr r="R2169" s="1"/>
        <tr r="R2230" s="1"/>
        <tr r="R2231" s="1"/>
        <tr r="R2232" s="1"/>
        <tr r="R2240" s="1"/>
        <tr r="R2251" s="1"/>
        <tr r="R2255" s="1"/>
        <tr r="R2258" s="1"/>
        <tr r="R2259" s="1"/>
        <tr r="R2260" s="1"/>
        <tr r="R2266" s="1"/>
        <tr r="R2293" s="1"/>
        <tr r="R2294" s="1"/>
        <tr r="R2295" s="1"/>
        <tr r="R2296" s="1"/>
        <tr r="R2297" s="1"/>
        <tr r="R2299" s="1"/>
        <tr r="R2300" s="1"/>
        <tr r="R2305" s="1"/>
        <tr r="R2306" s="1"/>
        <tr r="R2318" s="1"/>
        <tr r="R2320" s="1"/>
        <tr r="R2321" s="1"/>
        <tr r="R2322" s="1"/>
        <tr r="R2323" s="1"/>
        <tr r="R2326" s="1"/>
        <tr r="R2332" s="1"/>
        <tr r="R2335" s="1"/>
        <tr r="R2338" s="1"/>
        <tr r="R2349" s="1"/>
        <tr r="R2350" s="1"/>
        <tr r="R2366" s="1"/>
        <tr r="R2367" s="1"/>
        <tr r="R2372" s="1"/>
        <tr r="R2373" s="1"/>
        <tr r="R2374" s="1"/>
        <tr r="R2109" s="1"/>
        <tr r="R2117" s="1"/>
        <tr r="R2134" s="1"/>
        <tr r="R2160" s="1"/>
        <tr r="R2233" s="1"/>
        <tr r="R2256" s="1"/>
        <tr r="R2285" s="1"/>
        <tr r="R2138" s="1"/>
        <tr r="R2152" s="1"/>
        <tr r="R2262" s="1"/>
        <tr r="R2107" s="1"/>
        <tr r="R2113" s="1"/>
        <tr r="R2141" s="1"/>
        <tr r="R2329" s="1"/>
        <tr r="R2145" s="1"/>
        <tr r="R2156" s="1"/>
        <tr r="R2163" s="1"/>
        <tr r="R2234" s="1"/>
        <tr r="R2254" s="1"/>
        <tr r="R2265" s="1"/>
        <tr r="R2290" s="1"/>
        <tr r="R2301" s="1"/>
        <tr r="R2302" s="1"/>
        <tr r="R2324" s="1"/>
        <tr r="R2330" s="1"/>
        <tr r="R2334" s="1"/>
        <tr r="R2342" s="1"/>
        <tr r="R2345" s="1"/>
        <tr r="R2348" s="1"/>
        <tr r="R2356" s="1"/>
        <tr r="R2131" s="1"/>
        <tr r="R2155" s="1"/>
        <tr r="R2161" s="1"/>
        <tr r="R2287" s="1"/>
        <tr r="R2292" s="1"/>
        <tr r="R2319" s="1"/>
        <tr r="R2344" s="1"/>
        <tr r="R2347" s="1"/>
        <tr r="R2352" s="1"/>
        <tr r="R2353" s="1"/>
        <tr r="R1324" s="1"/>
        <tr r="R2129" s="1"/>
        <tr r="R2133" s="1"/>
        <tr r="R2252" s="1"/>
        <tr r="R2263" s="1"/>
        <tr r="R2288" s="1"/>
        <tr r="R2317" s="1"/>
        <tr r="R2325" s="1"/>
        <tr r="R2341" s="1"/>
        <tr r="R2354" s="1"/>
        <tr r="R2130" s="1"/>
        <tr r="R2139" s="1"/>
        <tr r="R2151" s="1"/>
        <tr r="R2261" s="1"/>
        <tr r="R2291" s="1"/>
        <tr r="R2351" s="1"/>
        <tr r="R2140" s="1"/>
        <tr r="R2153" s="1"/>
        <tr r="R2264" s="1"/>
        <tr r="R2327" s="1"/>
        <tr r="R2355" s="1"/>
        <tr r="R2371" s="1"/>
        <tr r="R2162" s="1"/>
        <tr r="R2235" s="1"/>
        <tr r="R2253" s="1"/>
        <tr r="R2257" s="1"/>
        <tr r="R2286" s="1"/>
        <tr r="R2289" s="1"/>
        <tr r="R2298" s="1"/>
        <tr r="R2303" s="1"/>
        <tr r="R2304" s="1"/>
        <tr r="R2307" s="1"/>
        <tr r="R2328" s="1"/>
        <tr r="R2331" s="1"/>
        <tr r="R2333" s="1"/>
        <tr r="R2336" s="1"/>
        <tr r="R2339" s="1"/>
        <tr r="R2340" s="1"/>
        <tr r="R2357" s="1"/>
        <tr r="R2368" s="1"/>
        <tr r="R2369" s="1"/>
        <tr r="R2370" s="1"/>
        <tr r="R8" s="1"/>
        <tr r="R9" s="1"/>
        <tr r="R22" s="1"/>
        <tr r="R23" s="1"/>
        <tr r="R24" s="1"/>
        <tr r="R25" s="1"/>
        <tr r="R29" s="1"/>
        <tr r="R30" s="1"/>
        <tr r="R33" s="1"/>
        <tr r="R34" s="1"/>
        <tr r="R37" s="1"/>
        <tr r="R38" s="1"/>
        <tr r="R39" s="1"/>
        <tr r="R40" s="1"/>
        <tr r="R41" s="1"/>
        <tr r="R53" s="1"/>
        <tr r="R54" s="1"/>
        <tr r="R55" s="1"/>
        <tr r="R56" s="1"/>
        <tr r="R57" s="1"/>
        <tr r="R59" s="1"/>
        <tr r="R60" s="1"/>
        <tr r="R61" s="1"/>
        <tr r="R64" s="1"/>
        <tr r="R65" s="1"/>
        <tr r="R73" s="1"/>
        <tr r="R74" s="1"/>
        <tr r="R75" s="1"/>
        <tr r="R76" s="1"/>
        <tr r="R78" s="1"/>
        <tr r="R79" s="1"/>
        <tr r="R83" s="1"/>
        <tr r="R86" s="1"/>
        <tr r="R87" s="1"/>
        <tr r="R89" s="1"/>
        <tr r="R91" s="1"/>
        <tr r="R92" s="1"/>
        <tr r="R93" s="1"/>
        <tr r="R104" s="1"/>
        <tr r="R105" s="1"/>
        <tr r="R106" s="1"/>
        <tr r="R107" s="1"/>
        <tr r="R108" s="1"/>
        <tr r="R212" s="1"/>
        <tr r="R341" s="1"/>
        <tr r="R382" s="1"/>
        <tr r="R383" s="1"/>
        <tr r="R385" s="1"/>
        <tr r="R388" s="1"/>
        <tr r="R389" s="1"/>
        <tr r="R390" s="1"/>
        <tr r="R393" s="1"/>
        <tr r="R397" s="1"/>
        <tr r="R398" s="1"/>
        <tr r="R400" s="1"/>
        <tr r="R402" s="1"/>
        <tr r="R403" s="1"/>
        <tr r="R404" s="1"/>
        <tr r="R405" s="1"/>
        <tr r="R406" s="1"/>
        <tr r="R407" s="1"/>
        <tr r="R408" s="1"/>
        <tr r="R411" s="1"/>
        <tr r="R412" s="1"/>
        <tr r="R414" s="1"/>
        <tr r="R416" s="1"/>
        <tr r="R421" s="1"/>
        <tr r="R422" s="1"/>
        <tr r="R426" s="1"/>
        <tr r="R427" s="1"/>
        <tr r="R431" s="1"/>
        <tr r="R432" s="1"/>
        <tr r="R434" s="1"/>
        <tr r="R436" s="1"/>
        <tr r="R437" s="1"/>
        <tr r="R442" s="1"/>
        <tr r="R445" s="1"/>
        <tr r="R446" s="1"/>
        <tr r="R449" s="1"/>
        <tr r="R451" s="1"/>
        <tr r="R452" s="1"/>
        <tr r="R453" s="1"/>
        <tr r="R455" s="1"/>
        <tr r="R457" s="1"/>
        <tr r="R458" s="1"/>
        <tr r="R463" s="1"/>
        <tr r="R466" s="1"/>
        <tr r="R467" s="1"/>
        <tr r="R469" s="1"/>
        <tr r="R470" s="1"/>
        <tr r="R471" s="1"/>
        <tr r="R477" s="1"/>
        <tr r="R479" s="1"/>
        <tr r="R480" s="1"/>
        <tr r="R481" s="1"/>
        <tr r="R484" s="1"/>
        <tr r="R487" s="1"/>
        <tr r="R489" s="1"/>
        <tr r="R496" s="1"/>
        <tr r="R499" s="1"/>
        <tr r="R501" s="1"/>
        <tr r="R520" s="1"/>
        <tr r="R521" s="1"/>
        <tr r="R522" s="1"/>
        <tr r="R523" s="1"/>
        <tr r="R526" s="1"/>
        <tr r="R528" s="1"/>
        <tr r="R530" s="1"/>
        <tr r="R531" s="1"/>
        <tr r="R535" s="1"/>
        <tr r="R558" s="1"/>
        <tr r="R560" s="1"/>
        <tr r="R572" s="1"/>
        <tr r="R673" s="1"/>
        <tr r="R674" s="1"/>
        <tr r="R679" s="1"/>
        <tr r="R691" s="1"/>
        <tr r="R693" s="1"/>
        <tr r="R694" s="1"/>
        <tr r="R695" s="1"/>
        <tr r="R697" s="1"/>
        <tr r="R698" s="1"/>
        <tr r="R699" s="1"/>
        <tr r="R702" s="1"/>
        <tr r="R711" s="1"/>
        <tr r="R715" s="1"/>
        <tr r="R734" s="1"/>
        <tr r="R735" s="1"/>
        <tr r="R738" s="1"/>
        <tr r="R741" s="1"/>
        <tr r="R753" s="1"/>
        <tr r="R757" s="1"/>
        <tr r="R776" s="1"/>
        <tr r="R777" s="1"/>
        <tr r="R778" s="1"/>
        <tr r="R782" s="1"/>
        <tr r="R791" s="1"/>
        <tr r="R524" s="1"/>
        <tr r="R525" s="1"/>
        <tr r="R527" s="1"/>
        <tr r="R529" s="1"/>
        <tr r="R532" s="1"/>
        <tr r="R533" s="1"/>
        <tr r="R534" s="1"/>
        <tr r="R539" s="1"/>
        <tr r="R540" s="1"/>
        <tr r="R542" s="1"/>
        <tr r="R543" s="1"/>
        <tr r="R544" s="1"/>
        <tr r="R546" s="1"/>
        <tr r="R567" s="1"/>
        <tr r="R568" s="1"/>
        <tr r="R570" s="1"/>
        <tr r="R573" s="1"/>
        <tr r="R676" s="1"/>
        <tr r="R680" s="1"/>
        <tr r="R681" s="1"/>
        <tr r="R683" s="1"/>
        <tr r="R686" s="1"/>
        <tr r="R690" s="1"/>
        <tr r="R696" s="1"/>
        <tr r="R700" s="1"/>
        <tr r="R704" s="1"/>
        <tr r="R705" s="1"/>
        <tr r="R707" s="1"/>
        <tr r="R710" s="1"/>
        <tr r="R713" s="1"/>
        <tr r="R716" s="1"/>
        <tr r="R720" s="1"/>
        <tr r="R723" s="1"/>
        <tr r="R724" s="1"/>
        <tr r="R727" s="1"/>
        <tr r="R729" s="1"/>
        <tr r="R730" s="1"/>
        <tr r="R732" s="1"/>
        <tr r="R742" s="1"/>
        <tr r="R744" s="1"/>
        <tr r="R749" s="1"/>
        <tr r="R751" s="1"/>
        <tr r="R752" s="1"/>
        <tr r="R759" s="1"/>
        <tr r="R761" s="1"/>
        <tr r="R780" s="1"/>
        <tr r="R783" s="1"/>
        <tr r="R788" s="1"/>
        <tr r="R789" s="1"/>
        <tr r="R790" s="1"/>
        <tr r="R1056" s="1"/>
        <tr r="R1057" s="1"/>
        <tr r="R1058" s="1"/>
        <tr r="R1059" s="1"/>
        <tr r="R1066" s="1"/>
        <tr r="R1068" s="1"/>
        <tr r="R1069" s="1"/>
        <tr r="R1070" s="1"/>
        <tr r="R1071" s="1"/>
        <tr r="R1087" s="1"/>
        <tr r="R1088" s="1"/>
        <tr r="R1089" s="1"/>
        <tr r="R1090" s="1"/>
        <tr r="R1521" s="1"/>
        <tr r="R1582" s="1"/>
        <tr r="R1584" s="1"/>
        <tr r="R1586" s="1"/>
        <tr r="R1589" s="1"/>
        <tr r="R1601" s="1"/>
        <tr r="R1674" s="1"/>
        <tr r="R1675" s="1"/>
        <tr r="R1676" s="1"/>
        <tr r="R1677" s="1"/>
        <tr r="R1681" s="1"/>
        <tr r="R1682" s="1"/>
        <tr r="R1683" s="1"/>
        <tr r="R1685" s="1"/>
        <tr r="R1687" s="1"/>
        <tr r="R1688" s="1"/>
        <tr r="R1689" s="1"/>
        <tr r="R1690" s="1"/>
        <tr r="R1691" s="1"/>
        <tr r="R1692" s="1"/>
        <tr r="R1693" s="1"/>
        <tr r="R1694" s="1"/>
        <tr r="R1695" s="1"/>
        <tr r="R1798" s="1"/>
        <tr r="R1905" s="1"/>
        <tr r="R1926" s="1"/>
        <tr r="R1927" s="1"/>
        <tr r="R1928" s="1"/>
        <tr r="R1929" s="1"/>
        <tr r="R1930" s="1"/>
        <tr r="R1931" s="1"/>
        <tr r="R1932" s="1"/>
        <tr r="R1933" s="1"/>
        <tr r="R1941" s="1"/>
        <tr r="R1942" s="1"/>
        <tr r="R1943" s="1"/>
        <tr r="R1944" s="1"/>
        <tr r="R1956" s="1"/>
        <tr r="R1961" s="1"/>
        <tr r="R1962" s="1"/>
        <tr r="R1966" s="1"/>
        <tr r="R1967" s="1"/>
        <tr r="R1968" s="1"/>
        <tr r="R1975" s="1"/>
        <tr r="R1976" s="1"/>
        <tr r="R1977" s="1"/>
        <tr r="R1981" s="1"/>
        <tr r="R1982" s="1"/>
        <tr r="R2108" s="1"/>
        <tr r="R483" s="1"/>
        <tr r="R77" s="1"/>
        <tr r="R675" s="1"/>
        <tr r="R1519" s="1"/>
        <tr r="R1588" s="1"/>
        <tr r="R7" s="1"/>
        <tr r="R384" s="1"/>
        <tr r="R395" s="1"/>
        <tr r="R478" s="1"/>
        <tr r="R721" s="1"/>
        <tr r="R750" s="1"/>
        <tr r="R1684" s="1"/>
        <tr r="R1955" s="1"/>
        <tr r="R103" s="1"/>
        <tr r="R428" s="1"/>
        <tr r="R443" s="1"/>
        <tr r="R444" s="1"/>
        <tr r="R688" s="1"/>
        <tr r="R708" s="1"/>
        <tr r="R722" s="1"/>
        <tr r="R1945" s="1"/>
        <tr r="R1946" s="1"/>
        <tr r="R1947" s="1"/>
        <tr r="R1952" s="1"/>
        <tr r="R1953" s="1"/>
        <tr r="R1954" s="1"/>
        <tr r="R2337" s="1"/>
        <tr r="R2343" s="1"/>
        <tr r="R2346" s="1"/>
        <tr r="R1418" s="1"/>
        <tr r="R1581" s="1"/>
        <tr r="R1585" s="1"/>
        <tr r="R1587" s="1"/>
        <tr r="R1590" s="1"/>
        <tr r="R1591" s="1"/>
        <tr r="R1599" s="1"/>
        <tr r="R1600" s="1"/>
        <tr r="R1323" s="1"/>
        <tr r="R1592" s="1"/>
        <tr r="R1593" s="1"/>
        <tr r="R1594" s="1"/>
        <tr r="R1595" s="1"/>
        <tr r="R1596" s="1"/>
        <tr r="R1597" s="1"/>
        <tr r="R1598" s="1"/>
        <tr r="R1696" s="1"/>
        <tr r="R1799" s="1"/>
        <tr r="R1914" s="1"/>
        <tr r="R1915" s="1"/>
        <tr r="R1916" s="1"/>
        <tr r="R1917" s="1"/>
        <tr r="R2104" s="1"/>
        <tr r="R2114" s="1"/>
        <tr r="R2280" s="1"/>
        <tr r="R2364" s="1"/>
        <tr r="R2210" s="1"/>
        <tr r="R2248" s="1"/>
        <tr r="R2271" s="1"/>
        <tr r="R2284" s="1"/>
        <tr r="R2316" s="1"/>
        <tr r="R2365" s="1"/>
        <tr r="R381" s="1"/>
        <tr r="R515" s="1"/>
        <tr r="R1995" s="1"/>
        <tr r="R1670" s="1"/>
        <tr r="R2213" s="1"/>
        <tr r="R2214" s="1"/>
        <tr r="R2217" s="1"/>
        <tr r="R2249" s="1"/>
        <tr r="R1669" s="1"/>
        <tr r="R556" s="1"/>
        <tr r="R1612" s="1"/>
        <tr r="R1613" s="1"/>
        <tr r="R327" s="1"/>
        <tr r="R13" s="1"/>
        <tr r="R14" s="1"/>
        <tr r="R19" s="1"/>
        <tr r="R20" s="1"/>
        <tr r="R48" s="1"/>
        <tr r="R49" s="1"/>
        <tr r="R100" s="1"/>
        <tr r="R101" s="1"/>
        <tr r="R110" s="1"/>
        <tr r="R213" s="1"/>
        <tr r="R328" s="1"/>
        <tr r="R557" s="1"/>
        <tr r="R773" s="1"/>
        <tr r="R774" s="1"/>
        <tr r="R785" s="1"/>
        <tr r="R786" s="1"/>
        <tr r="R799" s="1"/>
        <tr r="R800" s="1"/>
        <tr r="R827" s="1"/>
        <tr r="R587" s="1"/>
        <tr r="R588" s="1"/>
        <tr r="R671" s="1"/>
        <tr r="R870" s="1"/>
        <tr r="R516" s="1"/>
        <tr r="R672" s="1"/>
        <tr r="R871" s="1"/>
        <tr r="R1063" s="1"/>
        <tr r="R1064" s="1"/>
        <tr r="R1075" s="1"/>
        <tr r="R1076" s="1"/>
        <tr r="R1084" s="1"/>
        <tr r="R1085" s="1"/>
        <tr r="R1120" s="1"/>
        <tr r="R1121" s="1"/>
        <tr r="R1321" s="1"/>
        <tr r="R1322" s="1"/>
        <tr r="R1579" s="1"/>
        <tr r="R1580" s="1"/>
        <tr r="R1912" s="1"/>
        <tr r="R1913" s="1"/>
        <tr r="R1924" s="1"/>
        <tr r="R1925" s="1"/>
        <tr r="R2101" s="1"/>
        <tr r="R2102" s="1"/>
        <tr r="R2103" s="1"/>
        <tr r="R2120" s="1"/>
        <tr r="R2121" s="1"/>
        <tr r="R2125" s="1"/>
        <tr r="R2126" s="1"/>
        <tr r="R2142" s="1"/>
        <tr r="R2143" s="1"/>
        <tr r="R2147" s="1"/>
        <tr r="R2148" s="1"/>
        <tr r="R2164" s="1"/>
        <tr r="R2165" s="1"/>
        <tr r="R378" s="1"/>
        <tr r="R380" s="1"/>
        <tr r="R1994" s="1"/>
        <tr r="R2211" s="1"/>
        <tr r="R2212" s="1"/>
        <tr r="R2215" s="1"/>
        <tr r="R2216" s="1"/>
        <tr r="R2220" s="1"/>
        <tr r="R2221" s="1"/>
        <tr r="R2270" s="1"/>
        <tr r="R2315" s="1"/>
      </tp>
      <tp t="s">
        <v>#N/A N/A</v>
        <stp/>
        <stp>BDP|17440334434392962118</stp>
        <tr r="R1246" s="1"/>
      </tp>
      <tp t="s">
        <v>#N/A N/A</v>
        <stp/>
        <stp>BDP|12919547034702380218</stp>
        <tr r="N1269" s="1"/>
      </tp>
      <tp t="s">
        <v>#N/A N/A</v>
        <stp/>
        <stp>BDP|13284967119119547621</stp>
        <tr r="N2206" s="1"/>
      </tp>
      <tp t="s">
        <v>#N/A N/A</v>
        <stp/>
        <stp>BDP|11754781334654984582</stp>
        <tr r="R1313" s="1"/>
      </tp>
      <tp t="s">
        <v>#N/A N/A</v>
        <stp/>
        <stp>BDP|13779386404964689078</stp>
        <tr r="N259" s="1"/>
        <tr r="N1845" s="1"/>
      </tp>
      <tp t="s">
        <v>#N/A N/A</v>
        <stp/>
        <stp>BDP|17972900581605665748</stp>
        <tr r="R51" s="1"/>
      </tp>
      <tp t="s">
        <v>#N/A N/A</v>
        <stp/>
        <stp>BDP|10037790844025532227</stp>
        <tr r="N2320" s="1"/>
      </tp>
      <tp t="s">
        <v>#N/A N/A</v>
        <stp/>
        <stp>BDP|17266739758921382008</stp>
        <tr r="R1556" s="1"/>
      </tp>
      <tp t="s">
        <v>#N/A N/A</v>
        <stp/>
        <stp>BDP|11755316650323342088</stp>
        <tr r="N502" s="1"/>
        <tr r="N763" s="1"/>
      </tp>
      <tp t="s">
        <v>#N/A N/A</v>
        <stp/>
        <stp>BDP|16974434630200517527</stp>
        <tr r="R989" s="1"/>
      </tp>
      <tp t="s">
        <v>#N/A N/A</v>
        <stp/>
        <stp>BDP|17736687914075095168</stp>
        <tr r="N1353" s="1"/>
      </tp>
      <tp t="s">
        <v>#N/A N/A</v>
        <stp/>
        <stp>BDP|11926853145429710030</stp>
        <tr r="N358" s="1"/>
      </tp>
      <tp t="s">
        <v>#N/A N/A</v>
        <stp/>
        <stp>BDP|16017251219148130919</stp>
        <tr r="R839" s="1"/>
        <tr r="R839" s="1"/>
      </tp>
      <tp t="s">
        <v>#N/A N/A</v>
        <stp/>
        <stp>BDP|12432358712596712281</stp>
        <tr r="N1517" s="1"/>
      </tp>
      <tp t="s">
        <v>#N/A N/A</v>
        <stp/>
        <stp>BDP|13450185974048276969</stp>
        <tr r="N1456" s="1"/>
        <tr r="N151" s="1"/>
        <tr r="N1737" s="1"/>
      </tp>
      <tp t="s">
        <v>#N/A N/A</v>
        <stp/>
        <stp>BDP|13073166720803902735</stp>
        <tr r="N2205" s="1"/>
      </tp>
      <tp t="s">
        <v>#N/A N/A</v>
        <stp/>
        <stp>BDP|18103047271103024887</stp>
        <tr r="N2234" s="1"/>
        <tr r="N2234" s="1"/>
      </tp>
      <tp t="s">
        <v>#N/A N/A</v>
        <stp/>
        <stp>BDP|14158016663890997663</stp>
        <tr r="N519" s="1"/>
        <tr r="N2106" s="1"/>
        <tr r="N2124" s="1"/>
        <tr r="N2230" s="1"/>
      </tp>
      <tp t="s">
        <v>#N/A N/A</v>
        <stp/>
        <stp>BDP|15031898134862222831</stp>
        <tr r="N1359" s="1"/>
      </tp>
      <tp t="s">
        <v>#N/A N/A</v>
        <stp/>
        <stp>BDP|15872115722366605416</stp>
        <tr r="R148" s="1"/>
        <tr r="R1454" s="1"/>
        <tr r="R1734" s="1"/>
      </tp>
      <tp t="s">
        <v>#N/A N/A</v>
        <stp/>
        <stp>BDP|13969903726138756444</stp>
        <tr r="R639" s="1"/>
      </tp>
      <tp t="s">
        <v>#N/A N/A</v>
        <stp/>
        <stp>BDP|15390560401747021388</stp>
        <tr r="R1970" s="1"/>
        <tr r="R1971" s="1"/>
      </tp>
      <tp t="s">
        <v>#N/A N/A</v>
        <stp/>
        <stp>BDP|18363269689753719543</stp>
        <tr r="R1029" s="1"/>
      </tp>
      <tp t="s">
        <v>#N/A N/A</v>
        <stp/>
        <stp>BDP|11100046222933002482</stp>
        <tr r="N537" s="1"/>
      </tp>
      <tp t="s">
        <v>#N/A N/A</v>
        <stp/>
        <stp>BDP|14815206422976363664</stp>
        <tr r="R1181" s="1"/>
      </tp>
      <tp t="s">
        <v>#N/A N/A</v>
        <stp/>
        <stp>BDP|10641260716220801715</stp>
        <tr r="N639" s="1"/>
      </tp>
      <tp t="s">
        <v>#N/A N/A</v>
        <stp/>
        <stp>BDP|15915148651107681253</stp>
        <tr r="R290" s="1"/>
        <tr r="R1394" s="1"/>
        <tr r="R1876" s="1"/>
      </tp>
      <tp t="s">
        <v>#N/A N/A</v>
        <stp/>
        <stp>BDP|10659602708252340023</stp>
        <tr r="R1193" s="1"/>
      </tp>
      <tp t="s">
        <v>#N/A N/A</v>
        <stp/>
        <stp>BDP|14271295114700814386</stp>
        <tr r="N1129" s="1"/>
      </tp>
      <tp t="s">
        <v>#N/A N/A</v>
        <stp/>
        <stp>BDP|15770739530481249499</stp>
        <tr r="N642" s="1"/>
      </tp>
      <tp t="s">
        <v>#N/A N/A</v>
        <stp/>
        <stp>BDP|14398422179521285250</stp>
        <tr r="R1291" s="1"/>
      </tp>
      <tp t="s">
        <v>#N/A N/A</v>
        <stp/>
        <stp>BDP|13322076162260814111</stp>
        <tr r="R1223" s="1"/>
      </tp>
      <tp t="s">
        <v>#N/A N/A</v>
        <stp/>
        <stp>BDP|16685623698748710554</stp>
        <tr r="R1290" s="1"/>
      </tp>
      <tp t="s">
        <v>#N/A N/A</v>
        <stp/>
        <stp>BDP|17347953585407496594</stp>
        <tr r="P779" s="1"/>
      </tp>
      <tp t="s">
        <v>#N/A N/A</v>
        <stp/>
        <stp>BDP|17494026658005712373</stp>
        <tr r="R372" s="1"/>
      </tp>
      <tp t="s">
        <v>#N/A N/A</v>
        <stp/>
        <stp>BDP|13200962843859027394</stp>
        <tr r="R1562" s="1"/>
      </tp>
      <tp t="s">
        <v>#N/A N/A</v>
        <stp/>
        <stp>BDP|10125451807191419190</stp>
        <tr r="N897" s="1"/>
      </tp>
      <tp t="s">
        <v>#N/A N/A</v>
        <stp/>
        <stp>BDP|13226500135808185980</stp>
        <tr r="N1541" s="1"/>
      </tp>
      <tp t="s">
        <v>#N/A N/A</v>
        <stp/>
        <stp>BDP|17040447443281093299</stp>
        <tr r="N1320" s="1"/>
      </tp>
      <tp t="s">
        <v>#N/A N/A</v>
        <stp/>
        <stp>BDP|16937252121520571266</stp>
        <tr r="N69" s="1"/>
      </tp>
      <tp t="s">
        <v>#N/A N/A</v>
        <stp/>
        <stp>BDP|17621050071453792745</stp>
        <tr r="R1389" s="1"/>
        <tr r="R285" s="1"/>
        <tr r="R1871" s="1"/>
      </tp>
      <tp t="s">
        <v>#N/A N/A</v>
        <stp/>
        <stp>BDP|13164822060398658141</stp>
        <tr r="R1175" s="1"/>
      </tp>
      <tp t="s">
        <v>#N/A N/A</v>
        <stp/>
        <stp>BDP|18125145061123436814</stp>
        <tr r="R1531" s="1"/>
      </tp>
      <tp t="s">
        <v>#N/A N/A</v>
        <stp/>
        <stp>BDP|17176852512352171866</stp>
        <tr r="R393" s="1"/>
        <tr r="R686" s="1"/>
      </tp>
      <tp t="s">
        <v>#N/A N/A</v>
        <stp/>
        <stp>BDP|15693044985021781813</stp>
        <tr r="N2321" s="1"/>
      </tp>
      <tp t="s">
        <v>#N/A N/A</v>
        <stp/>
        <stp>BDP|11817190261633159118</stp>
        <tr r="N1132" s="1"/>
      </tp>
      <tp t="s">
        <v>#N/A N/A</v>
        <stp/>
        <stp>BDP|15197011307307124660</stp>
        <tr r="P1981" s="1"/>
        <tr r="P2133" s="1"/>
        <tr r="P2155" s="1"/>
        <tr r="P2256" s="1"/>
      </tp>
      <tp t="s">
        <v>#N/A N/A</v>
        <stp/>
        <stp>BDP|17587386415185179490</stp>
        <tr r="N540" s="1"/>
      </tp>
      <tp t="s">
        <v>#N/A N/A</v>
        <stp/>
        <stp>BDP|15343743876716990785</stp>
        <tr r="Q1982" s="1"/>
        <tr r="P1982" s="1"/>
        <tr r="Q2140" s="1"/>
        <tr r="Q2263" s="1"/>
        <tr r="Q2162" s="1"/>
        <tr r="Q2307" s="1"/>
      </tp>
      <tp t="s">
        <v>#N/A N/A</v>
        <stp/>
        <stp>BDP|17907188240175036316</stp>
        <tr r="N241" s="1"/>
        <tr r="N1348" s="1"/>
        <tr r="N1827" s="1"/>
      </tp>
      <tp t="s">
        <v>#N/A N/A</v>
        <stp/>
        <stp>BDP|12794057968240269086</stp>
        <tr r="R1096" s="1"/>
      </tp>
      <tp t="s">
        <v>#N/A N/A</v>
        <stp/>
        <stp>BDP|15276503855196668711</stp>
        <tr r="N2335" s="1"/>
      </tp>
      <tp t="s">
        <v>#N/A N/A</v>
        <stp/>
        <stp>BDP|17759923695370508354</stp>
        <tr r="R622" s="1"/>
      </tp>
      <tp t="s">
        <v>#N/A N/A</v>
        <stp/>
        <stp>BDP|11352299915803838571</stp>
        <tr r="R2065" s="1"/>
        <tr r="R2065" s="1"/>
      </tp>
      <tp t="s">
        <v>#N/A N/A</v>
        <stp/>
        <stp>BDP|14011284408006782479</stp>
        <tr r="N1627" s="1"/>
      </tp>
      <tp t="s">
        <v>#N/A N/A</v>
        <stp/>
        <stp>BDP|13349766523856078469</stp>
        <tr r="R2002" s="1"/>
        <tr r="R2002" s="1"/>
      </tp>
      <tp t="s">
        <v>#N/A N/A</v>
        <stp/>
        <stp>BDP|10613669821748303815</stp>
        <tr r="R1109" s="1"/>
        <tr r="R1109" s="1"/>
      </tp>
      <tp t="s">
        <v>#N/A N/A</v>
        <stp/>
        <stp>BDP|14493646260299555961</stp>
        <tr r="N1586" s="1"/>
      </tp>
      <tp t="s">
        <v>#N/A N/A</v>
        <stp/>
        <stp>BDP|13669476411884612650</stp>
        <tr r="N1470" s="1"/>
      </tp>
      <tp t="s">
        <v>#N/A N/A</v>
        <stp/>
        <stp>BDP|16478940750287716948</stp>
        <tr r="N2016" s="1"/>
      </tp>
      <tp t="s">
        <v>#N/A N/A</v>
        <stp/>
        <stp>BDP|14266434792944999991</stp>
        <tr r="N667" s="1"/>
      </tp>
      <tp t="s">
        <v>#N/A N/A</v>
        <stp/>
        <stp>BDP|15995025777535626399</stp>
        <tr r="N109" s="1"/>
      </tp>
      <tp t="s">
        <v>#N/A N/A</v>
        <stp/>
        <stp>BDP|12870075077637233696</stp>
        <tr r="N2166" s="1"/>
      </tp>
      <tp t="s">
        <v>#N/A N/A</v>
        <stp/>
        <stp>BDP|15302161765321049736</stp>
        <tr r="R1583" s="1"/>
      </tp>
      <tp t="s">
        <v>#N/A N/A</v>
        <stp/>
        <stp>BDP|17809285673044908293</stp>
        <tr r="N893" s="1"/>
      </tp>
      <tp t="s">
        <v>#N/A N/A</v>
        <stp/>
        <stp>BDP|11075478751292734637</stp>
        <tr r="R1917" s="1"/>
      </tp>
      <tp t="s">
        <v>#N/A N/A</v>
        <stp/>
        <stp>BDP|15624955950968827592</stp>
        <tr r="R179" s="1"/>
        <tr r="R1765" s="1"/>
        <tr r="R1484" s="1"/>
      </tp>
      <tp t="s">
        <v>#N/A N/A</v>
        <stp/>
        <stp>BDP|17759275702865467440</stp>
        <tr r="N1264" s="1"/>
      </tp>
      <tp t="s">
        <v>#N/A N/A</v>
        <stp/>
        <stp>BDP|12992052548694355655</stp>
        <tr r="R932" s="1"/>
      </tp>
      <tp t="s">
        <v>#N/A N/A</v>
        <stp/>
        <stp>BDP|16186713155791353145</stp>
        <tr r="N2046" s="1"/>
      </tp>
      <tp t="s">
        <v>#N/A N/A</v>
        <stp/>
        <stp>BDP|13113614494441359958</stp>
        <tr r="R1342" s="1"/>
        <tr r="R1821" s="1"/>
        <tr r="R235" s="1"/>
      </tp>
      <tp t="s">
        <v>#N/A N/A</v>
        <stp/>
        <stp>BDP|13096054714666698050</stp>
        <tr r="R983" s="1"/>
      </tp>
      <tp t="s">
        <v>#N/A N/A</v>
        <stp/>
        <stp>BDP|10926868732296892973</stp>
        <tr r="N73" s="1"/>
      </tp>
      <tp t="s">
        <v>#N/A N/A</v>
        <stp/>
        <stp>BDP|13593919528449652583</stp>
        <tr r="R965" s="1"/>
      </tp>
      <tp t="s">
        <v>#N/A N/A</v>
        <stp/>
        <stp>BDP|17097049107847989480</stp>
        <tr r="N1166" s="1"/>
      </tp>
      <tp t="s">
        <v>#N/A N/A</v>
        <stp/>
        <stp>BDP|11142564884130629873</stp>
        <tr r="R931" s="1"/>
      </tp>
      <tp t="s">
        <v>#N/A N/A</v>
        <stp/>
        <stp>BDP|11032114005460043460</stp>
        <tr r="R1035" s="1"/>
      </tp>
      <tp t="s">
        <v>#N/A N/A</v>
        <stp/>
        <stp>BDP|16740694978782559116</stp>
        <tr r="N1543" s="1"/>
      </tp>
      <tp t="s">
        <v>#N/A N/A</v>
        <stp/>
        <stp>BDP|10299276843134024635</stp>
        <tr r="R282" s="1"/>
        <tr r="R1387" s="1"/>
        <tr r="R1868" s="1"/>
      </tp>
      <tp t="s">
        <v>#N/A N/A</v>
        <stp/>
        <stp>BDP|18254778137728311042</stp>
        <tr r="N1642" s="1"/>
      </tp>
      <tp t="s">
        <v>#N/A N/A</v>
        <stp/>
        <stp>BDP|13607299564260635380</stp>
        <tr r="P2145" s="1"/>
      </tp>
      <tp t="s">
        <v>#N/A N/A</v>
        <stp/>
        <stp>BDP|17265824470584247872</stp>
        <tr r="N902" s="1"/>
      </tp>
      <tp t="s">
        <v>#N/A N/A</v>
        <stp/>
        <stp>BDP|11725509042582603677</stp>
        <tr r="N2014" s="1"/>
      </tp>
      <tp t="s">
        <v>#N/A N/A</v>
        <stp/>
        <stp>BDP|18125410330209095240</stp>
        <tr r="N211" s="1"/>
        <tr r="N1797" s="1"/>
      </tp>
      <tp t="s">
        <v>#N/A N/A</v>
        <stp/>
        <stp>BDP|17487643584304168912</stp>
        <tr r="N925" s="1"/>
      </tp>
      <tp t="s">
        <v>#N/A N/A</v>
        <stp/>
        <stp>BDP|17391035110751101358</stp>
        <tr r="R1152" s="1"/>
      </tp>
      <tp t="s">
        <v>#N/A N/A</v>
        <stp/>
        <stp>BDP|12905337077553852117</stp>
        <tr r="R1555" s="1"/>
      </tp>
      <tp t="s">
        <v>#N/A N/A</v>
        <stp/>
        <stp>BDP|13770301376492106145</stp>
        <tr r="N102" s="1"/>
      </tp>
      <tp t="s">
        <v>#N/A N/A</v>
        <stp/>
        <stp>BDP|17508587858576818594</stp>
        <tr r="N1304" s="1"/>
      </tp>
      <tp t="s">
        <v>#N/A N/A</v>
        <stp/>
        <stp>BDP|17660622540917407648</stp>
        <tr r="N900" s="1"/>
      </tp>
      <tp t="s">
        <v>#N/A N/A</v>
        <stp/>
        <stp>BDP|12838166961905176491</stp>
        <tr r="R784" s="1"/>
      </tp>
      <tp t="s">
        <v>#N/A N/A</v>
        <stp/>
        <stp>BDP|12363147153196404478</stp>
        <tr r="R1182" s="1"/>
      </tp>
      <tp t="s">
        <v>#N/A N/A</v>
        <stp/>
        <stp>BDP|14550919659189863525</stp>
        <tr r="R721" s="1"/>
        <tr r="R443" s="1"/>
      </tp>
      <tp t="s">
        <v>#N/A N/A</v>
        <stp/>
        <stp>BDP|14167762925387599200</stp>
        <tr r="R885" s="1"/>
      </tp>
      <tp t="s">
        <v>#N/A N/A</v>
        <stp/>
        <stp>BDP|15352849700468516157</stp>
        <tr r="R1009" s="1"/>
      </tp>
      <tp t="s">
        <v>#N/A N/A</v>
        <stp/>
        <stp>BDP|11326252826483581621</stp>
        <tr r="R1590" s="1"/>
      </tp>
      <tp t="s">
        <v>#N/A N/A</v>
        <stp/>
        <stp>BDP|16323035863555388177</stp>
        <tr r="R1428" s="1"/>
        <tr r="R120" s="1"/>
        <tr r="R1706" s="1"/>
      </tp>
      <tp t="s">
        <v>#N/A N/A</v>
        <stp/>
        <stp>BDP|10560986898141742559</stp>
        <tr r="R311" s="1"/>
        <tr r="R1897" s="1"/>
      </tp>
      <tp t="s">
        <v>#N/A N/A</v>
        <stp/>
        <stp>BDP|17071144934662109369</stp>
        <tr r="R1805" s="1"/>
        <tr r="R219" s="1"/>
      </tp>
      <tp t="s">
        <v>#N/A N/A</v>
        <stp/>
        <stp>BDP|14445205833774364533</stp>
        <tr r="R1006" s="1"/>
      </tp>
      <tp t="s">
        <v>#N/A N/A</v>
        <stp/>
        <stp>BDP|15918233018783521104</stp>
        <tr r="R1480" s="1"/>
      </tp>
      <tp t="s">
        <v>#N/A N/A</v>
        <stp/>
        <stp>BDP|12052637817487108620</stp>
        <tr r="N5" s="1"/>
        <tr r="N5" s="1"/>
        <tr r="N16" s="1"/>
        <tr r="N16" s="1"/>
        <tr r="N2237" s="1"/>
        <tr r="N2237" s="1"/>
      </tp>
      <tp t="s">
        <v>#N/A N/A</v>
        <stp/>
        <stp>BDP|17937180043524037251</stp>
        <tr r="R63" s="1"/>
      </tp>
      <tp t="s">
        <v>#N/A N/A</v>
        <stp/>
        <stp>BDP|15454162021930677230</stp>
        <tr r="R1431" s="1"/>
        <tr r="R122" s="1"/>
        <tr r="R1708" s="1"/>
      </tp>
      <tp t="s">
        <v>#N/A N/A</v>
        <stp/>
        <stp>BDP|15802599035267327010</stp>
        <tr r="R1625" s="1"/>
      </tp>
      <tp t="s">
        <v>#N/A N/A</v>
        <stp/>
        <stp>BDP|12401479164681821595</stp>
        <tr r="R1136" s="1"/>
      </tp>
      <tp t="s">
        <v>#N/A N/A</v>
        <stp/>
        <stp>BDP|14995630479208528901</stp>
        <tr r="N1102" s="1"/>
        <tr r="N1101" s="1"/>
      </tp>
      <tp t="s">
        <v>#N/A N/A</v>
        <stp/>
        <stp>BDP|13469319753030368137</stp>
        <tr r="R487" s="1"/>
      </tp>
      <tp t="s">
        <v>#N/A N/A</v>
        <stp/>
        <stp>BDP|15909292605082322107</stp>
        <tr r="R1299" s="1"/>
        <tr r="R1786" s="1"/>
        <tr r="R200" s="1"/>
      </tp>
      <tp t="s">
        <v>#N/A N/A</v>
        <stp/>
        <stp>BDP|16558276478124403384</stp>
        <tr r="N97" s="1"/>
      </tp>
      <tp t="s">
        <v>#N/A N/A</v>
        <stp/>
        <stp>BDP|13513704177531628624</stp>
        <tr r="N1970" s="1"/>
        <tr r="N1971" s="1"/>
      </tp>
      <tp t="s">
        <v>#N/A N/A</v>
        <stp/>
        <stp>BDP|11370248623383840753</stp>
        <tr r="N633" s="1"/>
      </tp>
      <tp t="s">
        <v>#N/A N/A</v>
        <stp/>
        <stp>BDP|16998291860391136684</stp>
        <tr r="R1183" s="1"/>
      </tp>
      <tp t="s">
        <v>#N/A N/A</v>
        <stp/>
        <stp>BDP|18436240239649779575</stp>
        <tr r="R1313" s="1"/>
      </tp>
      <tp t="s">
        <v>#N/A N/A</v>
        <stp/>
        <stp>BDP|10595552131337854416</stp>
        <tr r="R1199" s="1"/>
      </tp>
      <tp t="s">
        <v>#N/A N/A</v>
        <stp/>
        <stp>BDP|18383507430968894335</stp>
        <tr r="N2195" s="1"/>
      </tp>
      <tp t="s">
        <v>#N/A N/A</v>
        <stp/>
        <stp>BDP|17116197517506798405</stp>
        <tr r="R42" s="1"/>
      </tp>
      <tp t="s">
        <v>#N/A N/A</v>
        <stp/>
        <stp>BDP|17494164511371834333</stp>
        <tr r="R226" s="1"/>
        <tr r="R1812" s="1"/>
        <tr r="R1335" s="1"/>
      </tp>
      <tp t="s">
        <v>#N/A N/A</v>
        <stp/>
        <stp>BDP|15746287752531392662</stp>
        <tr r="R462" s="1"/>
        <tr r="R737" s="1"/>
      </tp>
      <tp t="s">
        <v>#N/A N/A</v>
        <stp/>
        <stp>BDP|17799474079452610374</stp>
        <tr r="R598" s="1"/>
      </tp>
      <tp t="s">
        <v>#N/A N/A</v>
        <stp/>
        <stp>BDP|10932524014254402536</stp>
        <tr r="R1325" s="1"/>
        <tr r="R216" s="1"/>
        <tr r="R1802" s="1"/>
      </tp>
      <tp t="s">
        <v>#N/A N/A</v>
        <stp/>
        <stp>BDP|14767676677297763786</stp>
        <tr r="N1481" s="1"/>
      </tp>
      <tp t="s">
        <v>#N/A N/A</v>
        <stp/>
        <stp>BDP|13102138939770505468</stp>
        <tr r="R1287" s="1"/>
      </tp>
      <tp t="s">
        <v>#N/A N/A</v>
        <stp/>
        <stp>BDP|14544568546986842657</stp>
        <tr r="N948" s="1"/>
      </tp>
      <tp t="s">
        <v>#N/A N/A</v>
        <stp/>
        <stp>BDP|16729758519693689650</stp>
        <tr r="N561" s="1"/>
      </tp>
      <tp t="s">
        <v>#N/A N/A</v>
        <stp/>
        <stp>BDP|15465771168410513159</stp>
        <tr r="R296" s="1"/>
        <tr r="R1398" s="1"/>
        <tr r="R1882" s="1"/>
      </tp>
      <tp t="s">
        <v>#N/A N/A</v>
        <stp/>
        <stp>BDP|15538094397510290921</stp>
        <tr r="R1412" s="1"/>
      </tp>
      <tp t="s">
        <v>#N/A N/A</v>
        <stp/>
        <stp>BDP|17934654264546492472</stp>
        <tr r="N1404" s="1"/>
        <tr r="N305" s="1"/>
        <tr r="N1891" s="1"/>
      </tp>
      <tp t="s">
        <v>#N/A N/A</v>
        <stp/>
        <stp>BDP|14358156409703340372</stp>
        <tr r="N2020" s="1"/>
      </tp>
      <tp t="s">
        <v>#N/A N/A</v>
        <stp/>
        <stp>BDP|17031922739809292122</stp>
        <tr r="R964" s="1"/>
      </tp>
      <tp t="s">
        <v>#N/A N/A</v>
        <stp/>
        <stp>BDP|16386254896811821931</stp>
        <tr r="R1429" s="1"/>
        <tr r="R1137" s="1"/>
      </tp>
      <tp t="s">
        <v>#N/A N/A</v>
        <stp/>
        <stp>BDP|13914015786606741823</stp>
        <tr r="R2176" s="1"/>
      </tp>
      <tp t="s">
        <v>#N/A N/A</v>
        <stp/>
        <stp>BDP|16845241427781511257</stp>
        <tr r="R664" s="1"/>
      </tp>
      <tp t="s">
        <v>#N/A N/A</v>
        <stp/>
        <stp>BDP|10969115147960274069</stp>
        <tr r="R126" s="1"/>
        <tr r="R1712" s="1"/>
        <tr r="R1149" s="1"/>
      </tp>
      <tp t="s">
        <v>#N/A N/A</v>
        <stp/>
        <stp>BDP|12910858557918227226</stp>
        <tr r="N1631" s="1"/>
      </tp>
      <tp t="s">
        <v>#N/A N/A</v>
        <stp/>
        <stp>BDP|15822169424466587558</stp>
        <tr r="R921" s="1"/>
      </tp>
      <tp t="s">
        <v>#N/A N/A</v>
        <stp/>
        <stp>BDP|15735712134417116397</stp>
        <tr r="R1452" s="1"/>
        <tr r="R146" s="1"/>
        <tr r="R1732" s="1"/>
      </tp>
      <tp t="s">
        <v>#N/A N/A</v>
        <stp/>
        <stp>BDP|17341170832698534891</stp>
        <tr r="N81" s="1"/>
      </tp>
      <tp t="s">
        <v>#N/A N/A</v>
        <stp/>
        <stp>BDP|10329585883549139134</stp>
        <tr r="R1189" s="1"/>
      </tp>
      <tp t="s">
        <v>#N/A N/A</v>
        <stp/>
        <stp>BDP|10812093655167917777</stp>
        <tr r="N1436" s="1"/>
        <tr r="N129" s="1"/>
        <tr r="N1715" s="1"/>
      </tp>
      <tp t="s">
        <v>#N/A N/A</v>
        <stp/>
        <stp>BDP|11677984731319126738</stp>
        <tr r="R1148" s="1"/>
      </tp>
      <tp t="s">
        <v>#N/A N/A</v>
        <stp/>
        <stp>BDP|11467528858191511567</stp>
        <tr r="R1127" s="1"/>
      </tp>
      <tp t="s">
        <v>#N/A N/A</v>
        <stp/>
        <stp>BDP|15256884280836175667</stp>
        <tr r="N1361" s="1"/>
        <tr r="N152" s="1"/>
        <tr r="N1738" s="1"/>
      </tp>
      <tp t="s">
        <v>#N/A N/A</v>
        <stp/>
        <stp>BDP|10218449045427953274</stp>
        <tr r="R938" s="1"/>
      </tp>
      <tp t="s">
        <v>#N/A N/A</v>
        <stp/>
        <stp>BDP|13454568446934982301</stp>
        <tr r="R153" s="1"/>
        <tr r="R1739" s="1"/>
        <tr r="R1457" s="1"/>
      </tp>
      <tp t="s">
        <v>#N/A N/A</v>
        <stp/>
        <stp>BDP|15644759748460405325</stp>
        <tr r="R660" s="1"/>
      </tp>
      <tp t="s">
        <v>#N/A N/A</v>
        <stp/>
        <stp>BDP|14600599370816228505</stp>
        <tr r="R1544" s="1"/>
      </tp>
      <tp t="s">
        <v>#N/A N/A</v>
        <stp/>
        <stp>BDP|15122130769332030567</stp>
        <tr r="N1315" s="1"/>
      </tp>
      <tp t="s">
        <v>#N/A N/A</v>
        <stp/>
        <stp>BDP|15801267432837269620</stp>
        <tr r="R607" s="1"/>
        <tr r="R607" s="1"/>
      </tp>
      <tp t="s">
        <v>#N/A N/A</v>
        <stp/>
        <stp>BDP|11923131025005229218</stp>
        <tr r="R1351" s="1"/>
      </tp>
      <tp t="s">
        <v>#N/A N/A</v>
        <stp/>
        <stp>BDP|13192496255033414457</stp>
        <tr r="N597" s="1"/>
      </tp>
      <tp t="s">
        <v>#N/A N/A</v>
        <stp/>
        <stp>BDP|12180508227514883422</stp>
        <tr r="N1421" s="1"/>
        <tr r="N113" s="1"/>
        <tr r="N1699" s="1"/>
      </tp>
      <tp t="s">
        <v>#N/A N/A</v>
        <stp/>
        <stp>BDP|15892101561327554000</stp>
        <tr r="R1239" s="1"/>
        <tr r="R1648" s="1"/>
      </tp>
      <tp t="s">
        <v>#N/A N/A</v>
        <stp/>
        <stp>BDP|10752481797239784130</stp>
        <tr r="R1377" s="1"/>
      </tp>
      <tp t="s">
        <v>#N/A N/A</v>
        <stp/>
        <stp>BDP|12384284647006096708</stp>
        <tr r="N1003" s="1"/>
      </tp>
      <tp t="s">
        <v>#N/A N/A</v>
        <stp/>
        <stp>BDP|16008492804243093415</stp>
        <tr r="N565" s="1"/>
      </tp>
      <tp t="s">
        <v>#N/A N/A</v>
        <stp/>
        <stp>BDP|17312009758933727400</stp>
        <tr r="R2342" s="1"/>
        <tr r="R2341" s="1"/>
      </tp>
      <tp t="s">
        <v>#N/A N/A</v>
        <stp/>
        <stp>BDP|15922556881169238434</stp>
        <tr r="P2138" s="1"/>
        <tr r="P2261" s="1"/>
        <tr r="P2160" s="1"/>
      </tp>
      <tp t="s">
        <v>#N/A N/A</v>
        <stp/>
        <stp>BDP|16910348667176390053</stp>
        <tr r="N2017" s="1"/>
      </tp>
      <tp t="s">
        <v>#N/A N/A</v>
        <stp/>
        <stp>BDP|14271035624284137782</stp>
        <tr r="R1196" s="1"/>
        <tr r="R1639" s="1"/>
      </tp>
      <tp t="s">
        <v>#N/A N/A</v>
        <stp/>
        <stp>BDP|12120649913832316292</stp>
        <tr r="R1564" s="1"/>
      </tp>
      <tp t="s">
        <v>#N/A N/A</v>
        <stp/>
        <stp>BDP|16452012552962178493</stp>
        <tr r="N382" s="1"/>
        <tr r="N673" s="1"/>
      </tp>
      <tp t="s">
        <v>#N/A N/A</v>
        <stp/>
        <stp>BDP|13894058356986798538</stp>
        <tr r="N1468" s="1"/>
        <tr r="N166" s="1"/>
        <tr r="N1752" s="1"/>
      </tp>
      <tp t="s">
        <v>#N/A N/A</v>
        <stp/>
        <stp>BDP|13725400569406591241</stp>
        <tr r="R203" s="1"/>
        <tr r="R1789" s="1"/>
        <tr r="R1510" s="1"/>
      </tp>
      <tp t="s">
        <v>#N/A N/A</v>
        <stp/>
        <stp>BDP|12023347369431091324</stp>
        <tr r="R251" s="1"/>
        <tr r="R1357" s="1"/>
        <tr r="R1837" s="1"/>
      </tp>
      <tp t="s">
        <v>#N/A N/A</v>
        <stp/>
        <stp>BDP|12898663682821103821</stp>
        <tr r="R208" s="1"/>
        <tr r="R1794" s="1"/>
        <tr r="R1516" s="1"/>
      </tp>
      <tp t="s">
        <v>#N/A N/A</v>
        <stp/>
        <stp>BDP|10901073950440075013</stp>
        <tr r="R158" s="1"/>
        <tr r="R1744" s="1"/>
        <tr r="R1461" s="1"/>
      </tp>
      <tp t="s">
        <v>#N/A N/A</v>
        <stp/>
        <stp>BDP|15161437768045426711</stp>
        <tr r="N1050" s="1"/>
      </tp>
      <tp t="s">
        <v>#N/A N/A</v>
        <stp/>
        <stp>BDP|12853443370572113623</stp>
        <tr r="R1103" s="1"/>
        <tr r="R1103" s="1"/>
      </tp>
      <tp t="s">
        <v>#N/A N/A</v>
        <stp/>
        <stp>BDP|17122442233675850014</stp>
        <tr r="N1553" s="1"/>
      </tp>
      <tp t="s">
        <v>#N/A N/A</v>
        <stp/>
        <stp>BDP|16429565465277815700</stp>
        <tr r="R1269" s="1"/>
      </tp>
      <tp t="s">
        <v>#N/A N/A</v>
        <stp/>
        <stp>BDP|12963609565713453465</stp>
        <tr r="R1482" s="1"/>
        <tr r="R177" s="1"/>
        <tr r="R1763" s="1"/>
      </tp>
      <tp t="s">
        <v>#N/A N/A</v>
        <stp/>
        <stp>BDP|11810581718869195970</stp>
        <tr r="R1409" s="1"/>
      </tp>
      <tp t="s">
        <v>#N/A N/A</v>
        <stp/>
        <stp>BDP|18080640149136211918</stp>
        <tr r="N1957" s="1"/>
        <tr r="N1958" s="1"/>
        <tr r="N1959" s="1"/>
        <tr r="N1960" s="1"/>
      </tp>
      <tp t="s">
        <v>#N/A N/A</v>
        <stp/>
        <stp>BDP|15049054504754897478</stp>
        <tr r="N304" s="1"/>
        <tr r="N1890" s="1"/>
      </tp>
      <tp t="s">
        <v>#N/A N/A</v>
        <stp/>
        <stp>BDP|10618475116997186783</stp>
        <tr r="N1036" s="1"/>
        <tr r="N1662" s="1"/>
      </tp>
      <tp t="s">
        <v>#N/A N/A</v>
        <stp/>
        <stp>BDP|15863894399542450327</stp>
        <tr r="R474" s="1"/>
        <tr r="R747" s="1"/>
      </tp>
      <tp t="s">
        <v>#N/A N/A</v>
        <stp/>
        <stp>BDP|16311319416322312364</stp>
        <tr r="R1033" s="1"/>
      </tp>
      <tp t="s">
        <v>#N/A N/A</v>
        <stp/>
        <stp>BDP|10331471946920669553</stp>
        <tr r="R363" s="1"/>
      </tp>
      <tp t="s">
        <v>#N/A N/A</v>
        <stp/>
        <stp>BDP|12020330947747365760</stp>
        <tr r="R41" s="1"/>
      </tp>
      <tp t="s">
        <v>#N/A N/A</v>
        <stp/>
        <stp>BDP|15273288302423932113</stp>
        <tr r="R1552" s="1"/>
      </tp>
      <tp t="s">
        <v>#N/A N/A</v>
        <stp/>
        <stp>BDP|17561506836317702349</stp>
        <tr r="N552" s="1"/>
        <tr r="N582" s="1"/>
        <tr r="N1921" s="1"/>
        <tr r="N1990" s="1"/>
        <tr r="N2276" s="1"/>
        <tr r="N2362" s="1"/>
      </tp>
      <tp t="s">
        <v>#N/A N/A</v>
        <stp/>
        <stp>BDP|15891587606230042562</stp>
        <tr r="R191" s="1"/>
        <tr r="R1496" s="1"/>
        <tr r="R1777" s="1"/>
      </tp>
      <tp t="s">
        <v>#N/A N/A</v>
        <stp/>
        <stp>BDP|16163765721807700112</stp>
        <tr r="R456" s="1"/>
        <tr r="R733" s="1"/>
      </tp>
      <tp t="s">
        <v>#N/A N/A</v>
        <stp/>
        <stp>BDP|17877294516772345349</stp>
        <tr r="P783" s="1"/>
      </tp>
      <tp t="s">
        <v>#N/A N/A</v>
        <stp/>
        <stp>BDP|14134646857570065229</stp>
        <tr r="R307" s="1"/>
        <tr r="R1406" s="1"/>
        <tr r="R1893" s="1"/>
      </tp>
      <tp t="s">
        <v>#N/A N/A</v>
        <stp/>
        <stp>BDP|14341979222428575230</stp>
        <tr r="R412" s="1"/>
      </tp>
      <tp t="s">
        <v>#N/A N/A</v>
        <stp/>
        <stp>BDP|11573250831404780166</stp>
        <tr r="N2138" s="1"/>
        <tr r="N2138" s="1"/>
        <tr r="N2261" s="1"/>
        <tr r="N2261" s="1"/>
        <tr r="N2160" s="1"/>
        <tr r="N2160" s="1"/>
      </tp>
      <tp t="s">
        <v>#N/A N/A</v>
        <stp/>
        <stp>BDP|12209835556468595224</stp>
        <tr r="N605" s="1"/>
      </tp>
      <tp t="s">
        <v>#N/A N/A</v>
        <stp/>
        <stp>BDP|15251664634280166519</stp>
        <tr r="N1948" s="1"/>
        <tr r="N1949" s="1"/>
        <tr r="N1950" s="1"/>
        <tr r="N1951" s="1"/>
      </tp>
      <tp t="s">
        <v>#N/A N/A</v>
        <stp/>
        <stp>BDP|14892888186230079163</stp>
        <tr r="R897" s="1"/>
      </tp>
      <tp t="s">
        <v>#N/A N/A</v>
        <stp/>
        <stp>BDP|13156866471720298949</stp>
        <tr r="R449" s="1"/>
        <tr r="R727" s="1"/>
      </tp>
      <tp t="s">
        <v>#N/A N/A</v>
        <stp/>
        <stp>BDP|11597407381020160863</stp>
        <tr r="N12" s="1"/>
        <tr r="N321" s="1"/>
        <tr r="N507" s="1"/>
        <tr r="N578" s="1"/>
        <tr r="N797" s="1"/>
        <tr r="N1605" s="1"/>
        <tr r="N1907" s="1"/>
        <tr r="N1918" s="1"/>
        <tr r="N1986" s="1"/>
        <tr r="N2267" s="1"/>
        <tr r="N2275" s="1"/>
        <tr r="N2310" s="1"/>
        <tr r="N2377" s="1"/>
      </tp>
      <tp t="s">
        <v>#N/A N/A</v>
        <stp/>
        <stp>BDP|15601979392170523051</stp>
        <tr r="N1570" s="1"/>
      </tp>
      <tp t="s">
        <v>#N/A N/A</v>
        <stp/>
        <stp>BDP|12210308770507939485</stp>
        <tr r="N1410" s="1"/>
        <tr r="N312" s="1"/>
        <tr r="N1898" s="1"/>
      </tp>
      <tp t="s">
        <v>#N/A N/A</v>
        <stp/>
        <stp>BDP|15935516400875314084</stp>
        <tr r="R2201" s="1"/>
      </tp>
      <tp t="s">
        <v>#N/A N/A</v>
        <stp/>
        <stp>BDP|10668578835196195569</stp>
        <tr r="R1359" s="1"/>
      </tp>
      <tp t="s">
        <v>#N/A N/A</v>
        <stp/>
        <stp>BDP|15154104970164684245</stp>
        <tr r="P794" s="1"/>
        <tr r="P1074" s="1"/>
        <tr r="P1062" s="1"/>
        <tr r="P1093" s="1"/>
        <tr r="P1680" s="1"/>
        <tr r="P2137" s="1"/>
        <tr r="P28" s="1"/>
        <tr r="P2260" s="1"/>
        <tr r="P2159" s="1"/>
        <tr r="P2374" s="1"/>
      </tp>
      <tp t="s">
        <v>#N/A N/A</v>
        <stp/>
        <stp>BDP|11350674660030791404</stp>
        <tr r="N845" s="1"/>
      </tp>
      <tp t="s">
        <v>#N/A N/A</v>
        <stp/>
        <stp>BDP|16014145676154170101</stp>
        <tr r="N1686" s="1"/>
      </tp>
      <tp t="s">
        <v>#N/A N/A</v>
        <stp/>
        <stp>BDP|15942352233746979657</stp>
        <tr r="N295" s="1"/>
        <tr r="N1881" s="1"/>
      </tp>
      <tp t="s">
        <v>#N/A N/A</v>
        <stp/>
        <stp>BDP|14912391763335718176</stp>
        <tr r="R1375" s="1"/>
        <tr r="R270" s="1"/>
        <tr r="R1856" s="1"/>
      </tp>
      <tp t="s">
        <v>#N/A N/A</v>
        <stp/>
        <stp>BDP|13804080386166202875</stp>
        <tr r="N27" s="1"/>
        <tr r="N27" s="1"/>
        <tr r="N793" s="1"/>
        <tr r="N793" s="1"/>
        <tr r="N1061" s="1"/>
        <tr r="N1061" s="1"/>
        <tr r="N1073" s="1"/>
        <tr r="N1073" s="1"/>
        <tr r="N1092" s="1"/>
        <tr r="N1092" s="1"/>
        <tr r="N1679" s="1"/>
        <tr r="N1679" s="1"/>
        <tr r="N2136" s="1"/>
        <tr r="N2136" s="1"/>
        <tr r="N2158" s="1"/>
        <tr r="N2158" s="1"/>
        <tr r="N2259" s="1"/>
        <tr r="N2259" s="1"/>
        <tr r="N2373" s="1"/>
        <tr r="N2373" s="1"/>
      </tp>
      <tp t="s">
        <v>#N/A N/A</v>
        <stp/>
        <stp>BDP|16062728010110953591</stp>
        <tr r="R606" s="1"/>
        <tr r="R606" s="1"/>
      </tp>
      <tp t="s">
        <v>#N/A N/A</v>
        <stp/>
        <stp>BDP|16352263222815089658</stp>
        <tr r="N1444" s="1"/>
        <tr r="N137" s="1"/>
        <tr r="N1723" s="1"/>
      </tp>
      <tp t="s">
        <v>#N/A N/A</v>
        <stp/>
        <stp>BDP|12582780813624463585</stp>
        <tr r="R205" s="1"/>
        <tr r="R1307" s="1"/>
        <tr r="R1663" s="1"/>
        <tr r="R1791" s="1"/>
        <tr r="R1513" s="1"/>
      </tp>
      <tp t="s">
        <v>#N/A N/A</v>
        <stp/>
        <stp>BDP|14648300913257233458</stp>
        <tr r="R1625" s="1"/>
      </tp>
      <tp t="s">
        <v>#N/A N/A</v>
        <stp/>
        <stp>BDP|12229569501487125561</stp>
        <tr r="R481" s="1"/>
        <tr r="R753" s="1"/>
      </tp>
      <tp t="s">
        <v>#N/A N/A</v>
        <stp/>
        <stp>BDP|10578563136922795100</stp>
        <tr r="N29" s="1"/>
        <tr r="N30" s="1"/>
      </tp>
      <tp t="s">
        <v>#N/A N/A</v>
        <stp/>
        <stp>BDP|13567757301820325170</stp>
        <tr r="R1257" s="1"/>
      </tp>
      <tp t="s">
        <v>#N/A N/A</v>
        <stp/>
        <stp>BDP|14354213920032659319</stp>
        <tr r="R1131" s="1"/>
      </tp>
      <tp t="s">
        <v>#N/A N/A</v>
        <stp/>
        <stp>BDP|17801208738317170445</stp>
        <tr r="N1008" s="1"/>
      </tp>
      <tp t="s">
        <v>#N/A N/A</v>
        <stp/>
        <stp>BDP|18291820935382201423</stp>
        <tr r="R1554" s="1"/>
      </tp>
      <tp t="s">
        <v>#N/A N/A</v>
        <stp/>
        <stp>BDP|12216304143485063549</stp>
        <tr r="R999" s="1"/>
      </tp>
      <tp t="s">
        <v>#N/A N/A</v>
        <stp/>
        <stp>BDP|13396685749485262153</stp>
        <tr r="N2029" s="1"/>
      </tp>
      <tp t="s">
        <v>#N/A N/A</v>
        <stp/>
        <stp>BDP|11696759333456635630</stp>
        <tr r="N2225" s="1"/>
      </tp>
      <tp t="s">
        <v>#N/A N/A</v>
        <stp/>
        <stp>BDP|13486508062367317207</stp>
        <tr r="R877" s="1"/>
      </tp>
      <tp t="s">
        <v>#N/A N/A</v>
        <stp/>
        <stp>BDP|10114068014173584734</stp>
        <tr r="Q2306" s="1"/>
      </tp>
      <tp t="s">
        <v>#N/A N/A</v>
        <stp/>
        <stp>BDP|12120114341821506305</stp>
        <tr r="R224" s="1"/>
        <tr r="R1333" s="1"/>
        <tr r="R1810" s="1"/>
      </tp>
      <tp t="s">
        <v>#N/A N/A</v>
        <stp/>
        <stp>BDP|11860552949097595254</stp>
        <tr r="R1531" s="1"/>
      </tp>
      <tp t="s">
        <v>#N/A N/A</v>
        <stp/>
        <stp>BDP|12132205523601797616</stp>
        <tr r="R1561" s="1"/>
      </tp>
      <tp t="s">
        <v>#N/A N/A</v>
        <stp/>
        <stp>BDP|15519078066430363637</stp>
        <tr r="R190" s="1"/>
        <tr r="R1776" s="1"/>
      </tp>
      <tp t="s">
        <v>#N/A N/A</v>
        <stp/>
        <stp>BDP|15201372422865260410</stp>
        <tr r="N604" s="1"/>
      </tp>
      <tp t="s">
        <v>#N/A N/A</v>
        <stp/>
        <stp>BDP|17892975780267258499</stp>
        <tr r="R502" s="1"/>
        <tr r="R763" s="1"/>
      </tp>
      <tp t="s">
        <v>#N/A N/A</v>
        <stp/>
        <stp>BDP|17066146467741173461</stp>
        <tr r="R145" s="1"/>
        <tr r="R1451" s="1"/>
        <tr r="R1731" s="1"/>
      </tp>
      <tp t="s">
        <v>#N/A N/A</v>
        <stp/>
        <stp>BDP|16461313327795547731</stp>
        <tr r="N898" s="1"/>
      </tp>
      <tp t="s">
        <v>#N/A N/A</v>
        <stp/>
        <stp>BDP|11170428872732574508</stp>
        <tr r="P2132" s="1"/>
        <tr r="P2255" s="1"/>
        <tr r="P2154" s="1"/>
      </tp>
      <tp t="s">
        <v>#N/A N/A</v>
        <stp/>
        <stp>BDP|17750786307082783780</stp>
        <tr r="N850" s="1"/>
      </tp>
      <tp t="s">
        <v>#N/A N/A</v>
        <stp/>
        <stp>BDP|15421144717994973490</stp>
        <tr r="R1573" s="1"/>
      </tp>
      <tp t="s">
        <v>#N/A N/A</v>
        <stp/>
        <stp>BDP|14467614026087555214</stp>
        <tr r="N1220" s="1"/>
      </tp>
      <tp t="s">
        <v>#N/A N/A</v>
        <stp/>
        <stp>BDP|17052551106956261168</stp>
        <tr r="N1969" s="1"/>
      </tp>
      <tp t="s">
        <v>#N/A N/A</v>
        <stp/>
        <stp>BDP|13762940990777360171</stp>
        <tr r="R590" s="1"/>
      </tp>
      <tp t="s">
        <v>#N/A N/A</v>
        <stp/>
        <stp>BDP|11198449162171446743</stp>
        <tr r="R121" s="1"/>
        <tr r="R1707" s="1"/>
      </tp>
      <tp t="s">
        <v>#N/A N/A</v>
        <stp/>
        <stp>BDP|15089361327424516527</stp>
        <tr r="R2229" s="1"/>
      </tp>
      <tp t="s">
        <v>#N/A N/A</v>
        <stp/>
        <stp>BDP|12738501325866466606</stp>
        <tr r="R248" s="1"/>
        <tr r="R1834" s="1"/>
      </tp>
      <tp t="s">
        <v>#N/A N/A</v>
        <stp/>
        <stp>BDP|10035389647036867414</stp>
        <tr r="R1561" s="1"/>
      </tp>
      <tp t="s">
        <v>#N/A N/A</v>
        <stp/>
        <stp>BDP|13453143465986256715</stp>
        <tr r="N61" s="1"/>
      </tp>
      <tp t="s">
        <v>#N/A N/A</v>
        <stp/>
        <stp>BDP|18426931418895828014</stp>
        <tr r="O2235" s="1"/>
      </tp>
      <tp t="s">
        <v>#N/A N/A</v>
        <stp/>
        <stp>BDP|17502198946446540194</stp>
        <tr r="R935" s="1"/>
      </tp>
      <tp t="s">
        <v>#N/A N/A</v>
        <stp/>
        <stp>BDP|12618007521062021711</stp>
        <tr r="R633" s="1"/>
        <tr r="R633" s="1"/>
      </tp>
      <tp t="s">
        <v>#N/A N/A</v>
        <stp/>
        <stp>BDP|12430554326813136309</stp>
        <tr r="R928" s="1"/>
      </tp>
      <tp t="s">
        <v>#N/A N/A</v>
        <stp/>
        <stp>BDP|16381286909287290661</stp>
        <tr r="N1276" s="1"/>
      </tp>
    </main>
    <main first="bofaddin.rtdserver">
      <tp t="s">
        <v>#N/A N/A</v>
        <stp/>
        <stp>BDP|6911127145761028</stp>
        <tr r="R93" s="1"/>
      </tp>
      <tp t="s">
        <v>#N/A N/A</v>
        <stp/>
        <stp>BDP|9622567137759185</stp>
        <tr r="N1332" s="1"/>
        <tr r="N223" s="1"/>
        <tr r="N1809" s="1"/>
      </tp>
      <tp t="s">
        <v>#N/A N/A</v>
        <stp/>
        <stp>BDP|8942979319941357</stp>
        <tr r="R1927" s="1"/>
      </tp>
      <tp t="s">
        <v>#N/A N/A</v>
        <stp/>
        <stp>BDP|8935137547983000274</stp>
        <tr r="R8" s="1"/>
      </tp>
      <tp t="s">
        <v>#N/A N/A</v>
        <stp/>
        <stp>BDP|9927318865770556020</stp>
        <tr r="Q2232" s="1"/>
      </tp>
      <tp t="s">
        <v>#N/A N/A</v>
        <stp/>
        <stp>BDP|8393760578137767305</stp>
        <tr r="R1556" s="1"/>
      </tp>
      <tp t="s">
        <v>#N/A N/A</v>
        <stp/>
        <stp>BDP|9233195703915432160</stp>
        <tr r="R1671" s="1"/>
      </tp>
      <tp t="s">
        <v>#N/A N/A</v>
        <stp/>
        <stp>BDP|6876856530350552128</stp>
        <tr r="N879" s="1"/>
        <tr r="N1620" s="1"/>
      </tp>
      <tp t="s">
        <v>#N/A N/A</v>
        <stp/>
        <stp>BDP|6867817120644610458</stp>
        <tr r="R252" s="1"/>
        <tr r="R1838" s="1"/>
      </tp>
      <tp t="s">
        <v>#N/A N/A</v>
        <stp/>
        <stp>BDP|6382673244431979939</stp>
        <tr r="N2184" s="1"/>
      </tp>
      <tp t="s">
        <v>#N/A N/A</v>
        <stp/>
        <stp>BDP|7880400673041683973</stp>
        <tr r="N568" s="1"/>
      </tp>
      <tp t="s">
        <v>#N/A N/A</v>
        <stp/>
        <stp>BDP|8575982502634347965</stp>
        <tr r="R228" s="1"/>
        <tr r="R1336" s="1"/>
        <tr r="R1814" s="1"/>
      </tp>
      <tp t="s">
        <v>#N/A N/A</v>
        <stp/>
        <stp>BDP|3182293626097475809</stp>
        <tr r="N2189" s="1"/>
      </tp>
      <tp t="s">
        <v>#N/A N/A</v>
        <stp/>
        <stp>BDP|2450904870611947177</stp>
        <tr r="R463" s="1"/>
        <tr r="R738" s="1"/>
      </tp>
      <tp t="s">
        <v>#N/A N/A</v>
        <stp/>
        <stp>BDP|6973004986847323577</stp>
        <tr r="N1043" s="1"/>
      </tp>
      <tp t="s">
        <v>#N/A N/A</v>
        <stp/>
        <stp>BDP|9112074817224863024</stp>
        <tr r="N541" s="1"/>
      </tp>
      <tp t="s">
        <v>#N/A N/A</v>
        <stp/>
        <stp>BDP|8911369342272644109</stp>
        <tr r="R1318" s="1"/>
      </tp>
      <tp t="s">
        <v>#N/A N/A</v>
        <stp/>
        <stp>BDP|8874050454872821395</stp>
        <tr r="R1221" s="1"/>
      </tp>
      <tp t="s">
        <v>#N/A N/A</v>
        <stp/>
        <stp>BDP|8890047804826928298</stp>
        <tr r="R593" s="1"/>
        <tr r="R593" s="1"/>
      </tp>
      <tp t="s">
        <v>#N/A N/A</v>
        <stp/>
        <stp>BDP|1641183790912748716</stp>
        <tr r="R1649" s="1"/>
      </tp>
      <tp t="s">
        <v>#N/A N/A</v>
        <stp/>
        <stp>BDP|8101606104634996646</stp>
        <tr r="R1039" s="1"/>
      </tp>
      <tp t="s">
        <v>#N/A N/A</v>
        <stp/>
        <stp>BDP|1139238892103881501</stp>
        <tr r="R2225" s="1"/>
      </tp>
      <tp t="s">
        <v>#N/A N/A</v>
        <stp/>
        <stp>BDP|6104246404381860911</stp>
        <tr r="N2011" s="1"/>
      </tp>
      <tp t="s">
        <v>#N/A N/A</v>
        <stp/>
        <stp>BDP|2239725326773812864</stp>
        <tr r="N1408" s="1"/>
        <tr r="N310" s="1"/>
        <tr r="N1896" s="1"/>
      </tp>
      <tp t="s">
        <v>#N/A N/A</v>
        <stp/>
        <stp>BDP|2879097191287955010</stp>
        <tr r="R1030" s="1"/>
      </tp>
      <tp t="s">
        <v>#N/A N/A</v>
        <stp/>
        <stp>BDP|2766204390837915270</stp>
        <tr r="R1281" s="1"/>
      </tp>
      <tp t="s">
        <v>#N/A N/A</v>
        <stp/>
        <stp>BDP|3522648278597379935</stp>
        <tr r="R1273" s="1"/>
      </tp>
      <tp t="s">
        <v>#N/A N/A</v>
        <stp/>
        <stp>BDP|8111003372963925035</stp>
        <tr r="N1956" s="1"/>
      </tp>
      <tp t="s">
        <v>#N/A N/A</v>
        <stp/>
        <stp>BDP|2030327298210747442</stp>
        <tr r="N180" s="1"/>
        <tr r="N1766" s="1"/>
      </tp>
      <tp t="s">
        <v>#N/A N/A</v>
        <stp/>
        <stp>BDP|6769867308336587459</stp>
        <tr r="R140" s="1"/>
        <tr r="R1726" s="1"/>
        <tr r="R1447" s="1"/>
      </tp>
      <tp t="s">
        <v>#N/A N/A</v>
        <stp/>
        <stp>BDP|6374045831781770887</stp>
        <tr r="N437" s="1"/>
        <tr r="N716" s="1"/>
      </tp>
      <tp t="s">
        <v>#N/A N/A</v>
        <stp/>
        <stp>BDP|8338026515843909649</stp>
        <tr r="R649" s="1"/>
        <tr r="R649" s="1"/>
      </tp>
      <tp t="s">
        <v>#N/A N/A</v>
        <stp/>
        <stp>BDP|4824815421355869795</stp>
        <tr r="R1642" s="1"/>
      </tp>
      <tp t="s">
        <v>#N/A N/A</v>
        <stp/>
        <stp>BDP|6093267397526607792</stp>
        <tr r="N436" s="1"/>
        <tr r="N715" s="1"/>
      </tp>
      <tp t="s">
        <v>#N/A N/A</v>
        <stp/>
        <stp>BDP|6834642284793754719</stp>
        <tr r="R2353" s="1"/>
      </tp>
      <tp t="s">
        <v>#N/A N/A</v>
        <stp/>
        <stp>BDP|9998551426443323173</stp>
        <tr r="R1123" s="1"/>
      </tp>
      <tp t="s">
        <v>#N/A N/A</v>
        <stp/>
        <stp>BDP|8270800795724139182</stp>
        <tr r="N208" s="1"/>
        <tr r="N1516" s="1"/>
        <tr r="N1794" s="1"/>
      </tp>
      <tp t="s">
        <v>#N/A N/A</v>
        <stp/>
        <stp>BDP|6337924569087630205</stp>
        <tr r="N2051" s="1"/>
      </tp>
      <tp t="s">
        <v>#N/A N/A</v>
        <stp/>
        <stp>BDP|9461628978942632667</stp>
        <tr r="N1078" s="1"/>
      </tp>
      <tp t="s">
        <v>#N/A N/A</v>
        <stp/>
        <stp>BDP|4125295588525933776</stp>
        <tr r="N2082" s="1"/>
      </tp>
      <tp t="s">
        <v>#N/A N/A</v>
        <stp/>
        <stp>BDP|9858467547545083079</stp>
        <tr r="R1551" s="1"/>
      </tp>
      <tp t="s">
        <v>#N/A N/A</v>
        <stp/>
        <stp>BDP|3335486175169151508</stp>
        <tr r="R1511" s="1"/>
      </tp>
      <tp t="s">
        <v>#N/A N/A</v>
        <stp/>
        <stp>BDP|8973401334930055322</stp>
        <tr r="N918" s="1"/>
      </tp>
      <tp t="s">
        <v>#N/A N/A</v>
        <stp/>
        <stp>BDP|9665218230156851207</stp>
        <tr r="N2236" s="1"/>
        <tr r="N2236" s="1"/>
        <tr r="N4" s="1"/>
        <tr r="N4" s="1"/>
        <tr r="N15" s="1"/>
        <tr r="N15" s="1"/>
      </tp>
      <tp t="s">
        <v>#N/A N/A</v>
        <stp/>
        <stp>BDP|8736408054127968253</stp>
        <tr r="N75" s="1"/>
      </tp>
      <tp t="s">
        <v>#N/A N/A</v>
        <stp/>
        <stp>BDP|3045091219329700788</stp>
        <tr r="R73" s="1"/>
      </tp>
      <tp t="s">
        <v>#N/A N/A</v>
        <stp/>
        <stp>BDP|8135620424742806203</stp>
        <tr r="N438" s="1"/>
      </tp>
      <tp t="s">
        <v>#N/A N/A</v>
        <stp/>
        <stp>BDP|8349683515943354010</stp>
        <tr r="R849" s="1"/>
        <tr r="R849" s="1"/>
      </tp>
      <tp t="s">
        <v>#N/A N/A</v>
        <stp/>
        <stp>BDP|7638732060973162984</stp>
        <tr r="R1370" s="1"/>
      </tp>
      <tp t="s">
        <v>#N/A N/A</v>
        <stp/>
        <stp>BDP|1429094242999550064</stp>
        <tr r="R2160" s="1"/>
        <tr r="R2138" s="1"/>
        <tr r="R2261" s="1"/>
      </tp>
      <tp t="s">
        <v>#N/A N/A</v>
        <stp/>
        <stp>BDP|1021054969358659363</stp>
        <tr r="R338" s="1"/>
      </tp>
      <tp t="s">
        <v>#N/A N/A</v>
        <stp/>
        <stp>BDP|8402163965097840434</stp>
        <tr r="N662" s="1"/>
      </tp>
      <tp t="s">
        <v>#N/A N/A</v>
        <stp/>
        <stp>BDP|2989469272038330527</stp>
        <tr r="R1450" s="1"/>
        <tr r="R144" s="1"/>
        <tr r="R1730" s="1"/>
      </tp>
      <tp t="s">
        <v>#N/A N/A</v>
        <stp/>
        <stp>BDP|9911715552477611005</stp>
        <tr r="N2005" s="1"/>
      </tp>
      <tp t="s">
        <v>#N/A N/A</v>
        <stp/>
        <stp>BDP|9904053549108175983</stp>
        <tr r="N1037" s="1"/>
      </tp>
      <tp t="s">
        <v>#N/A N/A</v>
        <stp/>
        <stp>BDP|1320440288416694747</stp>
        <tr r="N346" s="1"/>
        <tr r="N423" s="1"/>
      </tp>
      <tp t="s">
        <v>#N/A N/A</v>
        <stp/>
        <stp>BDP|9837039144413560270</stp>
        <tr r="R2190" s="1"/>
      </tp>
      <tp t="s">
        <v>#N/A N/A</v>
        <stp/>
        <stp>BDP|1012693594193079109</stp>
        <tr r="R869" s="1"/>
        <tr r="R869" s="1"/>
      </tp>
      <tp t="s">
        <v>#N/A N/A</v>
        <stp/>
        <stp>BDP|9289352834360742593</stp>
        <tr r="R1003" s="1"/>
      </tp>
      <tp t="s">
        <v>#N/A N/A</v>
        <stp/>
        <stp>BDP|4583505911639126588</stp>
        <tr r="R1012" s="1"/>
      </tp>
      <tp t="s">
        <v>#N/A N/A</v>
        <stp/>
        <stp>BDP|7963842862541530473</stp>
        <tr r="R191" s="1"/>
        <tr r="R1496" s="1"/>
        <tr r="R1777" s="1"/>
      </tp>
      <tp t="s">
        <v>#N/A N/A</v>
        <stp/>
        <stp>BDP|3005970324596928274</stp>
        <tr r="R1197" s="1"/>
      </tp>
      <tp t="s">
        <v>#N/A N/A</v>
        <stp/>
        <stp>BDP|8737225326555961171</stp>
        <tr r="R1566" s="1"/>
      </tp>
      <tp t="s">
        <v>#N/A N/A</v>
        <stp/>
        <stp>BDP|8440068459298084962</stp>
        <tr r="R2170" s="1"/>
      </tp>
      <tp t="s">
        <v>#N/A N/A</v>
        <stp/>
        <stp>BDP|3885980009410534618</stp>
        <tr r="N503" s="1"/>
      </tp>
      <tp t="s">
        <v>#N/A N/A</v>
        <stp/>
        <stp>BDP|8964295608681161744</stp>
        <tr r="R981" s="1"/>
      </tp>
      <tp t="s">
        <v>#N/A N/A</v>
        <stp/>
        <stp>BDP|2781680517129378068</stp>
        <tr r="P778" s="1"/>
      </tp>
      <tp t="s">
        <v>#N/A N/A</v>
        <stp/>
        <stp>BDP|1903427493325280585</stp>
        <tr r="R279" s="1"/>
        <tr r="R1383" s="1"/>
        <tr r="R1865" s="1"/>
      </tp>
      <tp t="s">
        <v>#N/A N/A</v>
        <stp/>
        <stp>BDP|2389040693540705714</stp>
        <tr r="N1256" s="1"/>
      </tp>
      <tp t="s">
        <v>#N/A N/A</v>
        <stp/>
        <stp>BDP|7150460253152011868</stp>
        <tr r="N2096" s="1"/>
        <tr r="N2245" s="1"/>
        <tr r="N2311" s="1"/>
        <tr r="N323" s="1"/>
        <tr r="N510" s="1"/>
        <tr r="N579" s="1"/>
        <tr r="N1988" s="1"/>
      </tp>
      <tp t="s">
        <v>#N/A N/A</v>
        <stp/>
        <stp>BDP|6336941457466697042</stp>
        <tr r="R2323" s="1"/>
      </tp>
      <tp t="s">
        <v>#N/A N/A</v>
        <stp/>
        <stp>BDP|5091992130736318580</stp>
        <tr r="R1271" s="1"/>
      </tp>
      <tp t="s">
        <v>#N/A N/A</v>
        <stp/>
        <stp>BDP|3084846169704738586</stp>
        <tr r="R1238" s="1"/>
      </tp>
      <tp t="s">
        <v>#N/A N/A</v>
        <stp/>
        <stp>BDP|8965462049500461407</stp>
        <tr r="R2265" s="1"/>
      </tp>
      <tp t="s">
        <v>#N/A N/A</v>
        <stp/>
        <stp>BDP|4781727766760610979</stp>
        <tr r="N158" s="1"/>
        <tr r="N1461" s="1"/>
        <tr r="N1744" s="1"/>
      </tp>
      <tp t="s">
        <v>#N/A N/A</v>
        <stp/>
        <stp>BDP|5644168285606580627</stp>
        <tr r="N202" s="1"/>
        <tr r="N1509" s="1"/>
        <tr r="N1788" s="1"/>
      </tp>
      <tp t="s">
        <v>#N/A N/A</v>
        <stp/>
        <stp>BDP|8531041602572642676</stp>
        <tr r="R1110" s="1"/>
        <tr r="R1110" s="1"/>
      </tp>
      <tp t="s">
        <v>#N/A N/A</v>
        <stp/>
        <stp>BDP|8373797939485268536</stp>
        <tr r="R967" s="1"/>
      </tp>
      <tp t="s">
        <v>#N/A N/A</v>
        <stp/>
        <stp>BDP|6462266984151508116</stp>
        <tr r="R2152" s="1"/>
        <tr r="R2130" s="1"/>
        <tr r="R2253" s="1"/>
        <tr r="R2369" s="1"/>
        <tr r="R23" s="1"/>
        <tr r="R789" s="1"/>
        <tr r="R1057" s="1"/>
        <tr r="R1069" s="1"/>
        <tr r="R1088" s="1"/>
        <tr r="R1675" s="1"/>
      </tp>
      <tp t="s">
        <v>#N/A N/A</v>
        <stp/>
        <stp>BDP|9514692298383765910</stp>
        <tr r="R839" s="1"/>
      </tp>
      <tp t="s">
        <v>#N/A N/A</v>
        <stp/>
        <stp>BDP|5615545023176453869</stp>
        <tr r="R223" s="1"/>
        <tr r="R1809" s="1"/>
        <tr r="R1332" s="1"/>
      </tp>
      <tp t="s">
        <v>#N/A N/A</v>
        <stp/>
        <stp>BDP|4392744637168657452</stp>
        <tr r="N333" s="1"/>
      </tp>
      <tp t="s">
        <v>#N/A N/A</v>
        <stp/>
        <stp>BDP|3028073822964604902</stp>
        <tr r="N1521" s="1"/>
      </tp>
      <tp t="s">
        <v>#N/A N/A</v>
        <stp/>
        <stp>BDP|8620183223185736290</stp>
        <tr r="R1216" s="1"/>
      </tp>
      <tp t="s">
        <v>#N/A N/A</v>
        <stp/>
        <stp>BDP|2100686398574655540</stp>
        <tr r="R1749" s="1"/>
        <tr r="R163" s="1"/>
        <tr r="R1465" s="1"/>
      </tp>
      <tp t="s">
        <v>#N/A N/A</v>
        <stp/>
        <stp>BDP|2242895334813850677</stp>
        <tr r="N2118" s="1"/>
      </tp>
      <tp t="s">
        <v>#N/A N/A</v>
        <stp/>
        <stp>BDP|6019694588992958684</stp>
        <tr r="N98" s="1"/>
      </tp>
      <tp t="s">
        <v>#N/A N/A</v>
        <stp/>
        <stp>BDP|8207556902954238573</stp>
        <tr r="N2063" s="1"/>
      </tp>
      <tp t="s">
        <v>#N/A N/A</v>
        <stp/>
        <stp>BDP|9190270515567005126</stp>
        <tr r="R1066" s="1"/>
      </tp>
      <tp t="s">
        <v>#N/A N/A</v>
        <stp/>
        <stp>BDP|3589531046706819890</stp>
        <tr r="R74" s="1"/>
      </tp>
      <tp t="s">
        <v>#N/A N/A</v>
        <stp/>
        <stp>BDP|6689417136059284429</stp>
        <tr r="Q349" s="1"/>
      </tp>
      <tp t="s">
        <v>#N/A N/A</v>
        <stp/>
        <stp>BDP|5059828045336172378</stp>
        <tr r="R242" s="1"/>
        <tr r="R1828" s="1"/>
      </tp>
      <tp t="s">
        <v>#N/A N/A</v>
        <stp/>
        <stp>BDP|7652287202431567880</stp>
        <tr r="R497" s="1"/>
        <tr r="R760" s="1"/>
      </tp>
      <tp t="s">
        <v>#N/A N/A</v>
        <stp/>
        <stp>BDP|1032099954979464185</stp>
        <tr r="N2012" s="1"/>
      </tp>
      <tp t="s">
        <v>#N/A N/A</v>
        <stp/>
        <stp>BDP|3009877423601665437</stp>
        <tr r="R1014" s="1"/>
      </tp>
      <tp t="s">
        <v>#N/A N/A</v>
        <stp/>
        <stp>BDP|3525163393651379658</stp>
        <tr r="N1407" s="1"/>
        <tr r="N308" s="1"/>
        <tr r="N1894" s="1"/>
      </tp>
      <tp t="s">
        <v>#N/A N/A</v>
        <stp/>
        <stp>BDP|3920743827378995250</stp>
        <tr r="N2113" s="1"/>
      </tp>
      <tp t="s">
        <v>#N/A N/A</v>
        <stp/>
        <stp>BDP|5349905991051752839</stp>
        <tr r="R1549" s="1"/>
      </tp>
      <tp t="s">
        <v>#N/A N/A</v>
        <stp/>
        <stp>BDP|9656002386759094465</stp>
        <tr r="N233" s="1"/>
        <tr r="N1340" s="1"/>
        <tr r="N1819" s="1"/>
      </tp>
      <tp t="s">
        <v>#N/A N/A</v>
        <stp/>
        <stp>BDP|8247886484795189191</stp>
        <tr r="R389" s="1"/>
        <tr r="R680" s="1"/>
      </tp>
      <tp t="s">
        <v>#N/A N/A</v>
        <stp/>
        <stp>BDP|9279954686575686112</stp>
        <tr r="R253" s="1"/>
        <tr r="R1839" s="1"/>
        <tr r="R1360" s="1"/>
      </tp>
      <tp t="s">
        <v>#N/A N/A</v>
        <stp/>
        <stp>BDP|1288286781105545287</stp>
        <tr r="N1316" s="1"/>
      </tp>
      <tp t="s">
        <v>#N/A N/A</v>
        <stp/>
        <stp>BDP|2396778698498283883</stp>
        <tr r="R1186" s="1"/>
      </tp>
      <tp t="s">
        <v>#N/A N/A</v>
        <stp/>
        <stp>BDP|3898598527541150911</stp>
        <tr r="R1591" s="1"/>
      </tp>
      <tp t="s">
        <v>#N/A N/A</v>
        <stp/>
        <stp>BDP|3689381302958324490</stp>
        <tr r="R659" s="1"/>
        <tr r="R659" s="1"/>
      </tp>
      <tp t="s">
        <v>#N/A N/A</v>
        <stp/>
        <stp>BDP|2987988835402340609</stp>
        <tr r="N1585" s="1"/>
      </tp>
      <tp t="s">
        <v>#N/A N/A</v>
        <stp/>
        <stp>BDP|7573195949846641847</stp>
        <tr r="R1172" s="1"/>
      </tp>
      <tp t="s">
        <v>#N/A N/A</v>
        <stp/>
        <stp>BDP|9837783923320434008</stp>
        <tr r="N1455" s="1"/>
      </tp>
      <tp t="s">
        <v>#N/A N/A</v>
        <stp/>
        <stp>BDP|1475320134285475819</stp>
        <tr r="R1240" s="1"/>
      </tp>
      <tp t="s">
        <v>#N/A N/A</v>
        <stp/>
        <stp>BDP|9779476957914833086</stp>
        <tr r="R953" s="1"/>
      </tp>
      <tp t="s">
        <v>#N/A N/A</v>
        <stp/>
        <stp>BDP|4978993415557093724</stp>
        <tr r="N1189" s="1"/>
      </tp>
      <tp t="s">
        <v>#N/A N/A</v>
        <stp/>
        <stp>BDP|1618049445250820986</stp>
        <tr r="R1225" s="1"/>
      </tp>
      <tp t="s">
        <v>#N/A N/A</v>
        <stp/>
        <stp>BDP|9336036147524971596</stp>
        <tr r="Q21" s="1"/>
        <tr r="Q787" s="1"/>
        <tr r="Q1055" s="1"/>
        <tr r="Q1067" s="1"/>
        <tr r="Q1086" s="1"/>
        <tr r="Q1673" s="1"/>
        <tr r="Q1980" s="1"/>
        <tr r="Q2128" s="1"/>
        <tr r="Q2251" s="1"/>
        <tr r="Q2150" s="1"/>
        <tr r="Q2305" s="1"/>
        <tr r="Q2350" s="1"/>
        <tr r="Q2367" s="1"/>
      </tp>
      <tp t="s">
        <v>#N/A N/A</v>
        <stp/>
        <stp>BDP|2584663952845236843</stp>
        <tr r="R1094" s="1"/>
        <tr r="R1094" s="1"/>
      </tp>
      <tp t="s">
        <v>#N/A N/A</v>
        <stp/>
        <stp>BDP|1003414026193876880</stp>
        <tr r="N2040" s="1"/>
      </tp>
      <tp t="s">
        <v>#N/A N/A</v>
        <stp/>
        <stp>BDP|7429659834999726769</stp>
        <tr r="N1628" s="1"/>
      </tp>
      <tp t="s">
        <v>#N/A N/A</v>
        <stp/>
        <stp>BDP|7442084898054029609</stp>
        <tr r="R1419" s="1"/>
        <tr r="R111" s="1"/>
        <tr r="R1122" s="1"/>
        <tr r="R1697" s="1"/>
      </tp>
      <tp t="s">
        <v>#N/A N/A</v>
        <stp/>
        <stp>BDP|1442005261363378825</stp>
        <tr r="R603" s="1"/>
      </tp>
      <tp t="s">
        <v>#N/A N/A</v>
        <stp/>
        <stp>BDP|6833464138584319910</stp>
        <tr r="R294" s="1"/>
        <tr r="R1397" s="1"/>
        <tr r="R1880" s="1"/>
      </tp>
      <tp t="s">
        <v>#N/A N/A</v>
        <stp/>
        <stp>BDP|5453804334591588319</stp>
        <tr r="N283" s="1"/>
        <tr r="N1869" s="1"/>
      </tp>
      <tp t="s">
        <v>#N/A N/A</v>
        <stp/>
        <stp>BDP|2567995750547035581</stp>
        <tr r="R1122" s="1"/>
      </tp>
      <tp t="s">
        <v>#N/A N/A</v>
        <stp/>
        <stp>BDP|6718693193552901701</stp>
        <tr r="R2122" s="1"/>
      </tp>
      <tp t="s">
        <v>#N/A N/A</v>
        <stp/>
        <stp>BDP|5540205714802337875</stp>
        <tr r="N563" s="1"/>
      </tp>
      <tp t="s">
        <v>#N/A N/A</v>
        <stp/>
        <stp>BDP|1551155877258031321</stp>
        <tr r="R838" s="1"/>
        <tr r="R838" s="1"/>
      </tp>
      <tp t="s">
        <v>#N/A N/A</v>
        <stp/>
        <stp>BDP|1695402394769708909</stp>
        <tr r="N483" s="1"/>
      </tp>
      <tp t="s">
        <v>#N/A N/A</v>
        <stp/>
        <stp>BDP|6573935006401277388</stp>
        <tr r="R653" s="1"/>
        <tr r="R653" s="1"/>
      </tp>
      <tp t="s">
        <v>#N/A N/A</v>
        <stp/>
        <stp>BDP|3257755499824372477</stp>
        <tr r="R1010" s="1"/>
      </tp>
      <tp t="s">
        <v>#N/A N/A</v>
        <stp/>
        <stp>BDP|5269384390161258329</stp>
        <tr r="N1571" s="1"/>
      </tp>
      <tp t="s">
        <v>#N/A N/A</v>
        <stp/>
        <stp>BDP|5649833215540805123</stp>
        <tr r="R372" s="1"/>
      </tp>
      <tp t="s">
        <v>#N/A N/A</v>
        <stp/>
        <stp>BDP|4868194738573402875</stp>
        <tr r="R1505" s="1"/>
      </tp>
      <tp t="s">
        <v>#N/A N/A</v>
        <stp/>
        <stp>BDP|8714038311662714695</stp>
        <tr r="R1176" s="1"/>
      </tp>
      <tp t="s">
        <v>#N/A N/A</v>
        <stp/>
        <stp>BDP|9037492341863736747</stp>
        <tr r="R266" s="1"/>
        <tr r="R1852" s="1"/>
        <tr r="R1372" s="1"/>
      </tp>
      <tp t="s">
        <v>#N/A N/A</v>
        <stp/>
        <stp>BDP|1853040148391693990</stp>
        <tr r="R374" s="1"/>
      </tp>
      <tp t="s">
        <v>#N/A N/A</v>
        <stp/>
        <stp>BDP|3145762800669927050</stp>
        <tr r="R369" s="1"/>
      </tp>
      <tp t="s">
        <v>#N/A N/A</v>
        <stp/>
        <stp>BDP|7125556954613376980</stp>
        <tr r="R445" s="1"/>
        <tr r="R723" s="1"/>
      </tp>
      <tp t="s">
        <v>#N/A N/A</v>
        <stp/>
        <stp>BDP|5148493345531452918</stp>
        <tr r="N1398" s="1"/>
        <tr r="N296" s="1"/>
        <tr r="N1882" s="1"/>
      </tp>
      <tp t="s">
        <v>#N/A N/A</v>
        <stp/>
        <stp>BDP|7222996222392711368</stp>
        <tr r="P349" s="1"/>
      </tp>
      <tp t="s">
        <v>#N/A N/A</v>
        <stp/>
        <stp>BDP|6623992374124605150</stp>
        <tr r="R564" s="1"/>
      </tp>
      <tp t="s">
        <v>#N/A N/A</v>
        <stp/>
        <stp>BDP|4205931529880189210</stp>
        <tr r="R1961" s="1"/>
        <tr r="R1962" s="1"/>
      </tp>
      <tp t="s">
        <v>#N/A N/A</v>
        <stp/>
        <stp>BDP|9016687956114107376</stp>
        <tr r="R185" s="1"/>
        <tr r="R1771" s="1"/>
        <tr r="R1488" s="1"/>
      </tp>
      <tp t="s">
        <v>#N/A N/A</v>
        <stp/>
        <stp>BDP|9727134751725476596</stp>
        <tr r="R887" s="1"/>
      </tp>
      <tp t="s">
        <v>#N/A N/A</v>
        <stp/>
        <stp>BDP|8309211200293395499</stp>
        <tr r="N611" s="1"/>
      </tp>
      <tp t="s">
        <v>#N/A N/A</v>
        <stp/>
        <stp>BDP|2759764470327140885</stp>
        <tr r="R1538" s="1"/>
      </tp>
      <tp t="s">
        <v>#N/A N/A</v>
        <stp/>
        <stp>BDP|9157518768231599655</stp>
        <tr r="R668" s="1"/>
        <tr r="R668" s="1"/>
      </tp>
      <tp t="s">
        <v>#N/A N/A</v>
        <stp/>
        <stp>BDP|5844147853078294458</stp>
        <tr r="N798" s="1"/>
        <tr r="N1919" s="1"/>
        <tr r="N1577" s="1"/>
        <tr r="N2094" s="1"/>
      </tp>
      <tp t="s">
        <v>#N/A N/A</v>
        <stp/>
        <stp>BDP|6804976450287066076</stp>
        <tr r="R1299" s="1"/>
      </tp>
      <tp t="s">
        <v>#N/A N/A</v>
        <stp/>
        <stp>BDP|1851043872622362950</stp>
        <tr r="N1095" s="1"/>
        <tr r="N1094" s="1"/>
      </tp>
      <tp t="s">
        <v>#N/A N/A</v>
        <stp/>
        <stp>BDP|2945002602228389717</stp>
        <tr r="R247" s="1"/>
        <tr r="R1833" s="1"/>
      </tp>
      <tp t="s">
        <v>#N/A N/A</v>
        <stp/>
        <stp>BDP|5403030327203190987</stp>
        <tr r="R409" s="1"/>
        <tr r="R409" s="1"/>
      </tp>
      <tp t="s">
        <v>#N/A N/A</v>
        <stp/>
        <stp>BDP|7513459588752087418</stp>
        <tr r="N1630" s="1"/>
      </tp>
      <tp t="s">
        <v>#N/A N/A</v>
        <stp/>
        <stp>BDP|5988849962864127274</stp>
        <tr r="R1378" s="1"/>
        <tr r="R273" s="1"/>
        <tr r="R1859" s="1"/>
      </tp>
      <tp t="s">
        <v>#N/A N/A</v>
        <stp/>
        <stp>BDP|3366401364804843869</stp>
        <tr r="N1695" s="1"/>
      </tp>
      <tp t="s">
        <v>#N/A N/A</v>
        <stp/>
        <stp>BDP|7215189473675564920</stp>
        <tr r="N1623" s="1"/>
      </tp>
      <tp t="s">
        <v>#N/A N/A</v>
        <stp/>
        <stp>BDP|6703299880207865685</stp>
        <tr r="R1065" s="1"/>
      </tp>
      <tp t="s">
        <v>#N/A N/A</v>
        <stp/>
        <stp>BDP|4294700986087363194</stp>
        <tr r="R269" s="1"/>
        <tr r="R1855" s="1"/>
        <tr r="R1374" s="1"/>
      </tp>
      <tp t="s">
        <v>#N/A N/A</v>
        <stp/>
        <stp>BDP|4719271049986000974</stp>
        <tr r="R2229" s="1"/>
      </tp>
      <tp t="s">
        <v>#N/A N/A</v>
        <stp/>
        <stp>BDP|8045355211351856628</stp>
        <tr r="R1341" s="1"/>
        <tr r="R234" s="1"/>
        <tr r="R1820" s="1"/>
      </tp>
      <tp t="s">
        <v>#N/A N/A</v>
        <stp/>
        <stp>BDP|4989316801553350940</stp>
        <tr r="R1077" s="1"/>
        <tr r="R1077" s="1"/>
      </tp>
      <tp t="s">
        <v>#N/A N/A</v>
        <stp/>
        <stp>BDP|7072864079725634076</stp>
        <tr r="R984" s="1"/>
      </tp>
      <tp t="s">
        <v>#N/A N/A</v>
        <stp/>
        <stp>BDP|9191343259625553778</stp>
        <tr r="R160" s="1"/>
        <tr r="R1746" s="1"/>
        <tr r="R1463" s="1"/>
      </tp>
      <tp t="s">
        <v>#N/A N/A</v>
        <stp/>
        <stp>BDP|8544484634390543224</stp>
        <tr r="R666" s="1"/>
      </tp>
      <tp t="s">
        <v>#N/A N/A</v>
        <stp/>
        <stp>BDP|2924945660098029830</stp>
        <tr r="N330" s="1"/>
      </tp>
      <tp t="s">
        <v>#N/A N/A</v>
        <stp/>
        <stp>BDP|9748536938304603645</stp>
        <tr r="R2322" s="1"/>
      </tp>
      <tp t="s">
        <v>#N/A N/A</v>
        <stp/>
        <stp>BDP|4525830059517348327</stp>
        <tr r="N1399" s="1"/>
        <tr r="N297" s="1"/>
        <tr r="N1883" s="1"/>
      </tp>
      <tp t="s">
        <v>#N/A N/A</v>
        <stp/>
        <stp>BDP|1816048801414287813</stp>
        <tr r="R2064" s="1"/>
        <tr r="R2064" s="1"/>
      </tp>
      <tp t="s">
        <v>#N/A N/A</v>
        <stp/>
        <stp>BDP|1662716097363642196</stp>
        <tr r="R1178" s="1"/>
      </tp>
      <tp t="s">
        <v>#N/A N/A</v>
        <stp/>
        <stp>BDP|6722760331399661696</stp>
        <tr r="N54" s="1"/>
      </tp>
      <tp t="s">
        <v>#N/A N/A</v>
        <stp/>
        <stp>BDP|1796156720738494792</stp>
        <tr r="N114" s="1"/>
        <tr r="N1700" s="1"/>
      </tp>
      <tp t="s">
        <v>#N/A N/A</v>
        <stp/>
        <stp>BDP|2301710321112409883</stp>
        <tr r="N1544" s="1"/>
      </tp>
      <tp t="s">
        <v>#N/A N/A</v>
        <stp/>
        <stp>BDP|3871424811392516914</stp>
        <tr r="R1048" s="1"/>
      </tp>
      <tp t="s">
        <v>#N/A N/A</v>
        <stp/>
        <stp>BDP|8522731558352520547</stp>
        <tr r="N1048" s="1"/>
      </tp>
      <tp t="s">
        <v>#N/A N/A</v>
        <stp/>
        <stp>BDP|1403673139901086856</stp>
        <tr r="R176" s="1"/>
        <tr r="R1762" s="1"/>
        <tr r="R1479" s="1"/>
      </tp>
      <tp t="s">
        <v>#N/A N/A</v>
        <stp/>
        <stp>BDP|7924350212451725963</stp>
        <tr r="N2287" s="1"/>
        <tr r="N2288" s="1"/>
      </tp>
      <tp t="s">
        <v>#N/A N/A</v>
        <stp/>
        <stp>BDP|5706181783169608869</stp>
        <tr r="N1031" s="1"/>
      </tp>
      <tp t="s">
        <v>#N/A N/A</v>
        <stp/>
        <stp>BDP|4710643039719372558</stp>
        <tr r="R599" s="1"/>
      </tp>
      <tp t="s">
        <v>#N/A N/A</v>
        <stp/>
        <stp>BDP|4807316094035376624</stp>
        <tr r="N2207" s="1"/>
      </tp>
      <tp t="s">
        <v>#N/A N/A</v>
        <stp/>
        <stp>BDP|3272131278808441003</stp>
        <tr r="N895" s="1"/>
      </tp>
      <tp t="s">
        <v>#N/A N/A</v>
        <stp/>
        <stp>BDP|4549339499216511577</stp>
        <tr r="N2304" s="1"/>
      </tp>
      <tp t="s">
        <v>#N/A N/A</v>
        <stp/>
        <stp>BDP|8842499278417430102</stp>
        <tr r="N26" s="1"/>
        <tr r="N26" s="1"/>
        <tr r="N792" s="1"/>
        <tr r="N792" s="1"/>
        <tr r="N1060" s="1"/>
        <tr r="N1060" s="1"/>
        <tr r="N1072" s="1"/>
        <tr r="N1072" s="1"/>
        <tr r="N1091" s="1"/>
        <tr r="N1091" s="1"/>
        <tr r="N1678" s="1"/>
        <tr r="N1678" s="1"/>
        <tr r="N2135" s="1"/>
        <tr r="N2135" s="1"/>
        <tr r="N2157" s="1"/>
        <tr r="N2157" s="1"/>
        <tr r="N2258" s="1"/>
        <tr r="N2258" s="1"/>
        <tr r="N2372" s="1"/>
        <tr r="N2372" s="1"/>
      </tp>
      <tp t="s">
        <v>#N/A N/A</v>
        <stp/>
        <stp>BDP|8625919903184158887</stp>
        <tr r="R669" s="1"/>
      </tp>
      <tp t="s">
        <v>#N/A N/A</v>
        <stp/>
        <stp>BDP|8579271415742277489</stp>
        <tr r="N200" s="1"/>
        <tr r="N1786" s="1"/>
      </tp>
      <tp t="s">
        <v>#N/A N/A</v>
        <stp/>
        <stp>BDP|6184780628078980652</stp>
        <tr r="N1016" s="1"/>
      </tp>
      <tp t="s">
        <v>#N/A N/A</v>
        <stp/>
        <stp>BDP|7117795511738507416</stp>
        <tr r="R2298" s="1"/>
      </tp>
      <tp t="s">
        <v>#N/A N/A</v>
        <stp/>
        <stp>BDP|3270394980592100773</stp>
        <tr r="R259" s="1"/>
        <tr r="R1845" s="1"/>
      </tp>
      <tp t="s">
        <v>#N/A N/A</v>
        <stp/>
        <stp>BDP|7828757763833455883</stp>
        <tr r="R933" s="1"/>
        <tr r="R1636" s="1"/>
      </tp>
      <tp t="s">
        <v>#N/A N/A</v>
        <stp/>
        <stp>BDP|5911366095366130499</stp>
        <tr r="N2081" s="1"/>
      </tp>
      <tp t="s">
        <v>#N/A N/A</v>
        <stp/>
        <stp>BDP|9650290939891607423</stp>
        <tr r="R886" s="1"/>
      </tp>
      <tp t="s">
        <v>#N/A N/A</v>
        <stp/>
        <stp>BDP|9601682753384642395</stp>
        <tr r="R935" s="1"/>
      </tp>
      <tp t="s">
        <v>#N/A N/A</v>
        <stp/>
        <stp>BDP|5115462659620521992</stp>
        <tr r="N626" s="1"/>
      </tp>
      <tp t="s">
        <v>#N/A N/A</v>
        <stp/>
        <stp>BDP|4346744021824601831</stp>
        <tr r="R244" s="1"/>
        <tr r="R1350" s="1"/>
        <tr r="R1830" s="1"/>
      </tp>
      <tp t="s">
        <v>#N/A N/A</v>
        <stp/>
        <stp>BDP|9773580204727802609</stp>
        <tr r="N589" s="1"/>
      </tp>
      <tp t="s">
        <v>#N/A N/A</v>
        <stp/>
        <stp>BDP|6821024461415106898</stp>
        <tr r="N1641" s="1"/>
      </tp>
      <tp t="s">
        <v>#N/A N/A</v>
        <stp/>
        <stp>BDP|6627421881296766118</stp>
        <tr r="N1597" s="1"/>
      </tp>
      <tp t="s">
        <v>#N/A N/A</v>
        <stp/>
        <stp>BDP|5008193482762142391</stp>
        <tr r="N76" s="1"/>
      </tp>
      <tp t="s">
        <v>#N/A N/A</v>
        <stp/>
        <stp>BDP|9616465609237855723</stp>
        <tr r="R1280" s="1"/>
      </tp>
      <tp t="s">
        <v>#N/A N/A</v>
        <stp/>
        <stp>BDP|8603017765443000016</stp>
        <tr r="N1230" s="1"/>
      </tp>
      <tp t="s">
        <v>#N/A N/A</v>
        <stp/>
        <stp>BDP|1305832971262209107</stp>
        <tr r="P2238" s="1"/>
      </tp>
      <tp t="s">
        <v>#N/A N/A</v>
        <stp/>
        <stp>BDP|8651351804510306677</stp>
        <tr r="R1026" s="1"/>
      </tp>
      <tp t="s">
        <v>#N/A N/A</v>
        <stp/>
        <stp>BDP|4006300832891640847</stp>
        <tr r="R1548" s="1"/>
      </tp>
      <tp t="s">
        <v>#N/A N/A</v>
        <stp/>
        <stp>BDP|2861477361749786494</stp>
        <tr r="R1100" s="1"/>
        <tr r="R1100" s="1"/>
      </tp>
      <tp t="s">
        <v>#N/A N/A</v>
        <stp/>
        <stp>BDP|9973126908920235516</stp>
        <tr r="N187" s="1"/>
        <tr r="N1494" s="1"/>
        <tr r="N1773" s="1"/>
      </tp>
      <tp t="s">
        <v>#N/A N/A</v>
        <stp/>
        <stp>BDP|9743264567981155170</stp>
        <tr r="N1206" s="1"/>
      </tp>
      <tp t="s">
        <v>#N/A N/A</v>
        <stp/>
        <stp>BDP|7855748780485575091</stp>
        <tr r="R877" s="1"/>
      </tp>
      <tp t="s">
        <v>#N/A N/A</v>
        <stp/>
        <stp>BDP|5322703573450006800</stp>
        <tr r="R622" s="1"/>
        <tr r="R622" s="1"/>
      </tp>
      <tp t="s">
        <v>#N/A N/A</v>
        <stp/>
        <stp>BDP|2218273204078093502</stp>
        <tr r="R658" s="1"/>
        <tr r="R658" s="1"/>
      </tp>
      <tp t="s">
        <v>#N/A N/A</v>
        <stp/>
        <stp>BDP|6362529442412050823</stp>
        <tr r="N1110" s="1"/>
      </tp>
      <tp t="s">
        <v>#N/A N/A</v>
        <stp/>
        <stp>BDP|7145807172237483265</stp>
        <tr r="R1693" s="1"/>
      </tp>
      <tp t="s">
        <v>#N/A N/A</v>
        <stp/>
        <stp>BDP|2192131304349362743</stp>
        <tr r="N1618" s="1"/>
      </tp>
      <tp t="s">
        <v>#N/A N/A</v>
        <stp/>
        <stp>BDP|6884815929019782864</stp>
        <tr r="N544" s="1"/>
      </tp>
      <tp t="s">
        <v>#N/A N/A</v>
        <stp/>
        <stp>BDP|8789317735973660641</stp>
        <tr r="N2307" s="1"/>
        <tr r="N2307" s="1"/>
        <tr r="N2140" s="1"/>
        <tr r="N2140" s="1"/>
        <tr r="N2162" s="1"/>
        <tr r="N2162" s="1"/>
        <tr r="N2263" s="1"/>
        <tr r="N2263" s="1"/>
        <tr r="N1982" s="1"/>
        <tr r="N1982" s="1"/>
      </tp>
      <tp t="s">
        <v>#N/A N/A</v>
        <stp/>
        <stp>BDP|5545890619006711736</stp>
        <tr r="P1056" s="1"/>
        <tr r="P1068" s="1"/>
        <tr r="P1674" s="1"/>
        <tr r="P1087" s="1"/>
        <tr r="P22" s="1"/>
        <tr r="P2129" s="1"/>
        <tr r="P2252" s="1"/>
        <tr r="P788" s="1"/>
        <tr r="P2151" s="1"/>
        <tr r="P2368" s="1"/>
      </tp>
      <tp t="s">
        <v>#N/A N/A</v>
        <stp/>
        <stp>BDP|2247113067269073150</stp>
        <tr r="N1914" s="1"/>
      </tp>
      <tp t="s">
        <v>#N/A N/A</v>
        <stp/>
        <stp>BDP|6167883473854402086</stp>
        <tr r="R1537" s="1"/>
      </tp>
      <tp t="s">
        <v>#N/A N/A</v>
        <stp/>
        <stp>BDP|3617564041949629612</stp>
        <tr r="N377" s="1"/>
      </tp>
      <tp t="s">
        <v>#N/A N/A</v>
        <stp/>
        <stp>BDP|2049932712753188466</stp>
        <tr r="R64" s="1"/>
      </tp>
      <tp t="s">
        <v>#N/A N/A</v>
        <stp/>
        <stp>BDP|7251797708035032854</stp>
        <tr r="R1568" s="1"/>
      </tp>
      <tp t="s">
        <v>#N/A N/A</v>
        <stp/>
        <stp>BDP|9846870019919382431</stp>
        <tr r="R1146" s="1"/>
      </tp>
      <tp t="s">
        <v>#N/A N/A</v>
        <stp/>
        <stp>BDP|7991248682074828417</stp>
        <tr r="R1247" s="1"/>
      </tp>
      <tp t="s">
        <v>#N/A N/A</v>
        <stp/>
        <stp>BDP|7116659424626665811</stp>
        <tr r="O776" s="1"/>
      </tp>
      <tp t="s">
        <v>#N/A N/A</v>
        <stp/>
        <stp>BDP|2397686378427057940</stp>
        <tr r="R854" s="1"/>
        <tr r="R854" s="1"/>
      </tp>
      <tp t="s">
        <v>#N/A N/A</v>
        <stp/>
        <stp>BDP|4280147924692365868</stp>
        <tr r="R1115" s="1"/>
        <tr r="R1114" s="1"/>
      </tp>
      <tp t="s">
        <v>#N/A N/A</v>
        <stp/>
        <stp>BDP|4441979135065130609</stp>
        <tr r="R835" s="1"/>
        <tr r="R835" s="1"/>
      </tp>
      <tp t="s">
        <v>#N/A N/A</v>
        <stp/>
        <stp>BDP|6111449386272170565</stp>
        <tr r="N1155" s="1"/>
      </tp>
      <tp t="s">
        <v>#N/A N/A</v>
        <stp/>
        <stp>BDP|5073701341038795324</stp>
        <tr r="N1491" s="1"/>
      </tp>
      <tp t="s">
        <v>#N/A N/A</v>
        <stp/>
        <stp>BDP|5760398786100461382</stp>
        <tr r="R1286" s="1"/>
      </tp>
      <tp t="s">
        <v>#N/A N/A</v>
        <stp/>
        <stp>BDP|6772926233011484065</stp>
        <tr r="N2109" s="1"/>
      </tp>
      <tp t="s">
        <v>#N/A N/A</v>
        <stp/>
        <stp>BDP|7306886853663477488</stp>
        <tr r="R637" s="1"/>
        <tr r="R637" s="1"/>
      </tp>
      <tp t="s">
        <v>#N/A N/A</v>
        <stp/>
        <stp>BDP|5407329560048086523</stp>
        <tr r="R2090" s="1"/>
        <tr r="R2090" s="1"/>
      </tp>
      <tp t="s">
        <v>#N/A N/A</v>
        <stp/>
        <stp>BDP|2524911317376071175</stp>
        <tr r="R195" s="1"/>
        <tr r="R1501" s="1"/>
        <tr r="R1781" s="1"/>
      </tp>
      <tp t="s">
        <v>#N/A N/A</v>
        <stp/>
        <stp>BDP|2429847574514849483</stp>
        <tr r="N1244" s="1"/>
      </tp>
      <tp t="s">
        <v>#N/A N/A</v>
        <stp/>
        <stp>BDP|1008872610340280502</stp>
        <tr r="N2346" s="1"/>
      </tp>
      <tp t="s">
        <v>#N/A N/A</v>
        <stp/>
        <stp>BDP|6385375676008472730</stp>
        <tr r="R1203" s="1"/>
      </tp>
      <tp t="s">
        <v>#N/A N/A</v>
        <stp/>
        <stp>BDP|5919074990863204290</stp>
        <tr r="R1295" s="1"/>
      </tp>
      <tp t="s">
        <v>#N/A N/A</v>
        <stp/>
        <stp>BDP|4557678565061626840</stp>
        <tr r="R1017" s="1"/>
      </tp>
      <tp t="s">
        <v>#N/A N/A</v>
        <stp/>
        <stp>BDP|3228418410729205243</stp>
        <tr r="R1553" s="1"/>
      </tp>
      <tp t="s">
        <v>#N/A N/A</v>
        <stp/>
        <stp>BDP|4169634277980788873</stp>
        <tr r="R1658" s="1"/>
      </tp>
      <tp t="s">
        <v>#N/A N/A</v>
        <stp/>
        <stp>BDP|3764121783573729443</stp>
        <tr r="R1638" s="1"/>
      </tp>
      <tp t="s">
        <v>#N/A N/A</v>
        <stp/>
        <stp>BDP|8850388394987276837</stp>
        <tr r="N1127" s="1"/>
      </tp>
      <tp t="s">
        <v>#N/A N/A</v>
        <stp/>
        <stp>BDP|5030061815421545834</stp>
        <tr r="R1640" s="1"/>
      </tp>
      <tp t="s">
        <v>#N/A N/A</v>
        <stp/>
        <stp>BDP|7887607343273570843</stp>
        <tr r="R667" s="1"/>
        <tr r="R667" s="1"/>
      </tp>
      <tp t="s">
        <v>#N/A N/A</v>
        <stp/>
        <stp>BDP|5780396463528249654</stp>
        <tr r="R1035" s="1"/>
      </tp>
      <tp t="s">
        <v>#N/A N/A</v>
        <stp/>
        <stp>BDP|6780886518697870655</stp>
        <tr r="R206" s="1"/>
        <tr r="R1514" s="1"/>
        <tr r="R1792" s="1"/>
      </tp>
      <tp t="s">
        <v>#N/A N/A</v>
        <stp/>
        <stp>BDP|9373342981648866445</stp>
        <tr r="R2085" s="1"/>
        <tr r="R2085" s="1"/>
      </tp>
      <tp t="s">
        <v>#N/A N/A</v>
        <stp/>
        <stp>BDP|5963285928408058330</stp>
        <tr r="N1178" s="1"/>
      </tp>
      <tp t="s">
        <v>#N/A N/A</v>
        <stp/>
        <stp>BDP|6710291025391874990</stp>
        <tr r="N652" s="1"/>
      </tp>
      <tp t="s">
        <v>#N/A N/A</v>
        <stp/>
        <stp>BDP|2559246589452446467</stp>
        <tr r="R614" s="1"/>
      </tp>
      <tp t="s">
        <v>#N/A N/A</v>
        <stp/>
        <stp>BDP|8830128799258165689</stp>
        <tr r="R642" s="1"/>
        <tr r="R642" s="1"/>
      </tp>
      <tp t="s">
        <v>#N/A N/A</v>
        <stp/>
        <stp>BDP|8277058342085668781</stp>
        <tr r="R1710" s="1"/>
        <tr r="R124" s="1"/>
      </tp>
      <tp t="s">
        <v>#N/A N/A</v>
        <stp/>
        <stp>BDP|7702699890327309161</stp>
        <tr r="R1126" s="1"/>
      </tp>
      <tp t="s">
        <v>#N/A N/A</v>
        <stp/>
        <stp>BDP|5051836803480984320</stp>
        <tr r="N2262" s="1"/>
        <tr r="N2262" s="1"/>
        <tr r="N2139" s="1"/>
        <tr r="N2139" s="1"/>
        <tr r="N2161" s="1"/>
        <tr r="N2161" s="1"/>
      </tp>
      <tp t="s">
        <v>#N/A N/A</v>
        <stp/>
        <stp>BDP|7565727709978233679</stp>
        <tr r="R1144" s="1"/>
      </tp>
      <tp t="s">
        <v>#N/A N/A</v>
        <stp/>
        <stp>BDP|7728841244642865747</stp>
        <tr r="R1506" s="1"/>
        <tr r="R198" s="1"/>
        <tr r="R1784" s="1"/>
      </tp>
      <tp t="s">
        <v>#N/A N/A</v>
        <stp/>
        <stp>BDP|4725478338224354930</stp>
        <tr r="N1350" s="1"/>
        <tr r="N244" s="1"/>
        <tr r="N1830" s="1"/>
      </tp>
      <tp t="s">
        <v>#N/A N/A</v>
        <stp/>
        <stp>BDP|1715184840308130269</stp>
        <tr r="R1250" s="1"/>
      </tp>
      <tp t="s">
        <v>#N/A N/A</v>
        <stp/>
        <stp>BDP|2948817358969146892</stp>
        <tr r="N1041" s="1"/>
      </tp>
      <tp t="s">
        <v>#N/A N/A</v>
        <stp/>
        <stp>BDP|2758219898211194673</stp>
        <tr r="R1428" s="1"/>
        <tr r="R120" s="1"/>
        <tr r="R1706" s="1"/>
      </tp>
      <tp t="s">
        <v>#N/A N/A</v>
        <stp/>
        <stp>BDP|9632254133825109398</stp>
        <tr r="R80" s="1"/>
      </tp>
      <tp t="s">
        <v>#N/A N/A</v>
        <stp/>
        <stp>BDP|8909251004830507442</stp>
        <tr r="N984" s="1"/>
      </tp>
      <tp t="s">
        <v>#N/A N/A</v>
        <stp/>
        <stp>BDP|3941902446815700514</stp>
        <tr r="N1473" s="1"/>
        <tr r="N170" s="1"/>
        <tr r="N1756" s="1"/>
      </tp>
      <tp t="s">
        <v>#N/A N/A</v>
        <stp/>
        <stp>BDP|8236398822346538155</stp>
        <tr r="R1375" s="1"/>
        <tr r="R270" s="1"/>
        <tr r="R1856" s="1"/>
      </tp>
      <tp t="s">
        <v>#N/A N/A</v>
        <stp/>
        <stp>BDP|6165164131398636291</stp>
        <tr r="R92" s="1"/>
      </tp>
      <tp t="s">
        <v>#N/A N/A</v>
        <stp/>
        <stp>BDP|5053483535108364475</stp>
        <tr r="R966" s="1"/>
      </tp>
      <tp t="s">
        <v>#N/A N/A</v>
        <stp/>
        <stp>BDP|9475260321782982541</stp>
        <tr r="R560" s="1"/>
      </tp>
      <tp t="s">
        <v>#N/A N/A</v>
        <stp/>
        <stp>BDP|5378814180538483383</stp>
        <tr r="N954" s="1"/>
      </tp>
      <tp t="s">
        <v>#N/A N/A</v>
        <stp/>
        <stp>BDP|8936475256411718612</stp>
        <tr r="R1575" s="1"/>
      </tp>
      <tp t="s">
        <v>#N/A N/A</v>
        <stp/>
        <stp>BDP|3326841437532671484</stp>
        <tr r="R902" s="1"/>
      </tp>
      <tp t="s">
        <v>#N/A N/A</v>
        <stp/>
        <stp>BDP|8724481010515458656</stp>
        <tr r="R2306" s="1"/>
      </tp>
      <tp t="s">
        <v>#N/A N/A</v>
        <stp/>
        <stp>BDP|8710357155951121189</stp>
        <tr r="R1127" s="1"/>
      </tp>
      <tp t="s">
        <v>#N/A N/A</v>
        <stp/>
        <stp>BDP|9709154517640222797</stp>
        <tr r="R1166" s="1"/>
      </tp>
      <tp t="s">
        <v>#N/A N/A</v>
        <stp/>
        <stp>BDP|9790751989740767831</stp>
        <tr r="R913" s="1"/>
      </tp>
      <tp t="s">
        <v>#N/A N/A</v>
        <stp/>
        <stp>BDP|9528695826587647439</stp>
        <tr r="R1027" s="1"/>
      </tp>
      <tp t="s">
        <v>#N/A N/A</v>
        <stp/>
        <stp>BDP|2450974449248183945</stp>
        <tr r="R621" s="1"/>
      </tp>
      <tp t="s">
        <v>#N/A N/A</v>
        <stp/>
        <stp>BDP|8078008628242310642</stp>
        <tr r="N1533" s="1"/>
      </tp>
      <tp t="s">
        <v>#N/A N/A</v>
        <stp/>
        <stp>BDP|7129531311778563593</stp>
        <tr r="R2262" s="1"/>
        <tr r="R2161" s="1"/>
        <tr r="R2139" s="1"/>
      </tp>
      <tp t="s">
        <v>#N/A N/A</v>
        <stp/>
        <stp>BDP|3840971260902581054</stp>
        <tr r="O2234" s="1"/>
      </tp>
      <tp t="s">
        <v>#N/A N/A</v>
        <stp/>
        <stp>BDP|4413482190026916198</stp>
        <tr r="N1292" s="1"/>
      </tp>
      <tp t="s">
        <v>#N/A N/A</v>
        <stp/>
        <stp>BDP|9684399053158487945</stp>
        <tr r="R1258" s="1"/>
      </tp>
      <tp t="s">
        <v>#N/A N/A</v>
        <stp/>
        <stp>BDP|7617319403378868203</stp>
        <tr r="N1508" s="1"/>
        <tr r="N201" s="1"/>
        <tr r="N1787" s="1"/>
      </tp>
      <tp t="s">
        <v>#N/A N/A</v>
        <stp/>
        <stp>BDP|5794266258858105445</stp>
        <tr r="R650" s="1"/>
      </tp>
      <tp t="s">
        <v>#N/A N/A</v>
        <stp/>
        <stp>BDP|2438604410699136297</stp>
        <tr r="Q783" s="1"/>
      </tp>
      <tp t="s">
        <v>#N/A N/A</v>
        <stp/>
        <stp>BDP|1265862854444537694</stp>
        <tr r="N499" s="1"/>
        <tr r="N761" s="1"/>
      </tp>
      <tp t="s">
        <v>#N/A N/A</v>
        <stp/>
        <stp>BDP|7847854275693765529</stp>
        <tr r="R626" s="1"/>
      </tp>
      <tp t="s">
        <v>#N/A N/A</v>
        <stp/>
        <stp>BDP|5199945316986607588</stp>
        <tr r="N387" s="1"/>
        <tr r="N678" s="1"/>
      </tp>
      <tp t="s">
        <v>#N/A N/A</v>
        <stp/>
        <stp>BDP|8168218048309175947</stp>
        <tr r="R284" s="1"/>
        <tr r="R1870" s="1"/>
      </tp>
      <tp t="s">
        <v>#N/A N/A</v>
        <stp/>
        <stp>BDP|6116781289565485293</stp>
        <tr r="R141" s="1"/>
        <tr r="R1727" s="1"/>
      </tp>
      <tp t="s">
        <v>#N/A N/A</v>
        <stp/>
        <stp>BDP|8660625981570868803</stp>
        <tr r="N40" s="1"/>
      </tp>
      <tp t="s">
        <v>#N/A N/A</v>
        <stp/>
        <stp>BDP|3279987109000017419</stp>
        <tr r="R979" s="1"/>
      </tp>
      <tp t="s">
        <v>#N/A N/A</v>
        <stp/>
        <stp>BDP|4439770465512393975</stp>
        <tr r="R985" s="1"/>
      </tp>
      <tp t="s">
        <v>#N/A N/A</v>
        <stp/>
        <stp>BDP|4543975527028383946</stp>
        <tr r="N938" s="1"/>
      </tp>
      <tp t="s">
        <v>#N/A N/A</v>
        <stp/>
        <stp>BDP|2931876368292761030</stp>
        <tr r="R892" s="1"/>
      </tp>
      <tp t="s">
        <v>#N/A N/A</v>
        <stp/>
        <stp>BDP|4648244482394510472</stp>
        <tr r="R1549" s="1"/>
      </tp>
      <tp t="s">
        <v>#N/A N/A</v>
        <stp/>
        <stp>BDP|9776110951273369060</stp>
        <tr r="R125" s="1"/>
        <tr r="R1711" s="1"/>
        <tr r="R1433" s="1"/>
      </tp>
      <tp t="s">
        <v>#N/A N/A</v>
        <stp/>
        <stp>BDP|8502069731416488347</stp>
        <tr r="R323" s="1"/>
        <tr r="R323" s="1"/>
        <tr r="R510" s="1"/>
        <tr r="R510" s="1"/>
        <tr r="R579" s="1"/>
        <tr r="R579" s="1"/>
        <tr r="R1988" s="1"/>
        <tr r="R1988" s="1"/>
        <tr r="R2096" s="1"/>
        <tr r="R2096" s="1"/>
        <tr r="R2245" s="1"/>
        <tr r="R2245" s="1"/>
        <tr r="R2311" s="1"/>
        <tr r="R2311" s="1"/>
      </tp>
      <tp t="s">
        <v>#N/A N/A</v>
        <stp/>
        <stp>BDP|3203899631840817604</stp>
        <tr r="N1134" s="1"/>
      </tp>
      <tp t="s">
        <v>#N/A N/A</v>
        <stp/>
        <stp>BDP|7080699737274922855</stp>
        <tr r="N1250" s="1"/>
      </tp>
      <tp t="s">
        <v>#N/A N/A</v>
        <stp/>
        <stp>BDP|7122367984805717768</stp>
        <tr r="R2301" s="1"/>
        <tr r="R2302" s="1"/>
        <tr r="R2303" s="1"/>
      </tp>
      <tp t="s">
        <v>#N/A N/A</v>
        <stp/>
        <stp>BDP|5941026899081205339</stp>
        <tr r="P1066" s="1"/>
      </tp>
      <tp t="s">
        <v>#N/A N/A</v>
        <stp/>
        <stp>BDP|6213122945168583531</stp>
        <tr r="R990" s="1"/>
      </tp>
      <tp t="s">
        <v>#N/A N/A</v>
        <stp/>
        <stp>BDP|5291234186104775537</stp>
        <tr r="N2003" s="1"/>
      </tp>
      <tp t="s">
        <v>#N/A N/A</v>
        <stp/>
        <stp>BDP|6305537513404984894</stp>
        <tr r="R1154" s="1"/>
      </tp>
      <tp t="s">
        <v>#N/A N/A</v>
        <stp/>
        <stp>BDP|8170141830143008766</stp>
        <tr r="N2026" s="1"/>
      </tp>
      <tp t="s">
        <v>#N/A N/A</v>
        <stp/>
        <stp>BDP|7205185738419515241</stp>
        <tr r="N1563" s="1"/>
      </tp>
      <tp t="s">
        <v>#N/A N/A</v>
        <stp/>
        <stp>BDP|6339717738485176987</stp>
        <tr r="R199" s="1"/>
        <tr r="R1507" s="1"/>
        <tr r="R1785" s="1"/>
      </tp>
      <tp t="s">
        <v>#N/A N/A</v>
        <stp/>
        <stp>BDP|9243495069433925683</stp>
        <tr r="R1645" s="1"/>
      </tp>
      <tp t="s">
        <v>#N/A N/A</v>
        <stp/>
        <stp>BDP|7069370654856634969</stp>
        <tr r="R477" s="1"/>
        <tr r="R749" s="1"/>
      </tp>
      <tp t="s">
        <v>#N/A N/A</v>
        <stp/>
        <stp>BDP|7576234879718907453</stp>
        <tr r="N1285" s="1"/>
      </tp>
      <tp t="s">
        <v>#N/A N/A</v>
        <stp/>
        <stp>BDP|2508834097309035422</stp>
        <tr r="R89" s="1"/>
      </tp>
      <tp t="s">
        <v>#N/A N/A</v>
        <stp/>
        <stp>BDP|2112294326919866562</stp>
        <tr r="R925" s="1"/>
      </tp>
      <tp t="s">
        <v>#N/A N/A</v>
        <stp/>
        <stp>BDP|9312077025940322520</stp>
        <tr r="N2071" s="1"/>
      </tp>
      <tp t="s">
        <v>#N/A N/A</v>
        <stp/>
        <stp>BDP|9691487840503645482</stp>
        <tr r="R1267" s="1"/>
      </tp>
      <tp t="s">
        <v>#N/A N/A</v>
        <stp/>
        <stp>BDP|3838844762787896468</stp>
        <tr r="R1464" s="1"/>
        <tr r="R161" s="1"/>
        <tr r="R1214" s="1"/>
        <tr r="R1747" s="1"/>
      </tp>
      <tp t="s">
        <v>#N/A N/A</v>
        <stp/>
        <stp>BDP|6585211042489729706</stp>
        <tr r="R1016" s="1"/>
      </tp>
      <tp t="s">
        <v>#N/A N/A</v>
        <stp/>
        <stp>BDP|9880876593354501286</stp>
        <tr r="R266" s="1"/>
        <tr r="R1852" s="1"/>
        <tr r="R1372" s="1"/>
      </tp>
      <tp t="s">
        <v>#N/A N/A</v>
        <stp/>
        <stp>BDP|3668090190825770192</stp>
        <tr r="R1573" s="1"/>
      </tp>
      <tp t="s">
        <v>#N/A N/A</v>
        <stp/>
        <stp>BDP|1606695772678962658</stp>
        <tr r="R1379" s="1"/>
        <tr r="R274" s="1"/>
        <tr r="R1860" s="1"/>
      </tp>
      <tp t="s">
        <v>#N/A N/A</v>
        <stp/>
        <stp>BDP|8418329871163631107</stp>
        <tr r="R539" s="1"/>
      </tp>
      <tp t="s">
        <v>#N/A N/A</v>
        <stp/>
        <stp>BDP|6511258885996084447</stp>
        <tr r="N1307" s="1"/>
        <tr r="N1663" s="1"/>
      </tp>
      <tp t="s">
        <v>#N/A N/A</v>
        <stp/>
        <stp>BDP|3597680766084832925</stp>
        <tr r="R2195" s="1"/>
      </tp>
      <tp t="s">
        <v>#N/A N/A</v>
        <stp/>
        <stp>BDP|3869374434845972832</stp>
        <tr r="R2189" s="1"/>
      </tp>
      <tp t="s">
        <v>#N/A N/A</v>
        <stp/>
        <stp>BDP|7053724344549536329</stp>
        <tr r="N62" s="1"/>
      </tp>
      <tp t="s">
        <v>#N/A N/A</v>
        <stp/>
        <stp>BDP|2402160964643159862</stp>
        <tr r="R627" s="1"/>
        <tr r="R627" s="1"/>
      </tp>
      <tp t="s">
        <v>#N/A N/A</v>
        <stp/>
        <stp>BDP|8696656346946625224</stp>
        <tr r="R947" s="1"/>
      </tp>
      <tp t="s">
        <v>#N/A N/A</v>
        <stp/>
        <stp>BDP|3565615285376075500</stp>
        <tr r="R1527" s="1"/>
      </tp>
      <tp t="s">
        <v>#N/A N/A</v>
        <stp/>
        <stp>BDP|2619559965679501629</stp>
        <tr r="N853" s="1"/>
      </tp>
      <tp t="s">
        <v>#N/A N/A</v>
        <stp/>
        <stp>BDP|8793104755216507414</stp>
        <tr r="N403" s="1"/>
        <tr r="N695" s="1"/>
      </tp>
      <tp t="s">
        <v>#N/A N/A</v>
        <stp/>
        <stp>BDP|2421084918814063923</stp>
        <tr r="R608" s="1"/>
        <tr r="R608" s="1"/>
      </tp>
      <tp t="s">
        <v>#N/A N/A</v>
        <stp/>
        <stp>BDP|5094064481192262136</stp>
        <tr r="R371" s="1"/>
      </tp>
      <tp t="s">
        <v>#N/A N/A</v>
        <stp/>
        <stp>BDP|2106819338094838365</stp>
        <tr r="R355" s="1"/>
      </tp>
      <tp t="s">
        <v>#N/A N/A</v>
        <stp/>
        <stp>BDP|8829782353456032258</stp>
        <tr r="N252" s="1"/>
        <tr r="N1838" s="1"/>
      </tp>
      <tp t="s">
        <v>#N/A N/A</v>
        <stp/>
        <stp>BDP|9484226407172191768</stp>
        <tr r="Q2240" s="1"/>
      </tp>
      <tp t="s">
        <v>#N/A N/A</v>
        <stp/>
        <stp>BDP|8738644168224469292</stp>
        <tr r="R656" s="1"/>
      </tp>
      <tp t="s">
        <v>#N/A N/A</v>
        <stp/>
        <stp>BDP|8997651669092496470</stp>
        <tr r="R1241" s="1"/>
      </tp>
      <tp t="s">
        <v>#N/A N/A</v>
        <stp/>
        <stp>BDP|2472646250819240648</stp>
        <tr r="R1050" s="1"/>
      </tp>
      <tp t="s">
        <v>#N/A N/A</v>
        <stp/>
        <stp>BDP|1449018695884603203</stp>
        <tr r="N1293" s="1"/>
      </tp>
      <tp t="s">
        <v>#N/A N/A</v>
        <stp/>
        <stp>BDP|1320717510760488917</stp>
        <tr r="R661" s="1"/>
      </tp>
      <tp t="s">
        <v>#N/A N/A</v>
        <stp/>
        <stp>BDP|2230886058773570209</stp>
        <tr r="N1142" s="1"/>
      </tp>
      <tp t="s">
        <v>#N/A N/A</v>
        <stp/>
        <stp>BDP|6712948665022516547</stp>
        <tr r="R848" s="1"/>
        <tr r="R848" s="1"/>
      </tp>
      <tp t="s">
        <v>#N/A N/A</v>
        <stp/>
        <stp>BDP|3968911741336841661</stp>
        <tr r="R845" s="1"/>
        <tr r="R845" s="1"/>
      </tp>
      <tp t="s">
        <v>#N/A N/A</v>
        <stp/>
        <stp>BDP|9633704179596120191</stp>
        <tr r="R1470" s="1"/>
      </tp>
      <tp t="s">
        <v>#N/A N/A</v>
        <stp/>
        <stp>BDP|6500839650187791261</stp>
        <tr r="R2193" s="1"/>
      </tp>
      <tp t="s">
        <v>#N/A N/A</v>
        <stp/>
        <stp>BDP|7168344345737226954</stp>
        <tr r="N489" s="1"/>
        <tr r="N757" s="1"/>
      </tp>
      <tp t="s">
        <v>#N/A N/A</v>
        <stp/>
        <stp>BDP|4294366951109689544</stp>
        <tr r="N1572" s="1"/>
      </tp>
      <tp t="s">
        <v>#N/A N/A</v>
        <stp/>
        <stp>BDP|7677622303189531655</stp>
        <tr r="R109" s="1"/>
      </tp>
      <tp t="s">
        <v>#N/A N/A</v>
        <stp/>
        <stp>BDP|1798561885910613254</stp>
        <tr r="N1294" s="1"/>
      </tp>
      <tp t="s">
        <v>#N/A N/A</v>
        <stp/>
        <stp>BDP|8976489512135752603</stp>
        <tr r="R1524" s="1"/>
      </tp>
      <tp t="s">
        <v>#N/A N/A</v>
        <stp/>
        <stp>BDP|2262994287924017981</stp>
        <tr r="R837" s="1"/>
        <tr r="R837" s="1"/>
      </tp>
      <tp t="s">
        <v>#N/A N/A</v>
        <stp/>
        <stp>BDP|2019379684496350142</stp>
        <tr r="N1414" s="1"/>
        <tr r="N315" s="1"/>
        <tr r="N1901" s="1"/>
      </tp>
      <tp t="s">
        <v>#N/A N/A</v>
        <stp/>
        <stp>BDP|8777585431272887223</stp>
        <tr r="R1569" s="1"/>
      </tp>
      <tp t="s">
        <v>#N/A N/A</v>
        <stp/>
        <stp>BDP|6698882427247917542</stp>
        <tr r="N222" s="1"/>
        <tr r="N1808" s="1"/>
      </tp>
      <tp t="s">
        <v>#N/A N/A</v>
        <stp/>
        <stp>BDP|8571365835012667449</stp>
        <tr r="R340" s="1"/>
      </tp>
      <tp t="s">
        <v>#N/A N/A</v>
        <stp/>
        <stp>BDP|1834994080997291977</stp>
        <tr r="R1503" s="1"/>
      </tp>
      <tp t="s">
        <v>#N/A N/A</v>
        <stp/>
        <stp>BDP|6541637615346245956</stp>
        <tr r="N836" s="1"/>
      </tp>
      <tp t="s">
        <v>#N/A N/A</v>
        <stp/>
        <stp>BDP|1572668032062697834</stp>
        <tr r="R2228" s="1"/>
      </tp>
      <tp t="s">
        <v>#N/A N/A</v>
        <stp/>
        <stp>BDP|1231473490481990389</stp>
        <tr r="R1614" s="1"/>
      </tp>
      <tp t="s">
        <v>#N/A N/A</v>
        <stp/>
        <stp>BDP|2043021921208005673</stp>
        <tr r="R1389" s="1"/>
        <tr r="R285" s="1"/>
        <tr r="R1871" s="1"/>
      </tp>
      <tp t="s">
        <v>#N/A N/A</v>
        <stp/>
        <stp>BDP|9706640331084326656</stp>
        <tr r="R226" s="1"/>
        <tr r="R1812" s="1"/>
        <tr r="R1335" s="1"/>
      </tp>
      <tp t="s">
        <v>#N/A N/A</v>
        <stp/>
        <stp>BDP|4542832891979278203</stp>
        <tr r="R295" s="1"/>
        <tr r="R1881" s="1"/>
      </tp>
      <tp t="s">
        <v>#N/A N/A</v>
        <stp/>
        <stp>BDP|5168876186678549309</stp>
        <tr r="R2175" s="1"/>
      </tp>
      <tp t="s">
        <v>#N/A N/A</v>
        <stp/>
        <stp>BDP|9380256946052024351</stp>
        <tr r="R460" s="1"/>
        <tr r="R460" s="1"/>
      </tp>
      <tp t="s">
        <v>#N/A N/A</v>
        <stp/>
        <stp>BDP|1447649942334699919</stp>
        <tr r="N336" s="1"/>
      </tp>
      <tp t="s">
        <v>#N/A N/A</v>
        <stp/>
        <stp>BDP|5312974913564267707</stp>
        <tr r="N2228" s="1"/>
      </tp>
      <tp t="s">
        <v>#N/A N/A</v>
        <stp/>
        <stp>BDP|9857667543150998518</stp>
        <tr r="Q2238" s="1"/>
      </tp>
      <tp t="s">
        <v>#N/A N/A</v>
        <stp/>
        <stp>BDP|1579046962399480028</stp>
        <tr r="R2011" s="1"/>
        <tr r="R2011" s="1"/>
      </tp>
      <tp t="s">
        <v>#N/A N/A</v>
        <stp/>
        <stp>BDP|4280252587031452119</stp>
        <tr r="N1259" s="1"/>
      </tp>
      <tp t="s">
        <v>#N/A N/A</v>
        <stp/>
        <stp>BDP|1871201650550098921</stp>
        <tr r="R159" s="1"/>
        <tr r="R1745" s="1"/>
        <tr r="R1462" s="1"/>
      </tp>
      <tp t="s">
        <v>#N/A N/A</v>
        <stp/>
        <stp>BDP|2807450555434196831</stp>
        <tr r="R1537" s="1"/>
      </tp>
      <tp t="s">
        <v>#N/A N/A</v>
        <stp/>
        <stp>BDP|8396500019313673063</stp>
        <tr r="R5" s="1"/>
        <tr r="R5" s="1"/>
        <tr r="R16" s="1"/>
        <tr r="R16" s="1"/>
        <tr r="R2237" s="1"/>
        <tr r="R2237" s="1"/>
      </tp>
      <tp t="s">
        <v>#N/A N/A</v>
        <stp/>
        <stp>BDP|4829435554138194241</stp>
        <tr r="R1130" s="1"/>
      </tp>
      <tp t="s">
        <v>#N/A N/A</v>
        <stp/>
        <stp>BDP|1385095874998214167</stp>
        <tr r="N654" s="1"/>
      </tp>
      <tp t="s">
        <v>#N/A N/A</v>
        <stp/>
        <stp>BDP|6182068085606157797</stp>
        <tr r="R1307" s="1"/>
        <tr r="R1663" s="1"/>
      </tp>
      <tp t="s">
        <v>#N/A N/A</v>
        <stp/>
        <stp>BDP|2110939779851730267</stp>
        <tr r="N2233" s="1"/>
        <tr r="N2233" s="1"/>
      </tp>
      <tp t="s">
        <v>#N/A N/A</v>
        <stp/>
        <stp>BDP|9319288241775110518</stp>
        <tr r="N227" s="1"/>
        <tr r="N1813" s="1"/>
      </tp>
      <tp t="s">
        <v>#N/A N/A</v>
        <stp/>
        <stp>BDP|7450679456069601285</stp>
        <tr r="N481" s="1"/>
        <tr r="N753" s="1"/>
      </tp>
      <tp t="s">
        <v>#N/A N/A</v>
        <stp/>
        <stp>BDP|3583752095130972279</stp>
        <tr r="N1601" s="1"/>
      </tp>
      <tp t="s">
        <v>#N/A N/A</v>
        <stp/>
        <stp>BDP|3711276185384644287</stp>
        <tr r="R1975" s="1"/>
        <tr r="R1976" s="1"/>
        <tr r="R1977" s="1"/>
      </tp>
      <tp t="s">
        <v>#N/A N/A</v>
        <stp/>
        <stp>BDP|4384867035972883238</stp>
        <tr r="R1160" s="1"/>
      </tp>
      <tp t="s">
        <v>#N/A N/A</v>
        <stp/>
        <stp>BDP|9374755637187327597</stp>
        <tr r="N177" s="1"/>
        <tr r="N1482" s="1"/>
        <tr r="N1763" s="1"/>
      </tp>
      <tp t="s">
        <v>#N/A N/A</v>
        <stp/>
        <stp>BDP|8953040513817117175</stp>
        <tr r="R1266" s="1"/>
      </tp>
      <tp t="s">
        <v>#N/A N/A</v>
        <stp/>
        <stp>BDP|2428937847086087684</stp>
        <tr r="R2179" s="1"/>
      </tp>
      <tp t="s">
        <v>#N/A N/A</v>
        <stp/>
        <stp>BDP|7913911438962140090</stp>
        <tr r="N2339" s="1"/>
      </tp>
      <tp t="s">
        <v>#N/A N/A</v>
        <stp/>
        <stp>BDP|2082952804992873614</stp>
        <tr r="N1667" s="1"/>
      </tp>
      <tp t="s">
        <v>#N/A N/A</v>
        <stp/>
        <stp>BDP|7940362683047222463</stp>
        <tr r="R1004" s="1"/>
      </tp>
      <tp t="s">
        <v>#N/A N/A</v>
        <stp/>
        <stp>BDP|8771772611929131889</stp>
        <tr r="R591" s="1"/>
      </tp>
      <tp t="s">
        <v>#N/A N/A</v>
        <stp/>
        <stp>BDP|6274904228231554372</stp>
        <tr r="R646" s="1"/>
        <tr r="R646" s="1"/>
      </tp>
      <tp t="s">
        <v>#N/A N/A</v>
        <stp/>
        <stp>BDP|3509977308180190526</stp>
        <tr r="N1952" s="1"/>
        <tr r="N1953" s="1"/>
        <tr r="N1954" s="1"/>
        <tr r="N1955" s="1"/>
      </tp>
      <tp t="s">
        <v>#N/A N/A</v>
        <stp/>
        <stp>BDP|7252457429147091973</stp>
        <tr r="N2050" s="1"/>
      </tp>
      <tp t="s">
        <v>#N/A N/A</v>
        <stp/>
        <stp>BDP|7863800873706291104</stp>
        <tr r="R143" s="1"/>
        <tr r="R1729" s="1"/>
        <tr r="R1449" s="1"/>
      </tp>
      <tp t="s">
        <v>#N/A N/A</v>
        <stp/>
        <stp>BDP|5865948012873310145</stp>
        <tr r="R975" s="1"/>
      </tp>
      <tp t="s">
        <v>#N/A N/A</v>
        <stp/>
        <stp>BDP|9614953506077474881</stp>
        <tr r="N629" s="1"/>
      </tp>
      <tp t="s">
        <v>#N/A N/A</v>
        <stp/>
        <stp>BDP|9301102718006033058</stp>
        <tr r="R11" s="1"/>
        <tr r="R11" s="1"/>
        <tr r="R44" s="1"/>
        <tr r="R44" s="1"/>
        <tr r="R320" s="1"/>
        <tr r="R320" s="1"/>
        <tr r="R506" s="1"/>
        <tr r="R506" s="1"/>
        <tr r="R549" s="1"/>
        <tr r="R549" s="1"/>
        <tr r="R577" s="1"/>
        <tr r="R577" s="1"/>
        <tr r="R768" s="1"/>
        <tr r="R768" s="1"/>
        <tr r="R796" s="1"/>
        <tr r="R796" s="1"/>
        <tr r="R1081" s="1"/>
        <tr r="R1081" s="1"/>
        <tr r="R1576" s="1"/>
        <tr r="R1576" s="1"/>
        <tr r="R1906" s="1"/>
        <tr r="R1906" s="1"/>
        <tr r="R1985" s="1"/>
        <tr r="R1985" s="1"/>
        <tr r="R1604" s="1"/>
        <tr r="R1604" s="1"/>
        <tr r="R2093" s="1"/>
        <tr r="R2093" s="1"/>
        <tr r="R2309" s="1"/>
        <tr r="R2309" s="1"/>
        <tr r="R2376" s="1"/>
        <tr r="R2376" s="1"/>
      </tp>
      <tp t="s">
        <v>#N/A N/A</v>
        <stp/>
        <stp>BDP|9346617954457991212</stp>
        <tr r="R919" s="1"/>
      </tp>
      <tp t="s">
        <v>#N/A N/A</v>
        <stp/>
        <stp>BDP|5910932129328572989</stp>
        <tr r="R1009" s="1"/>
      </tp>
      <tp t="s">
        <v>#N/A N/A</v>
        <stp/>
        <stp>BDP|9494140228594071165</stp>
        <tr r="N1135" s="1"/>
      </tp>
      <tp t="s">
        <v>#N/A N/A</v>
        <stp/>
        <stp>BDP|5768663468799523320</stp>
        <tr r="R354" s="1"/>
      </tp>
      <tp t="s">
        <v>#N/A N/A</v>
        <stp/>
        <stp>BDP|6722960731882908179</stp>
        <tr r="R2325" s="1"/>
      </tp>
      <tp t="s">
        <v>#N/A N/A</v>
        <stp/>
        <stp>BDP|8948121225163041706</stp>
        <tr r="R1293" s="1"/>
      </tp>
      <tp t="s">
        <v>#N/A N/A</v>
        <stp/>
        <stp>BDP|8411498677361527501</stp>
        <tr r="R1038" s="1"/>
      </tp>
      <tp t="s">
        <v>#N/A N/A</v>
        <stp/>
        <stp>BDP|9864268952283042233</stp>
        <tr r="R21" s="1"/>
        <tr r="R787" s="1"/>
        <tr r="R1055" s="1"/>
        <tr r="R1067" s="1"/>
        <tr r="R1086" s="1"/>
        <tr r="R1980" s="1"/>
        <tr r="R1673" s="1"/>
        <tr r="R2128" s="1"/>
        <tr r="R2150" s="1"/>
        <tr r="R2251" s="1"/>
        <tr r="R2305" s="1"/>
        <tr r="R2350" s="1"/>
        <tr r="R2367" s="1"/>
      </tp>
      <tp t="s">
        <v>#N/A N/A</v>
        <stp/>
        <stp>BDP|3470390963518093111</stp>
        <tr r="N2171" s="1"/>
      </tp>
      <tp t="s">
        <v>#N/A N/A</v>
        <stp/>
        <stp>BDP|5688426807716515895</stp>
        <tr r="N640" s="1"/>
      </tp>
      <tp t="s">
        <v>#N/A N/A</v>
        <stp/>
        <stp>BDP|1298396285461509446</stp>
        <tr r="N422" s="1"/>
        <tr r="N705" s="1"/>
      </tp>
      <tp t="s">
        <v>#N/A N/A</v>
        <stp/>
        <stp>BDP|6292793520569357579</stp>
        <tr r="N1945" s="1"/>
        <tr r="N1946" s="1"/>
        <tr r="N1947" s="1"/>
      </tp>
      <tp t="s">
        <v>#N/A N/A</v>
        <stp/>
        <stp>BDP|4808026377484278807</stp>
        <tr r="N1177" s="1"/>
      </tp>
      <tp t="s">
        <v>#N/A N/A</v>
        <stp/>
        <stp>BDP|3773032438026033932</stp>
        <tr r="N624" s="1"/>
      </tp>
      <tp t="s">
        <v>#N/A N/A</v>
        <stp/>
        <stp>BDP|8359012810827905177</stp>
        <tr r="R924" s="1"/>
      </tp>
      <tp t="s">
        <v>#N/A N/A</v>
        <stp/>
        <stp>BDP|3652828951418841912</stp>
        <tr r="P784" s="1"/>
      </tp>
      <tp t="s">
        <v>#N/A N/A</v>
        <stp/>
        <stp>BDP|7967921040367740203</stp>
        <tr r="N354" s="1"/>
      </tp>
      <tp t="s">
        <v>#N/A N/A</v>
        <stp/>
        <stp>BDP|1497684892232092323</stp>
        <tr r="R1628" s="1"/>
      </tp>
      <tp t="s">
        <v>#N/A N/A</v>
        <stp/>
        <stp>BDP|9816562058762207482</stp>
        <tr r="R1786" s="1"/>
        <tr r="R200" s="1"/>
      </tp>
      <tp t="s">
        <v>#N/A N/A</v>
        <stp/>
        <stp>BDP|9750195438523374789</stp>
        <tr r="N1020" s="1"/>
      </tp>
      <tp t="s">
        <v>#N/A N/A</v>
        <stp/>
        <stp>BDP|7292447167328817242</stp>
        <tr r="R2201" s="1"/>
      </tp>
      <tp t="s">
        <v>#N/A N/A</v>
        <stp/>
        <stp>BDP|1054525137219869105</stp>
        <tr r="N1422" s="1"/>
        <tr r="N115" s="1"/>
        <tr r="N1701" s="1"/>
      </tp>
      <tp t="s">
        <v>#N/A N/A</v>
        <stp/>
        <stp>BDP|4716794321259661743</stp>
        <tr r="R1262" s="1"/>
      </tp>
      <tp t="s">
        <v>#N/A N/A</v>
        <stp/>
        <stp>BDP|3522858613823963671</stp>
        <tr r="R2079" s="1"/>
        <tr r="R2079" s="1"/>
      </tp>
      <tp t="s">
        <v>#N/A N/A</v>
        <stp/>
        <stp>BDP|3920157485136733333</stp>
        <tr r="N466" s="1"/>
        <tr r="N741" s="1"/>
      </tp>
      <tp t="s">
        <v>#N/A N/A</v>
        <stp/>
        <stp>BDP|2289280442928763323</stp>
        <tr r="R1337" s="1"/>
        <tr r="R230" s="1"/>
        <tr r="R1816" s="1"/>
      </tp>
      <tp t="s">
        <v>#N/A N/A</v>
        <stp/>
        <stp>BDP|8995729690858982108</stp>
        <tr r="N590" s="1"/>
      </tp>
      <tp t="s">
        <v>#N/A N/A</v>
        <stp/>
        <stp>BDP|9518643265747257141</stp>
        <tr r="R169" s="1"/>
        <tr r="R1755" s="1"/>
        <tr r="R1226" s="1"/>
        <tr r="R1472" s="1"/>
      </tp>
      <tp t="s">
        <v>#N/A N/A</v>
        <stp/>
        <stp>BDP|7054927927392729106</stp>
        <tr r="R2320" s="1"/>
      </tp>
      <tp t="s">
        <v>#N/A N/A</v>
        <stp/>
        <stp>BDP|3752264086721590717</stp>
        <tr r="N1017" s="1"/>
      </tp>
      <tp t="s">
        <v>#N/A N/A</v>
        <stp/>
        <stp>BDP|4347499799606841080</stp>
        <tr r="R1552" s="1"/>
      </tp>
      <tp t="s">
        <v>#N/A N/A</v>
        <stp/>
        <stp>BDP|9484549117923011147</stp>
        <tr r="R1251" s="1"/>
      </tp>
      <tp t="s">
        <v>#N/A N/A</v>
        <stp/>
        <stp>BDP|4900381983955374521</stp>
        <tr r="R1367" s="1"/>
        <tr r="R261" s="1"/>
        <tr r="R1847" s="1"/>
      </tp>
      <tp t="s">
        <v>#N/A N/A</v>
        <stp/>
        <stp>BDP|2821927420366108081</stp>
        <tr r="R1131" s="1"/>
      </tp>
      <tp t="s">
        <v>#N/A N/A</v>
        <stp/>
        <stp>BDP|1476509763704186957</stp>
        <tr r="R312" s="1"/>
        <tr r="R1410" s="1"/>
        <tr r="R1898" s="1"/>
      </tp>
      <tp t="s">
        <v>#N/A N/A</v>
        <stp/>
        <stp>BDP|8764261540831567042</stp>
        <tr r="R2184" s="1"/>
      </tp>
      <tp t="s">
        <v>#N/A N/A</v>
        <stp/>
        <stp>BDP|3386802923504426246</stp>
        <tr r="N1109" s="1"/>
      </tp>
      <tp t="s">
        <v>#N/A N/A</v>
        <stp/>
        <stp>BDP|6833819836196850472</stp>
        <tr r="R1215" s="1"/>
      </tp>
      <tp t="s">
        <v>#N/A N/A</v>
        <stp/>
        <stp>BDP|9488366205522463732</stp>
        <tr r="R1635" s="1"/>
        <tr r="R2181" s="1"/>
      </tp>
      <tp t="s">
        <v>#N/A N/A</v>
        <stp/>
        <stp>BDP|1263667133523420838</stp>
        <tr r="R196" s="1"/>
        <tr r="R1782" s="1"/>
        <tr r="R1502" s="1"/>
      </tp>
      <tp t="s">
        <v>#N/A N/A</v>
        <stp/>
        <stp>BDP|1332871762400053063</stp>
        <tr r="R1025" s="1"/>
      </tp>
      <tp t="s">
        <v>#N/A N/A</v>
        <stp/>
        <stp>BDP|3032125614459376555</stp>
        <tr r="R2317" s="1"/>
      </tp>
      <tp t="s">
        <v>#N/A N/A</v>
        <stp/>
        <stp>BDP|9243529237728601819</stp>
        <tr r="R1323" s="1"/>
      </tp>
      <tp t="s">
        <v>#N/A N/A</v>
        <stp/>
        <stp>BDP|6409884975751188788</stp>
        <tr r="N1054" s="1"/>
        <tr r="N2208" s="1"/>
      </tp>
      <tp t="s">
        <v>#N/A N/A</v>
        <stp/>
        <stp>BDP|9433628810369334858</stp>
        <tr r="R558" s="1"/>
      </tp>
      <tp t="s">
        <v>#N/A N/A</v>
        <stp/>
        <stp>BDP|5652747546231135857</stp>
        <tr r="R917" s="1"/>
      </tp>
      <tp t="s">
        <v>#N/A N/A</v>
        <stp/>
        <stp>BDP|5710655809108251497</stp>
        <tr r="N406" s="1"/>
      </tp>
      <tp t="s">
        <v>#N/A N/A</v>
        <stp/>
        <stp>BDP|4731909440504679201</stp>
        <tr r="R1337" s="1"/>
        <tr r="R230" s="1"/>
        <tr r="R1816" s="1"/>
      </tp>
      <tp t="s">
        <v>#N/A N/A</v>
        <stp/>
        <stp>BDP|7186375072899584505</stp>
        <tr r="N776" s="1"/>
        <tr r="N776" s="1"/>
      </tp>
      <tp t="s">
        <v>#N/A N/A</v>
        <stp/>
        <stp>BDP|5155264785368601859</stp>
        <tr r="R2056" s="1"/>
        <tr r="R2056" s="1"/>
      </tp>
      <tp t="s">
        <v>#N/A N/A</v>
        <stp/>
        <stp>BDP|6482760494963256454</stp>
        <tr r="R1528" s="1"/>
      </tp>
      <tp t="s">
        <v>#N/A N/A</v>
        <stp/>
        <stp>BDP|5440802760500075452</stp>
        <tr r="R1265" s="1"/>
      </tp>
      <tp t="s">
        <v>#N/A N/A</v>
        <stp/>
        <stp>BDP|5333384355928072480</stp>
        <tr r="N2008" s="1"/>
      </tp>
      <tp t="s">
        <v>#N/A N/A</v>
        <stp/>
        <stp>BDP|2929798631891743806</stp>
        <tr r="N619" s="1"/>
      </tp>
      <tp t="s">
        <v>#N/A N/A</v>
        <stp/>
        <stp>BDP|8099559524076612612</stp>
        <tr r="N1204" s="1"/>
      </tp>
      <tp t="s">
        <v>#N/A N/A</v>
        <stp/>
        <stp>BDP|9556842321259381544</stp>
        <tr r="R164" s="1"/>
        <tr r="R1750" s="1"/>
        <tr r="R1218" s="1"/>
        <tr r="R1466" s="1"/>
      </tp>
      <tp t="s">
        <v>#N/A N/A</v>
        <stp/>
        <stp>BDP|4573257599182803268</stp>
        <tr r="R350" s="1"/>
      </tp>
      <tp t="s">
        <v>#N/A N/A</v>
        <stp/>
        <stp>BDP|1054217896685793075</stp>
        <tr r="N1279" s="1"/>
      </tp>
      <tp t="s">
        <v>#N/A N/A</v>
        <stp/>
        <stp>BDP|3258360303348737779</stp>
        <tr r="R625" s="1"/>
      </tp>
      <tp t="s">
        <v>#N/A N/A</v>
        <stp/>
        <stp>BDP|2741943023167481131</stp>
        <tr r="N1186" s="1"/>
      </tp>
      <tp t="s">
        <v>#N/A N/A</v>
        <stp/>
        <stp>BDP|5906743983336039393</stp>
        <tr r="N1378" s="1"/>
        <tr r="N273" s="1"/>
        <tr r="N1859" s="1"/>
      </tp>
      <tp t="s">
        <v>#N/A N/A</v>
        <stp/>
        <stp>BDP|7758296628581745966</stp>
        <tr r="R132" s="1"/>
        <tr r="R1718" s="1"/>
        <tr r="R1439" s="1"/>
      </tp>
      <tp t="s">
        <v>#N/A N/A</v>
        <stp/>
        <stp>BDP|5451276226492755856</stp>
        <tr r="R255" s="1"/>
        <tr r="R1362" s="1"/>
        <tr r="R1841" s="1"/>
      </tp>
      <tp t="s">
        <v>#N/A N/A</v>
        <stp/>
        <stp>BDP|2210371721839955595</stp>
        <tr r="N2198" s="1"/>
      </tp>
      <tp t="s">
        <v>#N/A N/A</v>
        <stp/>
        <stp>BDP|3308029843160124872</stp>
        <tr r="R1315" s="1"/>
      </tp>
      <tp t="s">
        <v>#N/A N/A</v>
        <stp/>
        <stp>BDP|5704825874446289373</stp>
        <tr r="N2286" s="1"/>
      </tp>
      <tp t="s">
        <v>#N/A N/A</v>
        <stp/>
        <stp>BDP|1497632968196359885</stp>
        <tr r="N1429" s="1"/>
      </tp>
      <tp t="s">
        <v>#N/A N/A</v>
        <stp/>
        <stp>BDP|9638238648944077498</stp>
        <tr r="N494" s="1"/>
      </tp>
      <tp t="s">
        <v>#N/A N/A</v>
        <stp/>
        <stp>BDP|9623541785483734849</stp>
        <tr r="R197" s="1"/>
        <tr r="R1783" s="1"/>
        <tr r="R1504" s="1"/>
      </tp>
      <tp t="s">
        <v>#N/A N/A</v>
        <stp/>
        <stp>BDP|5147072494177680403</stp>
        <tr r="N1193" s="1"/>
      </tp>
      <tp t="s">
        <v>#N/A N/A</v>
        <stp/>
        <stp>BDP|3774574763958442731</stp>
        <tr r="N1125" s="1"/>
      </tp>
      <tp t="s">
        <v>#N/A N/A</v>
        <stp/>
        <stp>BDP|6266107591228112961</stp>
        <tr r="N2172" s="1"/>
      </tp>
      <tp t="s">
        <v>#N/A N/A</v>
        <stp/>
        <stp>BDP|4361866892452277809</stp>
        <tr r="R172" s="1"/>
        <tr r="R1758" s="1"/>
        <tr r="R1475" s="1"/>
      </tp>
      <tp t="s">
        <v>#N/A N/A</v>
        <stp/>
        <stp>BDP|7904487446238709058</stp>
        <tr r="Q779" s="1"/>
      </tp>
      <tp t="s">
        <v>#N/A N/A</v>
        <stp/>
        <stp>BDP|9480792969051138608</stp>
        <tr r="R2018" s="1"/>
        <tr r="R2018" s="1"/>
      </tp>
      <tp t="s">
        <v>#N/A N/A</v>
        <stp/>
        <stp>BDP|2184619187920022329</stp>
        <tr r="R158" s="1"/>
        <tr r="R1744" s="1"/>
        <tr r="R1210" s="1"/>
        <tr r="R1461" s="1"/>
      </tp>
      <tp t="s">
        <v>#N/A N/A</v>
        <stp/>
        <stp>BDP|2102430337638313235</stp>
        <tr r="R945" s="1"/>
      </tp>
      <tp t="s">
        <v>#N/A N/A</v>
        <stp/>
        <stp>BDP|5716136397616468425</stp>
        <tr r="R2063" s="1"/>
        <tr r="R2063" s="1"/>
      </tp>
      <tp t="s">
        <v>#N/A N/A</v>
        <stp/>
        <stp>BDP|9207733517216714646</stp>
        <tr r="N1560" s="1"/>
      </tp>
      <tp t="s">
        <v>#N/A N/A</v>
        <stp/>
        <stp>BDP|8163823898672882392</stp>
        <tr r="R86" s="1"/>
      </tp>
      <tp t="s">
        <v>#N/A N/A</v>
        <stp/>
        <stp>BDP|6076931776815849572</stp>
        <tr r="R300" s="1"/>
        <tr r="R1886" s="1"/>
      </tp>
      <tp t="s">
        <v>#N/A N/A</v>
        <stp/>
        <stp>BDP|1258309741627873911</stp>
        <tr r="R1054" s="1"/>
        <tr r="R2208" s="1"/>
      </tp>
      <tp t="s">
        <v>#N/A N/A</v>
        <stp/>
        <stp>BDP|9102608208761489675</stp>
        <tr r="R222" s="1"/>
        <tr r="R1808" s="1"/>
      </tp>
      <tp t="s">
        <v>#N/A N/A</v>
        <stp/>
        <stp>BDP|2034942029208175961</stp>
        <tr r="R664" s="1"/>
        <tr r="R664" s="1"/>
      </tp>
      <tp t="s">
        <v>#N/A N/A</v>
        <stp/>
        <stp>BDP|4481307249218628306</stp>
        <tr r="R1582" s="1"/>
      </tp>
      <tp t="s">
        <v>#N/A N/A</v>
        <stp/>
        <stp>BDP|3001076704019093282</stp>
        <tr r="N1589" s="1"/>
      </tp>
      <tp t="s">
        <v>#N/A N/A</v>
        <stp/>
        <stp>BDP|7893737390021249027</stp>
        <tr r="R1587" s="1"/>
      </tp>
      <tp t="s">
        <v>#N/A N/A</v>
        <stp/>
        <stp>BDP|8613182184589608079</stp>
        <tr r="R2197" s="1"/>
      </tp>
      <tp t="s">
        <v>#N/A N/A</v>
        <stp/>
        <stp>BDP|4933816252365114409</stp>
        <tr r="R1312" s="1"/>
      </tp>
      <tp t="s">
        <v>#N/A N/A</v>
        <stp/>
        <stp>BDP|2628600686455948120</stp>
        <tr r="R1225" s="1"/>
      </tp>
      <tp t="s">
        <v>#N/A N/A</v>
        <stp/>
        <stp>BDP|9909235032261040131</stp>
        <tr r="N2044" s="1"/>
      </tp>
      <tp t="s">
        <v>#N/A N/A</v>
        <stp/>
        <stp>BDP|8223340471945480186</stp>
        <tr r="N957" s="1"/>
      </tp>
      <tp t="s">
        <v>#N/A N/A</v>
        <stp/>
        <stp>BDP|5844764786823602161</stp>
        <tr r="R1050" s="1"/>
      </tp>
      <tp t="s">
        <v>#N/A N/A</v>
        <stp/>
        <stp>BDP|6049819710490022790</stp>
        <tr r="R9" s="1"/>
      </tp>
      <tp t="s">
        <v>#N/A N/A</v>
        <stp/>
        <stp>BDP|6196193190221268724</stp>
        <tr r="R949" s="1"/>
      </tp>
      <tp t="s">
        <v>#N/A N/A</v>
        <stp/>
        <stp>BDP|4375981604975641016</stp>
        <tr r="N1654" s="1"/>
      </tp>
      <tp t="s">
        <v>#N/A N/A</v>
        <stp/>
        <stp>BDP|6370349055230972836</stp>
        <tr r="N1530" s="1"/>
      </tp>
      <tp t="s">
        <v>#N/A N/A</v>
        <stp/>
        <stp>BDP|4379999683974658973</stp>
        <tr r="P782" s="1"/>
      </tp>
      <tp t="s">
        <v>#N/A N/A</v>
        <stp/>
        <stp>BDP|9122555569043672132</stp>
        <tr r="R139" s="1"/>
        <tr r="R1725" s="1"/>
      </tp>
      <tp t="s">
        <v>#N/A N/A</v>
        <stp/>
        <stp>BDP|1135679090632616488</stp>
        <tr r="R1034" s="1"/>
      </tp>
      <tp t="s">
        <v>#N/A N/A</v>
        <stp/>
        <stp>BDP|6645581756199429741</stp>
        <tr r="N1632" s="1"/>
      </tp>
      <tp t="s">
        <v>#N/A N/A</v>
        <stp/>
        <stp>BDP|5662293871061668905</stp>
        <tr r="N411" s="1"/>
        <tr r="N702" s="1"/>
      </tp>
      <tp t="s">
        <v>#N/A N/A</v>
        <stp/>
        <stp>BDP|5568973517291871449</stp>
        <tr r="N547" s="1"/>
      </tp>
      <tp t="s">
        <v>#N/A N/A</v>
        <stp/>
        <stp>BDP|2784367545098962542</stp>
        <tr r="R2052" s="1"/>
        <tr r="R2052" s="1"/>
      </tp>
      <tp t="s">
        <v>#N/A N/A</v>
        <stp/>
        <stp>BDP|7135391303425596972</stp>
        <tr r="N1150" s="1"/>
      </tp>
      <tp t="s">
        <v>#N/A N/A</v>
        <stp/>
        <stp>BDP|2866793231277805918</stp>
        <tr r="R1201" s="1"/>
      </tp>
      <tp t="s">
        <v>#N/A N/A</v>
        <stp/>
        <stp>BDP|8657702929931463427</stp>
        <tr r="R27" s="1"/>
        <tr r="R793" s="1"/>
        <tr r="R1061" s="1"/>
        <tr r="R1073" s="1"/>
        <tr r="R1092" s="1"/>
        <tr r="R1679" s="1"/>
        <tr r="R2136" s="1"/>
        <tr r="R2158" s="1"/>
        <tr r="R2259" s="1"/>
        <tr r="R2373" s="1"/>
      </tp>
      <tp t="s">
        <v>#N/A N/A</v>
        <stp/>
        <stp>BDP|9096299816656114477</stp>
        <tr r="N1288" s="1"/>
      </tp>
      <tp t="s">
        <v>#N/A N/A</v>
        <stp/>
        <stp>BDP|8601055799538526161</stp>
        <tr r="N1032" s="1"/>
      </tp>
      <tp t="s">
        <v>#N/A N/A</v>
        <stp/>
        <stp>BDP|7032023656723542984</stp>
        <tr r="R2129" s="1"/>
        <tr r="R2252" s="1"/>
        <tr r="R2151" s="1"/>
        <tr r="R2368" s="1"/>
        <tr r="R22" s="1"/>
        <tr r="R788" s="1"/>
        <tr r="R1056" s="1"/>
        <tr r="R1068" s="1"/>
        <tr r="R1087" s="1"/>
        <tr r="R1674" s="1"/>
      </tp>
      <tp t="s">
        <v>#N/A N/A</v>
        <stp/>
        <stp>BDP|8757808188325021515</stp>
        <tr r="R339" s="1"/>
      </tp>
      <tp t="s">
        <v>#N/A N/A</v>
        <stp/>
        <stp>BDP|6515804516807979042</stp>
        <tr r="R176" s="1"/>
        <tr r="R1762" s="1"/>
        <tr r="R1479" s="1"/>
      </tp>
      <tp t="s">
        <v>#N/A N/A</v>
        <stp/>
        <stp>BDP|1690655778618401010</stp>
        <tr r="R1624" s="1"/>
      </tp>
      <tp t="s">
        <v>#N/A N/A</v>
        <stp/>
        <stp>BDP|5223058988061731463</stp>
        <tr r="N668" s="1"/>
      </tp>
      <tp t="s">
        <v>#N/A N/A</v>
        <stp/>
        <stp>BDP|6335563998537716546</stp>
        <tr r="R1194" s="1"/>
      </tp>
      <tp t="s">
        <v>#N/A N/A</v>
        <stp/>
        <stp>BDP|9696797143484793657</stp>
        <tr r="R1116" s="1"/>
        <tr r="R1116" s="1"/>
      </tp>
      <tp t="s">
        <v>#N/A N/A</v>
        <stp/>
        <stp>BDP|7568198488932232480</stp>
        <tr r="N2083" s="1"/>
      </tp>
      <tp t="s">
        <v>#N/A N/A</v>
        <stp/>
        <stp>BDP|7150149942939913300</stp>
        <tr r="N1581" s="1"/>
      </tp>
      <tp t="s">
        <v>#N/A N/A</v>
        <stp/>
        <stp>BDP|7810948314932732514</stp>
        <tr r="N1137" s="1"/>
      </tp>
      <tp t="s">
        <v>#N/A N/A</v>
        <stp/>
        <stp>BDP|2925438358293910844</stp>
        <tr r="R2198" s="1"/>
      </tp>
      <tp t="s">
        <v>#N/A N/A</v>
        <stp/>
        <stp>BDP|2477283757454746938</stp>
        <tr r="N1265" s="1"/>
      </tp>
      <tp t="s">
        <v>#N/A N/A</v>
        <stp/>
        <stp>BDP|6442903139572641648</stp>
        <tr r="N946" s="1"/>
      </tp>
      <tp t="s">
        <v>#N/A N/A</v>
        <stp/>
        <stp>BDP|6508887543133407158</stp>
        <tr r="R1412" s="1"/>
      </tp>
      <tp t="s">
        <v>#N/A N/A</v>
        <stp/>
        <stp>BDP|6289041443289396391</stp>
        <tr r="R907" s="1"/>
      </tp>
      <tp t="s">
        <v>#N/A N/A</v>
        <stp/>
        <stp>BDP|6188565095785896751</stp>
        <tr r="N1465" s="1"/>
        <tr r="N163" s="1"/>
        <tr r="N1749" s="1"/>
      </tp>
      <tp t="s">
        <v>#N/A N/A</v>
        <stp/>
        <stp>BDP|1721889726452485122</stp>
        <tr r="R1593" s="1"/>
      </tp>
      <tp t="s">
        <v>#N/A N/A</v>
        <stp/>
        <stp>BDP|1943301308023855965</stp>
        <tr r="R765" s="1"/>
        <tr r="R765" s="1"/>
        <tr r="R1080" s="1"/>
        <tr r="R1080" s="1"/>
        <tr r="R2088" s="1"/>
        <tr r="R2088" s="1"/>
        <tr r="R2241" s="1"/>
        <tr r="R2241" s="1"/>
      </tp>
      <tp t="s">
        <v>#N/A N/A</v>
        <stp/>
        <stp>BDP|6421694680309087914</stp>
        <tr r="N1044" s="1"/>
      </tp>
      <tp t="s">
        <v>#N/A N/A</v>
        <stp/>
        <stp>BDP|1150583515039261428</stp>
        <tr r="R1572" s="1"/>
      </tp>
      <tp t="s">
        <v>#N/A N/A</v>
        <stp/>
        <stp>BDP|3329104438859434037</stp>
        <tr r="R1564" s="1"/>
      </tp>
      <tp t="s">
        <v>#N/A N/A</v>
        <stp/>
        <stp>BDP|3578569698855238258</stp>
        <tr r="R2194" s="1"/>
      </tp>
      <tp t="s">
        <v>#N/A N/A</v>
        <stp/>
        <stp>BDP|7413679739829398355</stp>
        <tr r="N906" s="1"/>
      </tp>
      <tp t="s">
        <v>#N/A N/A</v>
        <stp/>
        <stp>BDP|6188937847763866011</stp>
        <tr r="R874" s="1"/>
      </tp>
      <tp t="s">
        <v>#N/A N/A</v>
        <stp/>
        <stp>BDP|8374297645582009437</stp>
        <tr r="R2182" s="1"/>
      </tp>
      <tp t="s">
        <v>#N/A N/A</v>
        <stp/>
        <stp>BDP|9960944012508475175</stp>
        <tr r="R1101" s="1"/>
        <tr r="R1101" s="1"/>
      </tp>
      <tp t="s">
        <v>#N/A N/A</v>
        <stp/>
        <stp>BDP|8429287367171347544</stp>
        <tr r="R1539" s="1"/>
      </tp>
      <tp t="s">
        <v>#N/A N/A</v>
        <stp/>
        <stp>BDP|9295771644960411288</stp>
        <tr r="R1533" s="1"/>
      </tp>
      <tp t="s">
        <v>#N/A N/A</v>
        <stp/>
        <stp>BDP|3392816439267049762</stp>
        <tr r="R297" s="1"/>
        <tr r="R1399" s="1"/>
        <tr r="R1883" s="1"/>
      </tp>
      <tp t="s">
        <v>#N/A N/A</v>
        <stp/>
        <stp>BDP|9660147266434011299</stp>
        <tr r="R1314" s="1"/>
      </tp>
      <tp t="s">
        <v>#N/A N/A</v>
        <stp/>
        <stp>BDP|1484948162216779088</stp>
        <tr r="R1649" s="1"/>
      </tp>
      <tp t="s">
        <v>#N/A N/A</v>
        <stp/>
        <stp>BDP|3001681315809619565</stp>
        <tr r="N470" s="1"/>
        <tr r="N744" s="1"/>
      </tp>
      <tp t="s">
        <v>#N/A N/A</v>
        <stp/>
        <stp>BDP|4682143958300316846</stp>
        <tr r="N2037" s="1"/>
      </tp>
      <tp t="s">
        <v>#N/A N/A</v>
        <stp/>
        <stp>BDP|7365600350404730894</stp>
        <tr r="R65" s="1"/>
      </tp>
      <tp t="s">
        <v>#N/A N/A</v>
        <stp/>
        <stp>BDP|1592849243552777786</stp>
        <tr r="R125" s="1"/>
        <tr r="R1711" s="1"/>
        <tr r="R1433" s="1"/>
      </tp>
      <tp t="s">
        <v>#N/A N/A</v>
        <stp/>
        <stp>BDP|7256188008948735680</stp>
        <tr r="R238" s="1"/>
        <tr r="R1346" s="1"/>
        <tr r="R1824" s="1"/>
      </tp>
      <tp t="s">
        <v>#N/A N/A</v>
        <stp/>
        <stp>BDP|2771823752437011058</stp>
        <tr r="R431" s="1"/>
        <tr r="R710" s="1"/>
      </tp>
      <tp t="s">
        <v>#N/A N/A</v>
        <stp/>
        <stp>BDP|6284663977407362820</stp>
        <tr r="N874" s="1"/>
      </tp>
      <tp t="s">
        <v>#N/A N/A</v>
        <stp/>
        <stp>BDP|7130760956499793446</stp>
        <tr r="R2188" s="1"/>
      </tp>
      <tp t="s">
        <v>#N/A N/A</v>
        <stp/>
        <stp>BDP|4583233574080237923</stp>
        <tr r="N300" s="1"/>
        <tr r="N1886" s="1"/>
      </tp>
      <tp t="s">
        <v>#N/A N/A</v>
        <stp/>
        <stp>BDP|8562143810690499071</stp>
        <tr r="N334" s="1"/>
      </tp>
      <tp t="s">
        <v>#N/A N/A</v>
        <stp/>
        <stp>BDP|8693615654625278630</stp>
        <tr r="R1208" s="1"/>
      </tp>
      <tp t="s">
        <v>#N/A N/A</v>
        <stp/>
        <stp>BDP|2508920764124961186</stp>
        <tr r="R403" s="1"/>
        <tr r="R695" s="1"/>
      </tp>
      <tp t="s">
        <v>#N/A N/A</v>
        <stp/>
        <stp>BDP|2541012332699407000</stp>
        <tr r="R2016" s="1"/>
        <tr r="R2016" s="1"/>
      </tp>
      <tp t="s">
        <v>#N/A N/A</v>
        <stp/>
        <stp>BDP|8764608811836754133</stp>
        <tr r="R179" s="1"/>
        <tr r="R1765" s="1"/>
        <tr r="R1484" s="1"/>
      </tp>
      <tp t="s">
        <v>#N/A N/A</v>
        <stp/>
        <stp>BDP|9688561273916717566</stp>
        <tr r="R156" s="1"/>
        <tr r="R1742" s="1"/>
        <tr r="R1200" s="1"/>
        <tr r="R1459" s="1"/>
      </tp>
      <tp t="s">
        <v>#N/A N/A</v>
        <stp/>
        <stp>BDP|3699297424823125882</stp>
        <tr r="N1427" s="1"/>
        <tr r="N119" s="1"/>
        <tr r="N1705" s="1"/>
      </tp>
      <tp t="s">
        <v>#N/A N/A</v>
        <stp/>
        <stp>BDP|3649961851482711559</stp>
        <tr r="R2234" s="1"/>
      </tp>
      <tp t="s">
        <v>#N/A N/A</v>
        <stp/>
        <stp>BDP|8629460059858819926</stp>
        <tr r="R1041" s="1"/>
      </tp>
      <tp t="s">
        <v>#N/A N/A</v>
        <stp/>
        <stp>BDP|6411739973516427832</stp>
        <tr r="N596" s="1"/>
      </tp>
      <tp t="s">
        <v>#N/A N/A</v>
        <stp/>
        <stp>BDP|2344041294847624463</stp>
        <tr r="R1692" s="1"/>
      </tp>
      <tp t="s">
        <v>#N/A N/A</v>
        <stp/>
        <stp>BDP|9782616903210363755</stp>
        <tr r="R779" s="1"/>
      </tp>
      <tp t="s">
        <v>#N/A N/A</v>
        <stp/>
        <stp>BDP|3810320949848762471</stp>
        <tr r="R1477" s="1"/>
        <tr r="R174" s="1"/>
        <tr r="R1760" s="1"/>
      </tp>
      <tp t="s">
        <v>#N/A N/A</v>
        <stp/>
        <stp>BDP|2533458871261700858</stp>
        <tr r="R544" s="1"/>
      </tp>
      <tp t="s">
        <v>#N/A N/A</v>
        <stp/>
        <stp>BDP|6765670902471665974</stp>
        <tr r="R2028" s="1"/>
        <tr r="R2028" s="1"/>
      </tp>
      <tp t="s">
        <v>#N/A N/A</v>
        <stp/>
        <stp>BDP|4410365100007640872</stp>
        <tr r="N298" s="1"/>
        <tr r="N1884" s="1"/>
      </tp>
      <tp t="s">
        <v>#N/A N/A</v>
        <stp/>
        <stp>BDP|8234562837047654166</stp>
        <tr r="R1550" s="1"/>
      </tp>
      <tp t="s">
        <v>#N/A N/A</v>
        <stp/>
        <stp>BDP|8894448005127958331</stp>
        <tr r="R1297" s="1"/>
      </tp>
      <tp t="s">
        <v>#N/A N/A</v>
        <stp/>
        <stp>BDP|3046470454279293328</stp>
        <tr r="R981" s="1"/>
      </tp>
      <tp t="s">
        <v>#N/A N/A</v>
        <stp/>
        <stp>BDP|2197133194344623603</stp>
        <tr r="N632" s="1"/>
      </tp>
      <tp t="s">
        <v>#N/A N/A</v>
        <stp/>
        <stp>BDP|1227950774994149324</stp>
        <tr r="R619" s="1"/>
        <tr r="R619" s="1"/>
      </tp>
      <tp t="s">
        <v>#N/A N/A</v>
        <stp/>
        <stp>BDP|8226182421244877738</stp>
        <tr r="R1551" s="1"/>
      </tp>
      <tp t="s">
        <v>#N/A N/A</v>
        <stp/>
        <stp>BDP|8258633869944055486</stp>
        <tr r="N1299" s="1"/>
      </tp>
      <tp t="s">
        <v>#N/A N/A</v>
        <stp/>
        <stp>BDP|2853799129228159797</stp>
        <tr r="N857" s="1"/>
      </tp>
      <tp t="s">
        <v>#N/A N/A</v>
        <stp/>
        <stp>BDP|4257259399782926576</stp>
        <tr r="R2345" s="1"/>
        <tr r="R2344" s="1"/>
      </tp>
      <tp t="s">
        <v>#N/A N/A</v>
        <stp/>
        <stp>BDP|2752914506203842084</stp>
        <tr r="N2061" s="1"/>
      </tp>
      <tp t="s">
        <v>#N/A N/A</v>
        <stp/>
        <stp>BDP|5371330789567941103</stp>
        <tr r="N1010" s="1"/>
      </tp>
      <tp t="s">
        <v>#N/A N/A</v>
        <stp/>
        <stp>BDP|1070049211630047858</stp>
        <tr r="N1029" s="1"/>
      </tp>
      <tp t="s">
        <v>#N/A N/A</v>
        <stp/>
        <stp>BDP|5677973122772727445</stp>
        <tr r="N783" s="1"/>
        <tr r="N783" s="1"/>
      </tp>
      <tp t="s">
        <v>#N/A N/A</v>
        <stp/>
        <stp>BDP|4632323359099913346</stp>
        <tr r="R831" s="1"/>
        <tr r="R831" s="1"/>
      </tp>
      <tp t="s">
        <v>#N/A N/A</v>
        <stp/>
        <stp>BDP|7469245016678264445</stp>
        <tr r="R967" s="1"/>
      </tp>
      <tp t="s">
        <v>#N/A N/A</v>
        <stp/>
        <stp>BDP|4491009220926339863</stp>
        <tr r="R1288" s="1"/>
      </tp>
      <tp t="s">
        <v>#N/A N/A</v>
        <stp/>
        <stp>BDP|6193440156389155637</stp>
        <tr r="R2074" s="1"/>
      </tp>
      <tp t="s">
        <v>#N/A N/A</v>
        <stp/>
        <stp>BDP|5627981435187817028</stp>
        <tr r="N535" s="1"/>
      </tp>
      <tp t="s">
        <v>#N/A N/A</v>
        <stp/>
        <stp>BDP|3653708834308409774</stp>
        <tr r="N2327" s="1"/>
      </tp>
      <tp t="s">
        <v>#N/A N/A</v>
        <stp/>
        <stp>BDP|1524487771842914840</stp>
        <tr r="R591" s="1"/>
        <tr r="R591" s="1"/>
      </tp>
      <tp t="s">
        <v>#N/A N/A</v>
        <stp/>
        <stp>BDP|4386953127713510458</stp>
        <tr r="R59" s="1"/>
      </tp>
      <tp t="s">
        <v>#N/A N/A</v>
        <stp/>
        <stp>BDP|6796636884956169604</stp>
        <tr r="N1372" s="1"/>
        <tr r="N266" s="1"/>
        <tr r="N1852" s="1"/>
      </tp>
      <tp t="s">
        <v>#N/A N/A</v>
        <stp/>
        <stp>BDP|3411405539439834544</stp>
        <tr r="R1270" s="1"/>
      </tp>
      <tp t="s">
        <v>#N/A N/A</v>
        <stp/>
        <stp>BDP|5107448506089554007</stp>
        <tr r="N942" s="1"/>
      </tp>
      <tp t="s">
        <v>#N/A N/A</v>
        <stp/>
        <stp>BDP|1473891514839698999</stp>
        <tr r="N1305" s="1"/>
      </tp>
      <tp t="s">
        <v>#N/A N/A</v>
        <stp/>
        <stp>BDP|3990185813523799831</stp>
        <tr r="R1162" s="1"/>
      </tp>
      <tp t="s">
        <v>#N/A N/A</v>
        <stp/>
        <stp>BDP|4269708104248692364</stp>
        <tr r="R2022" s="1"/>
        <tr r="R2022" s="1"/>
      </tp>
      <tp t="s">
        <v>#N/A N/A</v>
        <stp/>
        <stp>BDP|2491841631930783109</stp>
        <tr r="N1565" s="1"/>
      </tp>
      <tp t="s">
        <v>#N/A N/A</v>
        <stp/>
        <stp>BDP|2131514297475836390</stp>
        <tr r="R1594" s="1"/>
      </tp>
      <tp t="s">
        <v>#N/A N/A</v>
        <stp/>
        <stp>BDP|4664920011507785349</stp>
        <tr r="R2010" s="1"/>
        <tr r="R2010" s="1"/>
      </tp>
      <tp t="s">
        <v>#N/A N/A</v>
        <stp/>
        <stp>BDP|6637462641139349746</stp>
        <tr r="R1659" s="1"/>
      </tp>
      <tp t="s">
        <v>#N/A N/A</v>
        <stp/>
        <stp>BDP|9645170913461505015</stp>
        <tr r="N154" s="1"/>
        <tr r="N1740" s="1"/>
        <tr r="N1458" s="1"/>
      </tp>
      <tp t="s">
        <v>#N/A N/A</v>
        <stp/>
        <stp>BDP|9363421892044334861</stp>
        <tr r="R948" s="1"/>
      </tp>
      <tp t="s">
        <v>#N/A N/A</v>
        <stp/>
        <stp>BDP|9558135535077471412</stp>
        <tr r="R1265" s="1"/>
      </tp>
      <tp t="s">
        <v>#N/A N/A</v>
        <stp/>
        <stp>BDP|3490143434690309900</stp>
        <tr r="N1593" s="1"/>
      </tp>
      <tp t="s">
        <v>#N/A N/A</v>
        <stp/>
        <stp>BDP|4552924528313107492</stp>
        <tr r="N1165" s="1"/>
      </tp>
      <tp t="s">
        <v>#N/A N/A</v>
        <stp/>
        <stp>BDP|8478181996470405894</stp>
        <tr r="R259" s="1"/>
        <tr r="R1845" s="1"/>
      </tp>
      <tp t="s">
        <v>#N/A N/A</v>
        <stp/>
        <stp>BDP|3766249687030910195</stp>
        <tr r="N309" s="1"/>
        <tr r="N1895" s="1"/>
      </tp>
      <tp t="s">
        <v>#N/A N/A</v>
        <stp/>
        <stp>BDP|7093083553078681298</stp>
        <tr r="R1499" s="1"/>
        <tr r="R194" s="1"/>
        <tr r="R1780" s="1"/>
      </tp>
      <tp t="s">
        <v>#N/A N/A</v>
        <stp/>
        <stp>BDP|2388025841869498703</stp>
        <tr r="R1293" s="1"/>
      </tp>
      <tp t="s">
        <v>#N/A N/A</v>
        <stp/>
        <stp>BDP|3510005329120970912</stp>
        <tr r="N1012" s="1"/>
      </tp>
      <tp t="s">
        <v>#N/A N/A</v>
        <stp/>
        <stp>BDP|4465800171230536347</stp>
        <tr r="N618" s="1"/>
      </tp>
      <tp t="s">
        <v>#N/A N/A</v>
        <stp/>
        <stp>BDP|4625327067599521020</stp>
        <tr r="R1555" s="1"/>
      </tp>
      <tp t="s">
        <v>#N/A N/A</v>
        <stp/>
        <stp>BDP|6175901690117459910</stp>
        <tr r="R866" s="1"/>
        <tr r="R866" s="1"/>
      </tp>
      <tp t="s">
        <v>#N/A N/A</v>
        <stp/>
        <stp>BDP|6203361980061825486</stp>
        <tr r="R895" s="1"/>
      </tp>
      <tp t="s">
        <v>#N/A N/A</v>
        <stp/>
        <stp>BDP|8002802693721707002</stp>
        <tr r="N1201" s="1"/>
      </tp>
      <tp t="s">
        <v>#N/A N/A</v>
        <stp/>
        <stp>BDP|5440010647100515933</stp>
        <tr r="N1174" s="1"/>
      </tp>
      <tp t="s">
        <v>#N/A N/A</v>
        <stp/>
        <stp>BDP|7817340674899920241</stp>
        <tr r="N1214" s="1"/>
      </tp>
      <tp t="s">
        <v>#N/A N/A</v>
        <stp/>
        <stp>BDP|3452138133478371123</stp>
        <tr r="R840" s="1"/>
      </tp>
      <tp t="s">
        <v>#N/A N/A</v>
        <stp/>
        <stp>BDP|4900172147240599995</stp>
        <tr r="N1164" s="1"/>
        <tr r="N1629" s="1"/>
      </tp>
      <tp t="s">
        <v>#N/A N/A</v>
        <stp/>
        <stp>BDP|2405771630459729718</stp>
        <tr r="R2111" s="1"/>
        <tr r="R2111" s="1"/>
        <tr r="R347" s="1"/>
        <tr r="R347" s="1"/>
        <tr r="R491" s="1"/>
        <tr r="R491" s="1"/>
      </tp>
      <tp t="s">
        <v>#N/A N/A</v>
        <stp/>
        <stp>BDP|8163958417950158873</stp>
        <tr r="R1198" s="1"/>
      </tp>
      <tp t="s">
        <v>#N/A N/A</v>
        <stp/>
        <stp>BDP|5721122586614225044</stp>
        <tr r="N1336" s="1"/>
        <tr r="N228" s="1"/>
        <tr r="N1814" s="1"/>
      </tp>
      <tp t="s">
        <v>#N/A N/A</v>
        <stp/>
        <stp>BDP|8738100685741013875</stp>
        <tr r="R240" s="1"/>
        <tr r="R1826" s="1"/>
      </tp>
      <tp t="s">
        <v>#N/A N/A</v>
        <stp/>
        <stp>BDP|4415598899450061018</stp>
        <tr r="R1011" s="1"/>
      </tp>
      <tp t="s">
        <v>#N/A N/A</v>
        <stp/>
        <stp>BDP|3110278272469899791</stp>
        <tr r="R1153" s="1"/>
      </tp>
      <tp t="s">
        <v>#N/A N/A</v>
        <stp/>
        <stp>BDP|8510000326216214445</stp>
        <tr r="R908" s="1"/>
      </tp>
      <tp t="s">
        <v>#N/A N/A</v>
        <stp/>
        <stp>BDP|9379084623951425363</stp>
        <tr r="N1006" s="1"/>
      </tp>
      <tp t="s">
        <v>#N/A N/A</v>
        <stp/>
        <stp>BDP|6402728866448209686</stp>
        <tr r="N1156" s="1"/>
      </tp>
      <tp t="s">
        <v>#N/A N/A</v>
        <stp/>
        <stp>BDP|3472243759274198922</stp>
        <tr r="R2364" s="1"/>
        <tr r="R2248" s="1"/>
        <tr r="R515" s="1"/>
        <tr r="R1669" s="1"/>
        <tr r="R556" s="1"/>
        <tr r="R1612" s="1"/>
        <tr r="R327" s="1"/>
        <tr r="R13" s="1"/>
        <tr r="R19" s="1"/>
        <tr r="R48" s="1"/>
        <tr r="R100" s="1"/>
        <tr r="R773" s="1"/>
        <tr r="R785" s="1"/>
        <tr r="R799" s="1"/>
        <tr r="R587" s="1"/>
        <tr r="R671" s="1"/>
        <tr r="R870" s="1"/>
        <tr r="R1063" s="1"/>
        <tr r="R1075" s="1"/>
        <tr r="R1084" s="1"/>
        <tr r="R1120" s="1"/>
        <tr r="R1321" s="1"/>
        <tr r="R1579" s="1"/>
        <tr r="R1912" s="1"/>
        <tr r="R1924" s="1"/>
        <tr r="R2102" s="1"/>
        <tr r="R2120" s="1"/>
        <tr r="R2125" s="1"/>
        <tr r="R2142" s="1"/>
        <tr r="R2147" s="1"/>
        <tr r="R2164" s="1"/>
        <tr r="R380" s="1"/>
        <tr r="R1994" s="1"/>
        <tr r="R2220" s="1"/>
        <tr r="R2270" s="1"/>
        <tr r="R2315" s="1"/>
      </tp>
      <tp t="s">
        <v>#N/A N/A</v>
        <stp/>
        <stp>BDP|9468178418002068214</stp>
        <tr r="R974" s="1"/>
      </tp>
      <tp t="s">
        <v>#N/A N/A</v>
        <stp/>
        <stp>BDP|9829615084959644714</stp>
        <tr r="N1614" s="1"/>
      </tp>
      <tp t="s">
        <v>#N/A N/A</v>
        <stp/>
        <stp>BDP|3516887614066014536</stp>
        <tr r="N1386" s="1"/>
      </tp>
      <tp t="s">
        <v>#N/A N/A</v>
        <stp/>
        <stp>BDP|5516955008941312419</stp>
        <tr r="N2194" s="1"/>
      </tp>
      <tp t="s">
        <v>#N/A N/A</v>
        <stp/>
        <stp>BDP|1957582765182874965</stp>
        <tr r="N976" s="1"/>
      </tp>
      <tp t="s">
        <v>#N/A N/A</v>
        <stp/>
        <stp>BDP|2581191296277555447</stp>
        <tr r="R175" s="1"/>
        <tr r="R1761" s="1"/>
        <tr r="R1240" s="1"/>
        <tr r="R1478" s="1"/>
      </tp>
      <tp t="s">
        <v>#N/A N/A</v>
        <stp/>
        <stp>BDP|6320176161090654888</stp>
        <tr r="R197" s="1"/>
        <tr r="R1783" s="1"/>
        <tr r="R1504" s="1"/>
        <tr r="R1661" s="1"/>
      </tp>
      <tp t="s">
        <v>#N/A N/A</v>
        <stp/>
        <stp>BDP|7766461261295258998</stp>
        <tr r="R631" s="1"/>
      </tp>
      <tp t="s">
        <v>#N/A N/A</v>
        <stp/>
        <stp>BDP|8050569658463234271</stp>
        <tr r="R404" s="1"/>
        <tr r="R696" s="1"/>
      </tp>
      <tp t="s">
        <v>#N/A N/A</v>
        <stp/>
        <stp>BDP|8521246786809876248</stp>
        <tr r="N2298" s="1"/>
      </tp>
      <tp t="s">
        <v>#N/A N/A</v>
        <stp/>
        <stp>BDP|7150085951238186313</stp>
        <tr r="R1619" s="1"/>
      </tp>
      <tp t="s">
        <v>#N/A N/A</v>
        <stp/>
        <stp>BDP|1057499282362656657</stp>
        <tr r="R657" s="1"/>
      </tp>
      <tp t="s">
        <v>#N/A N/A</v>
        <stp/>
        <stp>BDP|4404525337258989300</stp>
        <tr r="N1523" s="1"/>
      </tp>
      <tp t="s">
        <v>#N/A N/A</v>
        <stp/>
        <stp>BDP|9238131228717121404</stp>
        <tr r="R444" s="1"/>
        <tr r="R722" s="1"/>
      </tp>
      <tp t="s">
        <v>#N/A N/A</v>
        <stp/>
        <stp>BDP|6866841402427306056</stp>
        <tr r="R1244" s="1"/>
      </tp>
      <tp t="s">
        <v>#N/A N/A</v>
        <stp/>
        <stp>BDP|6631946225011719583</stp>
        <tr r="R337" s="1"/>
      </tp>
      <tp t="s">
        <v>#N/A N/A</v>
        <stp/>
        <stp>BDP|8842746794058183702</stp>
        <tr r="N391" s="1"/>
        <tr r="N684" s="1"/>
      </tp>
      <tp t="s">
        <v>#N/A N/A</v>
        <stp/>
        <stp>BDP|7336455547848879607</stp>
        <tr r="R2028" s="1"/>
      </tp>
      <tp t="s">
        <v>#N/A N/A</v>
        <stp/>
        <stp>BDP|5584998051336560614</stp>
        <tr r="R1310" s="1"/>
      </tp>
      <tp t="s">
        <v>#N/A N/A</v>
        <stp/>
        <stp>BDP|8311428185515485891</stp>
        <tr r="R492" s="1"/>
        <tr r="R492" s="1"/>
      </tp>
      <tp t="s">
        <v>#N/A N/A</v>
        <stp/>
        <stp>BDP|1220735788603945491</stp>
        <tr r="N2203" s="1"/>
      </tp>
      <tp t="s">
        <v>#N/A N/A</v>
        <stp/>
        <stp>BDP|6414906663551912174</stp>
        <tr r="N284" s="1"/>
        <tr r="N1870" s="1"/>
      </tp>
      <tp t="s">
        <v>#N/A N/A</v>
        <stp/>
        <stp>BDP|4801409244725783821</stp>
        <tr r="R1172" s="1"/>
      </tp>
      <tp t="s">
        <v>#N/A N/A</v>
        <stp/>
        <stp>BDP|8350278998258311268</stp>
        <tr r="N395" s="1"/>
        <tr r="N688" s="1"/>
      </tp>
      <tp t="s">
        <v>#N/A N/A</v>
        <stp/>
        <stp>BDP|3482263391200547184</stp>
        <tr r="N444" s="1"/>
        <tr r="N722" s="1"/>
      </tp>
      <tp t="s">
        <v>#N/A N/A</v>
        <stp/>
        <stp>BDP|1641443921999921746</stp>
        <tr r="R2170" s="1"/>
      </tp>
      <tp t="s">
        <v>#N/A N/A</v>
        <stp/>
        <stp>BDP|3199271716201930873</stp>
        <tr r="R1053" s="1"/>
      </tp>
      <tp t="s">
        <v>#N/A N/A</v>
        <stp/>
        <stp>BDP|6346822110801799788</stp>
        <tr r="R1402" s="1"/>
        <tr r="R303" s="1"/>
        <tr r="R1889" s="1"/>
      </tp>
      <tp t="s">
        <v>#N/A N/A</v>
        <stp/>
        <stp>BDP|8764956308629010149</stp>
        <tr r="R2256" s="1"/>
        <tr r="R2155" s="1"/>
        <tr r="R2133" s="1"/>
        <tr r="R1981" s="1"/>
      </tp>
      <tp t="s">
        <v>#N/A N/A</v>
        <stp/>
        <stp>BDP|6108028438919432513</stp>
        <tr r="N390" s="1"/>
        <tr r="N683" s="1"/>
      </tp>
      <tp t="s">
        <v>#N/A N/A</v>
        <stp/>
        <stp>BDP|8250411269030408305</stp>
        <tr r="N429" s="1"/>
        <tr r="N709" s="1"/>
      </tp>
      <tp t="s">
        <v>#N/A N/A</v>
        <stp/>
        <stp>BDP|9945573680529547456</stp>
        <tr r="R1316" s="1"/>
      </tp>
      <tp t="s">
        <v>#N/A N/A</v>
        <stp/>
        <stp>BDP|3892619335298778757</stp>
        <tr r="R859" s="1"/>
      </tp>
      <tp t="s">
        <v>#N/A N/A</v>
        <stp/>
        <stp>BDP|2653682062008605343</stp>
        <tr r="R1445" s="1"/>
      </tp>
      <tp t="s">
        <v>#N/A N/A</v>
        <stp/>
        <stp>BDP|7765149505847137892</stp>
        <tr r="R467" s="1"/>
        <tr r="R742" s="1"/>
      </tp>
      <tp t="s">
        <v>#N/A N/A</v>
        <stp/>
        <stp>BDP|3289755987761914462</stp>
        <tr r="R2025" s="1"/>
        <tr r="R2025" s="1"/>
      </tp>
      <tp t="s">
        <v>#N/A N/A</v>
        <stp/>
        <stp>BDP|5245860016712572785</stp>
        <tr r="N1106" s="1"/>
      </tp>
      <tp t="s">
        <v>#N/A N/A</v>
        <stp/>
        <stp>BDP|6034300295586264381</stp>
        <tr r="R1523" s="1"/>
      </tp>
      <tp t="s">
        <v>#N/A N/A</v>
        <stp/>
        <stp>BDP|9860966317459380167</stp>
        <tr r="N1065" s="1"/>
      </tp>
      <tp t="s">
        <v>#N/A N/A</v>
        <stp/>
        <stp>BDP|4199905260645886759</stp>
        <tr r="R1264" s="1"/>
      </tp>
      <tp t="s">
        <v>#N/A N/A</v>
        <stp/>
        <stp>BDP|4968313987990201617</stp>
        <tr r="R250" s="1"/>
        <tr r="R1356" s="1"/>
        <tr r="R1836" s="1"/>
      </tp>
      <tp t="s">
        <v>#N/A N/A</v>
        <stp/>
        <stp>BDP|5393725055197929915</stp>
        <tr r="N89" s="1"/>
      </tp>
      <tp t="s">
        <v>#N/A N/A</v>
        <stp/>
        <stp>BDP|7439581462868010524</stp>
        <tr r="R1843" s="1"/>
        <tr r="R257" s="1"/>
        <tr r="R1364" s="1"/>
      </tp>
      <tp t="s">
        <v>#N/A N/A</v>
        <stp/>
        <stp>BDP|2660027999284744666</stp>
        <tr r="R884" s="1"/>
      </tp>
      <tp t="s">
        <v>#N/A N/A</v>
        <stp/>
        <stp>BDP|7502184752029500364</stp>
        <tr r="R1331" s="1"/>
      </tp>
      <tp t="s">
        <v>#N/A N/A</v>
        <stp/>
        <stp>BDP|8942985226389878336</stp>
        <tr r="R2222" s="1"/>
      </tp>
      <tp t="s">
        <v>#N/A N/A</v>
        <stp/>
        <stp>BDP|8275697465386157731</stp>
        <tr r="N905" s="1"/>
      </tp>
      <tp t="s">
        <v>#N/A N/A</v>
        <stp/>
        <stp>BDP|9724848189730758002</stp>
        <tr r="N1026" s="1"/>
      </tp>
      <tp t="s">
        <v>#N/A N/A</v>
        <stp/>
        <stp>BDP|4081733807608161287</stp>
        <tr r="N1260" s="1"/>
      </tp>
      <tp t="s">
        <v>#N/A N/A</v>
        <stp/>
        <stp>BDP|9465017280788949013</stp>
        <tr r="R1512" s="1"/>
        <tr r="R204" s="1"/>
        <tr r="R1790" s="1"/>
      </tp>
      <tp t="s">
        <v>#N/A N/A</v>
        <stp/>
        <stp>BDP|5902595586719923820</stp>
        <tr r="N1529" s="1"/>
      </tp>
      <tp t="s">
        <v>#N/A N/A</v>
        <stp/>
        <stp>BDP|1271293667789601573</stp>
        <tr r="R841" s="1"/>
      </tp>
      <tp t="s">
        <v>#N/A N/A</v>
        <stp/>
        <stp>BDP|8070112028727035544</stp>
        <tr r="R607" s="1"/>
      </tp>
      <tp t="s">
        <v>#N/A N/A</v>
        <stp/>
        <stp>BDP|8395389412544293768</stp>
        <tr r="N2104" s="1"/>
      </tp>
      <tp t="s">
        <v>#N/A N/A</v>
        <stp/>
        <stp>BDP|6578528218233681841</stp>
        <tr r="R258" s="1"/>
        <tr r="R1844" s="1"/>
      </tp>
      <tp t="s">
        <v>#N/A N/A</v>
        <stp/>
        <stp>BDP|4948664382682532153</stp>
        <tr r="N1033" s="1"/>
      </tp>
      <tp t="s">
        <v>#N/A N/A</v>
        <stp/>
        <stp>BDP|6557143913128860777</stp>
        <tr r="R82" s="1"/>
      </tp>
      <tp t="s">
        <v>#N/A N/A</v>
        <stp/>
        <stp>BDP|9585124241142100756</stp>
        <tr r="N847" s="1"/>
      </tp>
      <tp t="s">
        <v>#N/A N/A</v>
        <stp/>
        <stp>BDP|2439319322168794229</stp>
        <tr r="N877" s="1"/>
      </tp>
      <tp t="s">
        <v>#N/A N/A</v>
        <stp/>
        <stp>BDP|6182375308339530591</stp>
        <tr r="R834" s="1"/>
        <tr r="R834" s="1"/>
      </tp>
      <tp t="s">
        <v>#N/A N/A</v>
        <stp/>
        <stp>BDP|9259714465868604925</stp>
        <tr r="N1172" s="1"/>
      </tp>
      <tp t="s">
        <v>#N/A N/A</v>
        <stp/>
        <stp>BDP|4118650292616478402</stp>
        <tr r="N1227" s="1"/>
      </tp>
      <tp t="s">
        <v>#N/A N/A</v>
        <stp/>
        <stp>BDP|4409844183685148802</stp>
        <tr r="N1140" s="1"/>
      </tp>
      <tp t="s">
        <v>#N/A N/A</v>
        <stp/>
        <stp>BDP|2509119766629395532</stp>
        <tr r="R1574" s="1"/>
      </tp>
      <tp t="s">
        <v>#N/A N/A</v>
        <stp/>
        <stp>BDP|8621678553680224237</stp>
        <tr r="N1229" s="1"/>
      </tp>
      <tp t="s">
        <v>#N/A N/A</v>
        <stp/>
        <stp>BDP|9145595923643877408</stp>
        <tr r="R1524" s="1"/>
      </tp>
      <tp t="s">
        <v>#N/A N/A</v>
        <stp/>
        <stp>BDP|5685952807572050770</stp>
        <tr r="R919" s="1"/>
      </tp>
      <tp t="s">
        <v>#N/A N/A</v>
        <stp/>
        <stp>BDP|5444518976156939890</stp>
        <tr r="R2169" s="1"/>
      </tp>
      <tp t="s">
        <v>#N/A N/A</v>
        <stp/>
        <stp>BDP|8907850450609817576</stp>
        <tr r="O777" s="1"/>
      </tp>
      <tp t="s">
        <v>#N/A N/A</v>
        <stp/>
        <stp>BDP|2449726923768355651</stp>
        <tr r="R2224" s="1"/>
      </tp>
      <tp t="s">
        <v>#N/A N/A</v>
        <stp/>
        <stp>BDP|3730705265368844392</stp>
        <tr r="R329" s="1"/>
        <tr r="R1560" s="1"/>
      </tp>
      <tp t="s">
        <v>#N/A N/A</v>
        <stp/>
        <stp>BDP|6007097538849593572</stp>
        <tr r="R1409" s="1"/>
      </tp>
      <tp t="s">
        <v>#N/A N/A</v>
        <stp/>
        <stp>BDP|3420390049298578523</stp>
        <tr r="N1302" s="1"/>
      </tp>
      <tp t="s">
        <v>#N/A N/A</v>
        <stp/>
        <stp>BDP|6990994460008787841</stp>
        <tr r="R957" s="1"/>
      </tp>
      <tp t="s">
        <v>#N/A N/A</v>
        <stp/>
        <stp>BDP|4186562471439286671</stp>
        <tr r="N953" s="1"/>
      </tp>
      <tp t="s">
        <v>#N/A N/A</v>
        <stp/>
        <stp>BDP|8865056648155692031</stp>
        <tr r="N1144" s="1"/>
      </tp>
      <tp t="s">
        <v>#N/A N/A</v>
        <stp/>
        <stp>BDP|7210233857450559939</stp>
        <tr r="N240" s="1"/>
        <tr r="N1826" s="1"/>
      </tp>
      <tp t="s">
        <v>#N/A N/A</v>
        <stp/>
        <stp>BDP|9594486930510822752</stp>
        <tr r="R2171" s="1"/>
      </tp>
      <tp t="s">
        <v>#N/A N/A</v>
        <stp/>
        <stp>BDP|1032273886666839498</stp>
        <tr r="R1301" s="1"/>
      </tp>
      <tp t="s">
        <v>#N/A N/A</v>
        <stp/>
        <stp>BDP|5009717272649587564</stp>
        <tr r="N2222" s="1"/>
      </tp>
      <tp t="s">
        <v>#N/A N/A</v>
        <stp/>
        <stp>BDP|6387681489631230003</stp>
        <tr r="R1015" s="1"/>
      </tp>
      <tp t="s">
        <v>#N/A N/A</v>
        <stp/>
        <stp>BDP|6891153047388332295</stp>
        <tr r="R483" s="1"/>
      </tp>
      <tp t="s">
        <v>#N/A N/A</v>
        <stp/>
        <stp>BDP|3146840654097390023</stp>
        <tr r="R2173" s="1"/>
      </tp>
      <tp t="s">
        <v>#N/A N/A</v>
        <stp/>
        <stp>BDP|2088153807362011828</stp>
        <tr r="R1464" s="1"/>
        <tr r="R161" s="1"/>
        <tr r="R1747" s="1"/>
      </tp>
      <tp t="s">
        <v>#N/A N/A</v>
        <stp/>
        <stp>BDP|6966330073449821211</stp>
        <tr r="R1263" s="1"/>
      </tp>
      <tp t="s">
        <v>#N/A N/A</v>
        <stp/>
        <stp>BDP|5405577394719239952</stp>
        <tr r="N545" s="1"/>
      </tp>
      <tp t="s">
        <v>#N/A N/A</v>
        <stp/>
        <stp>BDP|3565539181243015479</stp>
        <tr r="R1232" s="1"/>
      </tp>
      <tp t="s">
        <v>#N/A N/A</v>
        <stp/>
        <stp>BDP|5037905716064331052</stp>
        <tr r="R1621" s="1"/>
      </tp>
      <tp t="s">
        <v>#N/A N/A</v>
        <stp/>
        <stp>BDP|1706975071391072717</stp>
        <tr r="R2343" s="1"/>
      </tp>
      <tp t="s">
        <v>#N/A N/A</v>
        <stp/>
        <stp>BDP|9893545086815956829</stp>
        <tr r="R304" s="1"/>
        <tr r="R1890" s="1"/>
      </tp>
      <tp t="s">
        <v>#N/A N/A</v>
        <stp/>
        <stp>BDP|7214231370429955299</stp>
        <tr r="R2057" s="1"/>
        <tr r="R2057" s="1"/>
      </tp>
      <tp t="s">
        <v>#N/A N/A</v>
        <stp/>
        <stp>BDP|9383597888589292413</stp>
        <tr r="R863" s="1"/>
        <tr r="R863" s="1"/>
      </tp>
      <tp t="s">
        <v>#N/A N/A</v>
        <stp/>
        <stp>BDP|4161063300669640402</stp>
        <tr r="N1639" s="1"/>
        <tr r="N1196" s="1"/>
      </tp>
      <tp t="s">
        <v>#N/A N/A</v>
        <stp/>
        <stp>BDP|7850923565798723996</stp>
        <tr r="N87" s="1"/>
      </tp>
      <tp t="s">
        <v>#N/A N/A</v>
        <stp/>
        <stp>BDP|5590009040211008945</stp>
        <tr r="R651" s="1"/>
        <tr r="R651" s="1"/>
      </tp>
      <tp t="s">
        <v>#N/A N/A</v>
        <stp/>
        <stp>BDP|3106641046469080154</stp>
        <tr r="N1303" s="1"/>
      </tp>
      <tp t="s">
        <v>#N/A N/A</v>
        <stp/>
        <stp>BDP|4087751851457061823</stp>
        <tr r="R929" s="1"/>
      </tp>
      <tp t="s">
        <v>#N/A N/A</v>
        <stp/>
        <stp>BDP|4013092414575333989</stp>
        <tr r="R1207" s="1"/>
      </tp>
      <tp t="s">
        <v>#N/A N/A</v>
        <stp/>
        <stp>BDP|8056334964411331529</stp>
        <tr r="R2035" s="1"/>
        <tr r="R2035" s="1"/>
      </tp>
      <tp t="s">
        <v>#N/A N/A</v>
        <stp/>
        <stp>BDP|1177652254153487822</stp>
        <tr r="R1117" s="1"/>
      </tp>
      <tp t="s">
        <v>#N/A N/A</v>
        <stp/>
        <stp>BDP|9913886398235965463</stp>
        <tr r="R645" s="1"/>
        <tr r="R645" s="1"/>
      </tp>
      <tp t="s">
        <v>#N/A N/A</v>
        <stp/>
        <stp>BDP|5597433437873528820</stp>
        <tr r="N637" s="1"/>
      </tp>
      <tp t="s">
        <v>#N/A N/A</v>
        <stp/>
        <stp>BDP|9417694229505510173</stp>
        <tr r="N649" s="1"/>
      </tp>
      <tp t="s">
        <v>#N/A N/A</v>
        <stp/>
        <stp>BDP|1648456913679599439</stp>
        <tr r="N2182" s="1"/>
      </tp>
      <tp t="s">
        <v>#N/A N/A</v>
        <stp/>
        <stp>BDP|2535748299635636095</stp>
        <tr r="N2079" s="1"/>
      </tp>
      <tp t="s">
        <v>#N/A N/A</v>
        <stp/>
        <stp>BDP|1510475199112804748</stp>
        <tr r="R2172" s="1"/>
      </tp>
      <tp t="s">
        <v>#N/A N/A</v>
        <stp/>
        <stp>BDP|8405284814034794681</stp>
        <tr r="N338" s="1"/>
      </tp>
      <tp t="s">
        <v>#N/A N/A</v>
        <stp/>
        <stp>BDP|6268905207736155037</stp>
        <tr r="R1653" s="1"/>
      </tp>
      <tp t="s">
        <v>#N/A N/A</v>
        <stp/>
        <stp>BDP|9503859795029845895</stp>
        <tr r="N439" s="1"/>
        <tr r="N717" s="1"/>
      </tp>
      <tp t="s">
        <v>#N/A N/A</v>
        <stp/>
        <stp>BDP|9300630755222083116</stp>
        <tr r="N1384" s="1"/>
        <tr r="N280" s="1"/>
        <tr r="N1866" s="1"/>
      </tp>
      <tp t="s">
        <v>#N/A N/A</v>
        <stp/>
        <stp>BDP|7237077950292901988</stp>
        <tr r="N2268" s="1"/>
        <tr r="N45" s="1"/>
        <tr r="N324" s="1"/>
        <tr r="N512" s="1"/>
        <tr r="N581" s="1"/>
        <tr r="N1608" s="1"/>
        <tr r="N1908" s="1"/>
        <tr r="N1989" s="1"/>
      </tp>
      <tp t="s">
        <v>#N/A N/A</v>
        <stp/>
        <stp>BDP|1156711265028423152</stp>
        <tr r="N1266" s="1"/>
      </tp>
      <tp t="s">
        <v>#N/A N/A</v>
        <stp/>
        <stp>BDP|8088635852431209360</stp>
        <tr r="R1647" s="1"/>
      </tp>
      <tp t="s">
        <v>#N/A N/A</v>
        <stp/>
        <stp>BDP|2254029765715632860</stp>
        <tr r="N461" s="1"/>
      </tp>
      <tp t="s">
        <v>#N/A N/A</v>
        <stp/>
        <stp>BDP|4267692749926751900</stp>
        <tr r="N872" s="1"/>
      </tp>
      <tp t="s">
        <v>#N/A N/A</v>
        <stp/>
        <stp>BDP|5589673981246710412</stp>
        <tr r="R1195" s="1"/>
      </tp>
      <tp t="s">
        <v>#N/A N/A</v>
        <stp/>
        <stp>BDP|8074250138497913718</stp>
        <tr r="R926" s="1"/>
      </tp>
      <tp t="s">
        <v>#N/A N/A</v>
        <stp/>
        <stp>BDP|6943741568077785971</stp>
        <tr r="R240" s="1"/>
        <tr r="R1826" s="1"/>
      </tp>
      <tp t="s">
        <v>#N/A N/A</v>
        <stp/>
        <stp>BDP|7590629340969338519</stp>
        <tr r="R987" s="1"/>
      </tp>
      <tp t="s">
        <v>#N/A N/A</v>
        <stp/>
        <stp>BDP|1440760407466253927</stp>
        <tr r="R1622" s="1"/>
      </tp>
      <tp t="s">
        <v>#N/A N/A</v>
        <stp/>
        <stp>BDP|9858531769471713203</stp>
        <tr r="R951" s="1"/>
      </tp>
      <tp t="s">
        <v>#N/A N/A</v>
        <stp/>
        <stp>BDP|1551966172694508212</stp>
        <tr r="N921" s="1"/>
      </tp>
      <tp t="s">
        <v>#N/A N/A</v>
        <stp/>
        <stp>BDP|5389269451102765960</stp>
        <tr r="R2081" s="1"/>
        <tr r="R2081" s="1"/>
      </tp>
      <tp t="s">
        <v>#N/A N/A</v>
        <stp/>
        <stp>BDP|8627264248775928245</stp>
        <tr r="R1174" s="1"/>
      </tp>
      <tp t="s">
        <v>#N/A N/A</v>
        <stp/>
        <stp>BDP|5657671696819543983</stp>
        <tr r="R364" s="1"/>
      </tp>
      <tp t="s">
        <v>#N/A N/A</v>
        <stp/>
        <stp>BDP|1825364793204612518</stp>
        <tr r="R653" s="1"/>
      </tp>
      <tp t="s">
        <v>#N/A N/A</v>
        <stp/>
        <stp>BDP|9562929592201758284</stp>
        <tr r="R569" s="1"/>
      </tp>
      <tp t="s">
        <v>#N/A N/A</v>
        <stp/>
        <stp>BDP|8065899552498885791</stp>
        <tr r="N931" s="1"/>
      </tp>
      <tp t="s">
        <v>#N/A N/A</v>
        <stp/>
        <stp>BDP|6651843808387060307</stp>
        <tr r="R2268" s="1"/>
        <tr r="R2268" s="1"/>
        <tr r="R45" s="1"/>
        <tr r="R45" s="1"/>
        <tr r="R324" s="1"/>
        <tr r="R324" s="1"/>
        <tr r="R512" s="1"/>
        <tr r="R512" s="1"/>
        <tr r="R581" s="1"/>
        <tr r="R581" s="1"/>
        <tr r="R1608" s="1"/>
        <tr r="R1608" s="1"/>
        <tr r="R1908" s="1"/>
        <tr r="R1908" s="1"/>
        <tr r="R1989" s="1"/>
        <tr r="R1989" s="1"/>
      </tp>
      <tp t="s">
        <v>#N/A N/A</v>
        <stp/>
        <stp>BDP|2611035195453807224</stp>
        <tr r="R1294" s="1"/>
      </tp>
      <tp t="s">
        <v>#N/A N/A</v>
        <stp/>
        <stp>BDP|4614650856175630897</stp>
        <tr r="N376" s="1"/>
      </tp>
      <tp t="s">
        <v>#N/A N/A</v>
        <stp/>
        <stp>BDP|1935643894250329407</stp>
        <tr r="R2060" s="1"/>
        <tr r="R2060" s="1"/>
      </tp>
      <tp t="s">
        <v>#N/A N/A</v>
        <stp/>
        <stp>BDP|1874330731292746976</stp>
        <tr r="N55" s="1"/>
      </tp>
      <tp t="s">
        <v>#N/A N/A</v>
        <stp/>
        <stp>BDP|3414450205259939468</stp>
        <tr r="R1292" s="1"/>
      </tp>
      <tp t="s">
        <v>#N/A N/A</v>
        <stp/>
        <stp>BDP|1386193576308205552</stp>
        <tr r="N1200" s="1"/>
      </tp>
      <tp t="s">
        <v>#N/A N/A</v>
        <stp/>
        <stp>BDP|4347724187776820759</stp>
        <tr r="R542" s="1"/>
      </tp>
      <tp t="s">
        <v>#N/A N/A</v>
        <stp/>
        <stp>BDP|3920311431191148839</stp>
        <tr r="O780" s="1"/>
      </tp>
      <tp t="s">
        <v>#N/A N/A</v>
        <stp/>
        <stp>BDP|5953160690266017147</stp>
        <tr r="N1130" s="1"/>
      </tp>
      <tp t="s">
        <v>#N/A N/A</v>
        <stp/>
        <stp>BDP|8941189109146663558</stp>
        <tr r="P6" s="1"/>
        <tr r="P17" s="1"/>
        <tr r="P2239" s="1"/>
      </tp>
      <tp t="s">
        <v>#N/A N/A</v>
        <stp/>
        <stp>BDP|3154003068879454655</stp>
        <tr r="R1007" s="1"/>
      </tp>
      <tp t="s">
        <v>#N/A N/A</v>
        <stp/>
        <stp>BDP|8708196236347923799</stp>
        <tr r="N842" s="1"/>
      </tp>
      <tp t="s">
        <v>#N/A N/A</v>
        <stp/>
        <stp>BDP|6813053391522044742</stp>
        <tr r="R883" s="1"/>
      </tp>
      <tp t="s">
        <v>#N/A N/A</v>
        <stp/>
        <stp>BDP|7991825941995028424</stp>
        <tr r="R615" s="1"/>
      </tp>
      <tp t="s">
        <v>#N/A N/A</v>
        <stp/>
        <stp>BDP|1827424767128384176</stp>
        <tr r="R2113" s="1"/>
      </tp>
      <tp t="s">
        <v>#N/A N/A</v>
        <stp/>
        <stp>BDP|4040080618846871916</stp>
        <tr r="N447" s="1"/>
        <tr r="N725" s="1"/>
      </tp>
      <tp t="s">
        <v>#N/A N/A</v>
        <stp/>
        <stp>BDP|4684706385949292881</stp>
        <tr r="N852" s="1"/>
      </tp>
      <tp t="s">
        <v>#N/A N/A</v>
        <stp/>
        <stp>BDP|8373749439687156162</stp>
        <tr r="N224" s="1"/>
        <tr r="N1333" s="1"/>
        <tr r="N1810" s="1"/>
      </tp>
      <tp t="s">
        <v>#N/A N/A</v>
        <stp/>
        <stp>BDP|8166999745529709634</stp>
        <tr r="N1531" s="1"/>
      </tp>
      <tp t="s">
        <v>#N/A N/A</v>
        <stp/>
        <stp>BDP|4558733323452539990</stp>
        <tr r="R1369" s="1"/>
        <tr r="R263" s="1"/>
        <tr r="R1849" s="1"/>
      </tp>
      <tp t="s">
        <v>#N/A N/A</v>
        <stp/>
        <stp>BDP|2252596293231243530</stp>
        <tr r="R128" s="1"/>
        <tr r="R1714" s="1"/>
        <tr r="R1435" s="1"/>
      </tp>
      <tp t="s">
        <v>#N/A N/A</v>
        <stp/>
        <stp>BDP|9742976809469244325</stp>
        <tr r="N1497" s="1"/>
        <tr r="N192" s="1"/>
        <tr r="N1778" s="1"/>
      </tp>
      <tp t="s">
        <v>#N/A N/A</v>
        <stp/>
        <stp>BDP|2051682518878912708</stp>
        <tr r="R898" s="1"/>
      </tp>
      <tp t="s">
        <v>#N/A N/A</v>
        <stp/>
        <stp>BDP|2504112534038100284</stp>
        <tr r="N2257" s="1"/>
        <tr r="N2257" s="1"/>
        <tr r="N2156" s="1"/>
        <tr r="N2156" s="1"/>
        <tr r="N2371" s="1"/>
        <tr r="N2371" s="1"/>
        <tr r="N25" s="1"/>
        <tr r="N25" s="1"/>
        <tr r="N791" s="1"/>
        <tr r="N791" s="1"/>
        <tr r="N1059" s="1"/>
        <tr r="N1059" s="1"/>
        <tr r="N1071" s="1"/>
        <tr r="N1071" s="1"/>
        <tr r="N1090" s="1"/>
        <tr r="N1090" s="1"/>
        <tr r="N1677" s="1"/>
        <tr r="N1677" s="1"/>
        <tr r="N2134" s="1"/>
        <tr r="N2134" s="1"/>
      </tp>
      <tp t="s">
        <v>#N/A N/A</v>
        <stp/>
        <stp>BDP|2095328090437413586</stp>
        <tr r="N1246" s="1"/>
      </tp>
      <tp t="s">
        <v>#N/A N/A</v>
        <stp/>
        <stp>BDP|7954935592548346557</stp>
        <tr r="N2336" s="1"/>
      </tp>
      <tp t="s">
        <v>#N/A N/A</v>
        <stp/>
        <stp>BDP|4033347328918130726</stp>
        <tr r="R425" s="1"/>
        <tr r="R706" s="1"/>
        <tr r="R2116" s="1"/>
        <tr r="R2366" s="1"/>
      </tp>
      <tp t="s">
        <v>#N/A N/A</v>
        <stp/>
        <stp>BDP|9698116815646967545</stp>
        <tr r="N2045" s="1"/>
      </tp>
      <tp t="s">
        <v>#N/A N/A</v>
        <stp/>
        <stp>BDP|3226869970524820236</stp>
        <tr r="N1226" s="1"/>
      </tp>
      <tp t="s">
        <v>#N/A N/A</v>
        <stp/>
        <stp>BDP|1664899639744028497</stp>
        <tr r="R2250" s="1"/>
      </tp>
      <tp t="s">
        <v>#N/A N/A</v>
        <stp/>
        <stp>BDP|2515255605619873324</stp>
        <tr r="N573" s="1"/>
      </tp>
      <tp t="s">
        <v>#N/A N/A</v>
        <stp/>
        <stp>BDP|8379637849373627300</stp>
        <tr r="R2026" s="1"/>
      </tp>
      <tp t="s">
        <v>#N/A N/A</v>
        <stp/>
        <stp>BDP|7391258789810495743</stp>
        <tr r="R280" s="1"/>
        <tr r="R1866" s="1"/>
        <tr r="R1384" s="1"/>
      </tp>
      <tp t="s">
        <v>#N/A N/A</v>
        <stp/>
        <stp>BDP|9306914681967839577</stp>
        <tr r="N82" s="1"/>
      </tp>
      <tp t="s">
        <v>#N/A N/A</v>
        <stp/>
        <stp>BDP|8941060756240652737</stp>
        <tr r="R647" s="1"/>
      </tp>
      <tp t="s">
        <v>#N/A N/A</v>
        <stp/>
        <stp>BDP|1346260118308813090</stp>
        <tr r="R2340" s="1"/>
      </tp>
      <tp t="s">
        <v>#N/A N/A</v>
        <stp/>
        <stp>BDP|4050426496731906212</stp>
        <tr r="R2046" s="1"/>
        <tr r="R2046" s="1"/>
      </tp>
      <tp t="s">
        <v>#N/A N/A</v>
        <stp/>
        <stp>BDP|1191330484281812132</stp>
        <tr r="R681" s="1"/>
      </tp>
      <tp t="s">
        <v>#N/A N/A</v>
        <stp/>
        <stp>BDP|3105346879294238938</stp>
        <tr r="R421" s="1"/>
        <tr r="R704" s="1"/>
      </tp>
      <tp t="s">
        <v>#N/A N/A</v>
        <stp/>
        <stp>BDP|2854431391055680012</stp>
        <tr r="R2348" s="1"/>
        <tr r="R2347" s="1"/>
      </tp>
      <tp t="s">
        <v>#N/A N/A</v>
        <stp/>
        <stp>BDP|1118906418607249462</stp>
        <tr r="R2334" s="1"/>
      </tp>
      <tp t="s">
        <v>#N/A N/A</v>
        <stp/>
        <stp>BDP|9164280854591102515</stp>
        <tr r="R1306" s="1"/>
      </tp>
      <tp t="s">
        <v>#N/A N/A</v>
        <stp/>
        <stp>BDP|6622859727642311451</stp>
        <tr r="N967" s="1"/>
      </tp>
      <tp t="s">
        <v>#N/A N/A</v>
        <stp/>
        <stp>BDP|6826989320821342618</stp>
        <tr r="R1506" s="1"/>
        <tr r="R198" s="1"/>
        <tr r="R1784" s="1"/>
      </tp>
      <tp t="s">
        <v>#N/A N/A</v>
        <stp/>
        <stp>BDP|3577822215570405040</stp>
        <tr r="R373" s="1"/>
      </tp>
      <tp t="s">
        <v>#N/A N/A</v>
        <stp/>
        <stp>BDP|3228096004060919946</stp>
        <tr r="N398" s="1"/>
        <tr r="N691" s="1"/>
      </tp>
      <tp t="s">
        <v>#N/A N/A</v>
        <stp/>
        <stp>BDP|7099094879988465267</stp>
        <tr r="R162" s="1"/>
        <tr r="R1748" s="1"/>
      </tp>
      <tp t="s">
        <v>#N/A N/A</v>
        <stp/>
        <stp>BDP|1133905550283710440</stp>
        <tr r="R849" s="1"/>
      </tp>
      <tp t="s">
        <v>#N/A N/A</v>
        <stp/>
        <stp>BDP|5887225980760861508</stp>
        <tr r="R468" s="1"/>
      </tp>
      <tp t="s">
        <v>#N/A N/A</v>
        <stp/>
        <stp>BDP|3916636509439199611</stp>
        <tr r="N2065" s="1"/>
      </tp>
      <tp t="s">
        <v>#N/A N/A</v>
        <stp/>
        <stp>BDP|4580091119117733811</stp>
        <tr r="N914" s="1"/>
      </tp>
      <tp t="s">
        <v>#N/A N/A</v>
        <stp/>
        <stp>BDP|9342967506153196916</stp>
        <tr r="R422" s="1"/>
        <tr r="R705" s="1"/>
      </tp>
      <tp t="s">
        <v>#N/A N/A</v>
        <stp/>
        <stp>BDP|6134235296751479630</stp>
        <tr r="R264" s="1"/>
        <tr r="R1850" s="1"/>
      </tp>
      <tp t="s">
        <v>#N/A N/A</v>
        <stp/>
        <stp>BDP|7434356553339595276</stp>
        <tr r="N375" s="1"/>
      </tp>
      <tp t="s">
        <v>#N/A N/A</v>
        <stp/>
        <stp>BDP|5015261119854757883</stp>
        <tr r="N1277" s="1"/>
      </tp>
      <tp t="s">
        <v>#N/A N/A</v>
        <stp/>
        <stp>BDP|4420501410413287961</stp>
        <tr r="R1324" s="1"/>
      </tp>
      <tp t="s">
        <v>#N/A N/A</v>
        <stp/>
        <stp>BDP|8178514303200632753</stp>
        <tr r="R1368" s="1"/>
        <tr r="R262" s="1"/>
        <tr r="R1848" s="1"/>
      </tp>
      <tp t="s">
        <v>#N/A N/A</v>
        <stp/>
        <stp>BDP|9751152022323087309</stp>
        <tr r="R915" s="1"/>
      </tp>
      <tp t="s">
        <v>#N/A N/A</v>
        <stp/>
        <stp>BDP|4345462388786970443</stp>
        <tr r="N2031" s="1"/>
      </tp>
      <tp t="s">
        <v>#N/A N/A</v>
        <stp/>
        <stp>BDP|2708348958849941722</stp>
        <tr r="R894" s="1"/>
      </tp>
      <tp t="s">
        <v>#N/A N/A</v>
        <stp/>
        <stp>BDP|4604430134908588159</stp>
        <tr r="N539" s="1"/>
      </tp>
      <tp t="s">
        <v>#N/A N/A</v>
        <stp/>
        <stp>BDP|3394754421159572530</stp>
        <tr r="R832" s="1"/>
        <tr r="R832" s="1"/>
      </tp>
      <tp t="s">
        <v>#N/A N/A</v>
        <stp/>
        <stp>BDP|2460541063968737350</stp>
        <tr r="R18" s="1"/>
        <tr r="R43" s="1"/>
        <tr r="R319" s="1"/>
        <tr r="R504" s="1"/>
        <tr r="R575" s="1"/>
        <tr r="R764" s="1"/>
        <tr r="R795" s="1"/>
        <tr r="R1079" s="1"/>
        <tr r="R1602" s="1"/>
        <tr r="R1983" s="1"/>
        <tr r="R2308" s="1"/>
        <tr r="R2358" s="1"/>
        <tr r="R2375" s="1"/>
      </tp>
      <tp t="s">
        <v>#N/A N/A</v>
        <stp/>
        <stp>BDP|1795670265529455205</stp>
        <tr r="R305" s="1"/>
        <tr r="R1891" s="1"/>
        <tr r="R1404" s="1"/>
      </tp>
      <tp t="s">
        <v>#N/A N/A</v>
        <stp/>
        <stp>BDP|8446446427093436721</stp>
        <tr r="R1599" s="1"/>
      </tp>
      <tp t="s">
        <v>#N/A N/A</v>
        <stp/>
        <stp>BDP|8630883298363208050</stp>
        <tr r="R253" s="1"/>
        <tr r="R1839" s="1"/>
        <tr r="R1360" s="1"/>
      </tp>
      <tp t="s">
        <v>#N/A N/A</v>
        <stp/>
        <stp>BDP|5618202470033254954</stp>
        <tr r="N199" s="1"/>
        <tr r="N1507" s="1"/>
        <tr r="N1785" s="1"/>
      </tp>
      <tp t="s">
        <v>#N/A N/A</v>
        <stp/>
        <stp>BDP|8108757840316678736</stp>
        <tr r="N1397" s="1"/>
        <tr r="N294" s="1"/>
        <tr r="N1880" s="1"/>
      </tp>
      <tp t="s">
        <v>#N/A N/A</v>
        <stp/>
        <stp>BDP|3696733875760624979</stp>
        <tr r="R1015" s="1"/>
      </tp>
      <tp t="s">
        <v>#N/A N/A</v>
        <stp/>
        <stp>BDP|5176632346858104535</stp>
        <tr r="R651" s="1"/>
      </tp>
      <tp t="s">
        <v>#N/A N/A</v>
        <stp/>
        <stp>BDP|1258078148067857833</stp>
        <tr r="R2085" s="1"/>
      </tp>
      <tp t="s">
        <v>#N/A N/A</v>
        <stp/>
        <stp>BDP|7120337665229411156</stp>
        <tr r="N2347" s="1"/>
        <tr r="N2348" s="1"/>
      </tp>
      <tp t="s">
        <v>#N/A N/A</v>
        <stp/>
        <stp>BDP|9494736475897070442</stp>
        <tr r="N1495" s="1"/>
        <tr r="N189" s="1"/>
        <tr r="N1775" s="1"/>
      </tp>
      <tp t="s">
        <v>#N/A N/A</v>
        <stp/>
        <stp>BDP|8724725003033539653</stp>
        <tr r="R2199" s="1"/>
      </tp>
      <tp t="s">
        <v>#N/A N/A</v>
        <stp/>
        <stp>BDP|5594386694512706790</stp>
        <tr r="R916" s="1"/>
      </tp>
      <tp t="s">
        <v>#N/A N/A</v>
        <stp/>
        <stp>BDP|7702477037542497845</stp>
        <tr r="R1002" s="1"/>
      </tp>
      <tp t="s">
        <v>#N/A N/A</v>
        <stp/>
        <stp>BDP|3684861197291913994</stp>
        <tr r="N1551" s="1"/>
      </tp>
      <tp t="s">
        <v>#N/A N/A</v>
        <stp/>
        <stp>BDP|3087519026437243925</stp>
        <tr r="R2206" s="1"/>
      </tp>
      <tp t="s">
        <v>#N/A N/A</v>
        <stp/>
        <stp>BDP|6157079484265204179</stp>
        <tr r="R290" s="1"/>
        <tr r="R1394" s="1"/>
        <tr r="R1876" s="1"/>
      </tp>
      <tp t="s">
        <v>#N/A N/A</v>
        <stp/>
        <stp>BDP|3866147569579085710</stp>
        <tr r="R1628" s="1"/>
      </tp>
      <tp t="s">
        <v>#N/A N/A</v>
        <stp/>
        <stp>BDP|3480407403164111923</stp>
        <tr r="R2033" s="1"/>
      </tp>
      <tp t="s">
        <v>#N/A N/A</v>
        <stp/>
        <stp>BDP|9785665411990341471</stp>
        <tr r="N1268" s="1"/>
      </tp>
      <tp t="s">
        <v>#N/A N/A</v>
        <stp/>
        <stp>BDP|2709845640106068271</stp>
        <tr r="R348" s="1"/>
        <tr r="R348" s="1"/>
        <tr r="R498" s="1"/>
        <tr r="R498" s="1"/>
      </tp>
      <tp t="s">
        <v>#N/A N/A</v>
        <stp/>
        <stp>BDP|9568609762977578463</stp>
        <tr r="R55" s="1"/>
      </tp>
      <tp t="s">
        <v>#N/A N/A</v>
        <stp/>
        <stp>BDP|4620118717819037743</stp>
        <tr r="N2074" s="1"/>
      </tp>
      <tp t="s">
        <v>#N/A N/A</v>
        <stp/>
        <stp>BDP|1431181811278871315</stp>
        <tr r="R1255" s="1"/>
      </tp>
      <tp t="s">
        <v>#N/A N/A</v>
        <stp/>
        <stp>BDP|3479460088164640180</stp>
        <tr r="R162" s="1"/>
        <tr r="R1748" s="1"/>
      </tp>
      <tp t="s">
        <v>#N/A N/A</v>
        <stp/>
        <stp>BDP|4240517663504623921</stp>
        <tr r="P791" s="1"/>
        <tr r="P1071" s="1"/>
        <tr r="P1677" s="1"/>
        <tr r="P1090" s="1"/>
        <tr r="P25" s="1"/>
        <tr r="P1059" s="1"/>
        <tr r="P2134" s="1"/>
        <tr r="P2257" s="1"/>
        <tr r="P2156" s="1"/>
        <tr r="P2371" s="1"/>
      </tp>
      <tp t="s">
        <v>#N/A N/A</v>
        <stp/>
        <stp>BDP|3201021112408306050</stp>
        <tr r="N1559" s="1"/>
      </tp>
      <tp t="s">
        <v>#N/A N/A</v>
        <stp/>
        <stp>BDP|9846863487346476596</stp>
        <tr r="R1130" s="1"/>
      </tp>
      <tp t="s">
        <v>#N/A N/A</v>
        <stp/>
        <stp>BDP|2383546944498792119</stp>
        <tr r="R909" s="1"/>
      </tp>
      <tp t="s">
        <v>#N/A N/A</v>
        <stp/>
        <stp>BDP|8656469171050263160</stp>
        <tr r="N2202" s="1"/>
        <tr r="N1023" s="1"/>
      </tp>
      <tp t="s">
        <v>#N/A N/A</v>
        <stp/>
        <stp>BDP|8689616702266300233</stp>
        <tr r="R356" s="1"/>
      </tp>
      <tp t="s">
        <v>#N/A N/A</v>
        <stp/>
        <stp>BDP|9039699445956016792</stp>
        <tr r="R1021" s="1"/>
      </tp>
      <tp t="s">
        <v>#N/A N/A</v>
        <stp/>
        <stp>BDP|3536884330625044786</stp>
        <tr r="N2069" s="1"/>
      </tp>
      <tp t="s">
        <v>#N/A N/A</v>
        <stp/>
        <stp>BDP|7251205908307715881</stp>
        <tr r="R175" s="1"/>
        <tr r="R1761" s="1"/>
        <tr r="R1478" s="1"/>
      </tp>
      <tp t="s">
        <v>#N/A N/A</v>
        <stp/>
        <stp>BDP|4926760875396638895</stp>
        <tr r="R1553" s="1"/>
      </tp>
      <tp t="s">
        <v>#N/A N/A</v>
        <stp/>
        <stp>BDP|7510599919051911961</stp>
        <tr r="N1633" s="1"/>
      </tp>
      <tp t="s">
        <v>#N/A N/A</v>
        <stp/>
        <stp>BDP|8462477707915859267</stp>
        <tr r="N1511" s="1"/>
      </tp>
      <tp t="s">
        <v>#N/A N/A</v>
        <stp/>
        <stp>BDP|8254283808448087980</stp>
        <tr r="R206" s="1"/>
        <tr r="R1514" s="1"/>
        <tr r="R1792" s="1"/>
      </tp>
      <tp t="s">
        <v>#N/A N/A</v>
        <stp/>
        <stp>BDP|3331844653644742199</stp>
        <tr r="R2166" s="1"/>
      </tp>
      <tp t="s">
        <v>#N/A N/A</v>
        <stp/>
        <stp>BDP|2399106593615919437</stp>
        <tr r="R2062" s="1"/>
        <tr r="R2062" s="1"/>
      </tp>
      <tp t="s">
        <v>#N/A N/A</v>
        <stp/>
        <stp>BDP|3187040308831756904</stp>
        <tr r="R2203" s="1"/>
      </tp>
      <tp t="s">
        <v>#N/A N/A</v>
        <stp/>
        <stp>BDP|8357106278610306525</stp>
        <tr r="R1210" s="1"/>
      </tp>
      <tp t="s">
        <v>#N/A N/A</v>
        <stp/>
        <stp>BDP|6991889085004862960</stp>
        <tr r="R977" s="1"/>
      </tp>
      <tp t="s">
        <v>#N/A N/A</v>
        <stp/>
        <stp>BDP|9107312709498327902</stp>
        <tr r="R113" s="1"/>
        <tr r="R1615" s="1"/>
        <tr r="R1421" s="1"/>
        <tr r="R1699" s="1"/>
      </tp>
      <tp t="s">
        <v>#N/A N/A</v>
        <stp/>
        <stp>BDP|9495801498047466437</stp>
        <tr r="N1154" s="1"/>
      </tp>
      <tp t="s">
        <v>#N/A N/A</v>
        <stp/>
        <stp>BDP|7212490949728871419</stp>
        <tr r="R369" s="1"/>
      </tp>
      <tp t="s">
        <v>#N/A N/A</v>
        <stp/>
        <stp>BDP|8401118220369813965</stp>
        <tr r="R2205" s="1"/>
      </tp>
      <tp t="s">
        <v>#N/A N/A</v>
        <stp/>
        <stp>BDP|1458467246638927269</stp>
        <tr r="N947" s="1"/>
      </tp>
      <tp t="s">
        <v>#N/A N/A</v>
        <stp/>
        <stp>BDP|2825938068817901113</stp>
        <tr r="R1634" s="1"/>
      </tp>
      <tp t="s">
        <v>#N/A N/A</v>
        <stp/>
        <stp>BDP|2901900156572044744</stp>
        <tr r="N675" s="1"/>
        <tr r="N384" s="1"/>
      </tp>
      <tp t="s">
        <v>#N/A N/A</v>
        <stp/>
        <stp>BDP|8909310872400532741</stp>
        <tr r="N1464" s="1"/>
        <tr r="N161" s="1"/>
        <tr r="N1747" s="1"/>
      </tp>
      <tp t="s">
        <v>#N/A N/A</v>
        <stp/>
        <stp>BDP|8074399101399909996</stp>
        <tr r="N663" s="1"/>
      </tp>
      <tp t="s">
        <v>#N/A N/A</v>
        <stp/>
        <stp>BDP|5501855906844670286</stp>
        <tr r="R1916" s="1"/>
      </tp>
      <tp t="s">
        <v>#N/A N/A</v>
        <stp/>
        <stp>BDP|9918547232271599522</stp>
        <tr r="R1167" s="1"/>
      </tp>
      <tp t="s">
        <v>#N/A N/A</v>
        <stp/>
        <stp>BDP|9592706149108601920</stp>
        <tr r="R3" s="1"/>
      </tp>
      <tp t="s">
        <v>#N/A N/A</v>
        <stp/>
        <stp>BDP|8853243036193745153</stp>
        <tr r="R370" s="1"/>
      </tp>
      <tp t="s">
        <v>#N/A N/A</v>
        <stp/>
        <stp>BDP|4601611997905158584</stp>
        <tr r="R238" s="1"/>
        <tr r="R1346" s="1"/>
        <tr r="R1824" s="1"/>
      </tp>
      <tp t="s">
        <v>#N/A N/A</v>
        <stp/>
        <stp>BDP|7487976458781119130</stp>
        <tr r="R1288" s="1"/>
      </tp>
      <tp t="s">
        <v>#N/A N/A</v>
        <stp/>
        <stp>BDP|1596599584565486256</stp>
        <tr r="R478" s="1"/>
        <tr r="R750" s="1"/>
      </tp>
      <tp t="s">
        <v>#N/A N/A</v>
        <stp/>
        <stp>BDP|8439578802171006780</stp>
        <tr r="N2000" s="1"/>
      </tp>
      <tp t="s">
        <v>#N/A N/A</v>
        <stp/>
        <stp>BDP|7599097684086533241</stp>
        <tr r="R1386" s="1"/>
      </tp>
      <tp t="s">
        <v>#N/A N/A</v>
        <stp/>
        <stp>BDP|9710052120903230395</stp>
        <tr r="N1335" s="1"/>
        <tr r="N226" s="1"/>
        <tr r="N1812" s="1"/>
      </tp>
      <tp t="s">
        <v>#N/A N/A</v>
        <stp/>
        <stp>BDP|3606498350431796816</stp>
        <tr r="R352" s="1"/>
      </tp>
      <tp t="s">
        <v>#N/A N/A</v>
        <stp/>
        <stp>BDP|4118712174569932647</stp>
        <tr r="N2054" s="1"/>
      </tp>
      <tp t="s">
        <v>#N/A N/A</v>
        <stp/>
        <stp>BDP|6318713238041450808</stp>
        <tr r="N2015" s="1"/>
      </tp>
      <tp t="s">
        <v>#N/A N/A</v>
        <stp/>
        <stp>BDP|9030358012077928706</stp>
        <tr r="N478" s="1"/>
        <tr r="N750" s="1"/>
      </tp>
      <tp t="s">
        <v>#N/A N/A</v>
        <stp/>
        <stp>BDP|4248502644669126793</stp>
        <tr r="R828" s="1"/>
        <tr r="R828" s="1"/>
      </tp>
      <tp t="s">
        <v>#N/A N/A</v>
        <stp/>
        <stp>BDP|6371972278363074027</stp>
        <tr r="R452" s="1"/>
      </tp>
      <tp t="s">
        <v>#N/A N/A</v>
        <stp/>
        <stp>BDP|9555414993368847710</stp>
        <tr r="R2008" s="1"/>
        <tr r="R2008" s="1"/>
      </tp>
      <tp t="s">
        <v>#N/A N/A</v>
        <stp/>
        <stp>BDP|6652889367644622700</stp>
        <tr r="R388" s="1"/>
        <tr r="R679" s="1"/>
      </tp>
      <tp t="s">
        <v>#N/A N/A</v>
        <stp/>
        <stp>BDP|7846104803125524819</stp>
        <tr r="R2233" s="1"/>
      </tp>
      <tp t="s">
        <v>#N/A N/A</v>
        <stp/>
        <stp>BDP|8982862927691775804</stp>
        <tr r="N1278" s="1"/>
      </tp>
      <tp t="s">
        <v>#N/A N/A</v>
        <stp/>
        <stp>BDP|4984940060699224903</stp>
        <tr r="N1547" s="1"/>
      </tp>
      <tp t="s">
        <v>#N/A N/A</v>
        <stp/>
        <stp>BDP|9167130940671485699</stp>
        <tr r="R368" s="1"/>
      </tp>
      <tp t="s">
        <v>#N/A N/A</v>
        <stp/>
        <stp>BDP|8890906039650721999</stp>
        <tr r="R131" s="1"/>
        <tr r="R1717" s="1"/>
        <tr r="R1438" s="1"/>
      </tp>
      <tp t="s">
        <v>#N/A N/A</v>
        <stp/>
        <stp>BDP|3939909975816432074</stp>
        <tr r="R2029" s="1"/>
        <tr r="R2029" s="1"/>
      </tp>
      <tp t="s">
        <v>#N/A N/A</v>
        <stp/>
        <stp>BDP|5237790816669558174</stp>
        <tr r="R1244" s="1"/>
      </tp>
      <tp t="s">
        <v>#N/A N/A</v>
        <stp/>
        <stp>BDP|9760006357523961465</stp>
        <tr r="R2031" s="1"/>
        <tr r="R2031" s="1"/>
      </tp>
      <tp t="s">
        <v>#N/A N/A</v>
        <stp/>
        <stp>BDP|4155051895567841163</stp>
        <tr r="N107" s="1"/>
      </tp>
      <tp t="s">
        <v>#N/A N/A</v>
        <stp/>
        <stp>BDP|2910867158720207498</stp>
        <tr r="N593" s="1"/>
      </tp>
      <tp t="s">
        <v>#N/A N/A</v>
        <stp/>
        <stp>BDP|6337003698791393544</stp>
        <tr r="N1672" s="1"/>
      </tp>
      <tp t="s">
        <v>#N/A N/A</v>
        <stp/>
        <stp>BDP|2553950128894500613</stp>
        <tr r="R2287" s="1"/>
        <tr r="R2288" s="1"/>
      </tp>
      <tp t="s">
        <v>#N/A N/A</v>
        <stp/>
        <stp>BDP|3266524264758907315</stp>
        <tr r="N1282" s="1"/>
      </tp>
      <tp t="s">
        <v>#N/A N/A</v>
        <stp/>
        <stp>BDP|4956628190840179061</stp>
        <tr r="R2031" s="1"/>
      </tp>
      <tp t="s">
        <v>#N/A N/A</v>
        <stp/>
        <stp>BDP|6450889631371716769</stp>
        <tr r="R1111" s="1"/>
        <tr r="R1111" s="1"/>
      </tp>
      <tp t="s">
        <v>#N/A N/A</v>
        <stp/>
        <stp>BDP|5538974438764305056</stp>
        <tr r="N80" s="1"/>
      </tp>
      <tp t="s">
        <v>#N/A N/A</v>
        <stp/>
        <stp>BDP|6469044474513089996</stp>
        <tr r="R1481" s="1"/>
      </tp>
      <tp t="s">
        <v>#N/A N/A</v>
        <stp/>
        <stp>BDP|1941635661579292344</stp>
        <tr r="N1113" s="1"/>
      </tp>
      <tp t="s">
        <v>#N/A N/A</v>
        <stp/>
        <stp>BDP|3164225682912915050</stp>
        <tr r="R1666" s="1"/>
      </tp>
      <tp t="s">
        <v>#N/A N/A</v>
        <stp/>
        <stp>BDP|7763490542044737868</stp>
        <tr r="N1133" s="1"/>
      </tp>
      <tp t="s">
        <v>#N/A N/A</v>
        <stp/>
        <stp>BDP|2092440818744065814</stp>
        <tr r="R299" s="1"/>
        <tr r="R1400" s="1"/>
        <tr r="R1885" s="1"/>
      </tp>
      <tp t="s">
        <v>#N/A N/A</v>
        <stp/>
        <stp>BDP|1736012269158478469</stp>
        <tr r="R1386" s="1"/>
      </tp>
      <tp t="s">
        <v>#N/A N/A</v>
        <stp/>
        <stp>BDP|1913008917162437975</stp>
        <tr r="R458" s="1"/>
        <tr r="R735" s="1"/>
      </tp>
      <tp t="s">
        <v>#N/A N/A</v>
        <stp/>
        <stp>BDP|1741892235237566633</stp>
        <tr r="N1370" s="1"/>
      </tp>
      <tp t="s">
        <v>#N/A N/A</v>
        <stp/>
        <stp>BDP|4578027359883313908</stp>
        <tr r="N2239" s="1"/>
        <tr r="N2239" s="1"/>
        <tr r="N6" s="1"/>
        <tr r="N6" s="1"/>
        <tr r="N17" s="1"/>
        <tr r="N17" s="1"/>
      </tp>
      <tp t="s">
        <v>#N/A N/A</v>
        <stp/>
        <stp>BDP|4810984078153619236</stp>
        <tr r="R2337" s="1"/>
      </tp>
      <tp t="s">
        <v>#N/A N/A</v>
        <stp/>
        <stp>BDP|8338335522641735381</stp>
        <tr r="R624" s="1"/>
      </tp>
      <tp t="s">
        <v>#N/A N/A</v>
        <stp/>
        <stp>BDP|9830153876852589634</stp>
        <tr r="N2343" s="1"/>
      </tp>
      <tp t="s">
        <v>#N/A N/A</v>
        <stp/>
        <stp>BDP|3991812842273051785</stp>
        <tr r="R1236" s="1"/>
      </tp>
      <tp t="s">
        <v>#N/A N/A</v>
        <stp/>
        <stp>BDP|8558251526757059447</stp>
        <tr r="R1002" s="1"/>
      </tp>
      <tp t="s">
        <v>#N/A N/A</v>
        <stp/>
        <stp>BDP|4215836074080478032</stp>
        <tr r="R322" s="1"/>
        <tr r="R322" s="1"/>
        <tr r="R508" s="1"/>
        <tr r="R508" s="1"/>
        <tr r="R1606" s="1"/>
        <tr r="R1606" s="1"/>
        <tr r="R1987" s="1"/>
        <tr r="R1987" s="1"/>
        <tr r="R2360" s="1"/>
        <tr r="R2360" s="1"/>
      </tp>
      <tp t="s">
        <v>#N/A N/A</v>
        <stp/>
        <stp>BDP|1850371639228443207</stp>
        <tr r="R1511" s="1"/>
      </tp>
      <tp t="s">
        <v>#N/A N/A</v>
        <stp/>
        <stp>BDP|2643621192392568417</stp>
        <tr r="R330" s="1"/>
        <tr r="R330" s="1"/>
      </tp>
      <tp t="s">
        <v>#N/A N/A</v>
        <stp/>
        <stp>BDP|2186781047583981953</stp>
        <tr r="R1622" s="1"/>
      </tp>
      <tp t="s">
        <v>#N/A N/A</v>
        <stp/>
        <stp>BDP|3678419582002260643</stp>
        <tr r="R288" s="1"/>
        <tr r="R1874" s="1"/>
        <tr r="R1392" s="1"/>
      </tp>
      <tp t="s">
        <v>#N/A N/A</v>
        <stp/>
        <stp>BDP|8055258362561151652</stp>
        <tr r="R278" s="1"/>
        <tr r="R1382" s="1"/>
        <tr r="R1864" s="1"/>
      </tp>
      <tp t="s">
        <v>#N/A N/A</v>
        <stp/>
        <stp>BDP|7981752608563577826</stp>
        <tr r="R301" s="1"/>
        <tr r="R1887" s="1"/>
      </tp>
      <tp t="s">
        <v>#N/A N/A</v>
        <stp/>
        <stp>BDP|4874771094642107391</stp>
        <tr r="R2239" s="1"/>
        <tr r="R2239" s="1"/>
        <tr r="R6" s="1"/>
        <tr r="R6" s="1"/>
        <tr r="R17" s="1"/>
        <tr r="R17" s="1"/>
      </tp>
      <tp t="s">
        <v>#N/A N/A</v>
        <stp/>
        <stp>BDP|8498023147836021121</stp>
        <tr r="R1567" s="1"/>
      </tp>
      <tp t="s">
        <v>#N/A N/A</v>
        <stp/>
        <stp>BDP|3400374031860010818</stp>
        <tr r="N426" s="1"/>
        <tr r="N707" s="1"/>
      </tp>
      <tp t="s">
        <v>#N/A N/A</v>
        <stp/>
        <stp>BDP|4978845971676586690</stp>
        <tr r="N1448" s="1"/>
        <tr r="N142" s="1"/>
        <tr r="N1728" s="1"/>
      </tp>
      <tp t="s">
        <v>#N/A N/A</v>
        <stp/>
        <stp>BDP|9688283347731039590</stp>
        <tr r="R371" s="1"/>
      </tp>
      <tp t="s">
        <v>#N/A N/A</v>
        <stp/>
        <stp>BDP|8508151555483797422</stp>
        <tr r="N172" s="1"/>
        <tr r="N1475" s="1"/>
        <tr r="N1758" s="1"/>
      </tp>
      <tp t="s">
        <v>#N/A N/A</v>
        <stp/>
        <stp>BDP|5926192030088400441</stp>
        <tr r="R1138" s="1"/>
      </tp>
      <tp t="s">
        <v>#N/A N/A</v>
        <stp/>
        <stp>BDP|9653675490099826491</stp>
        <tr r="R1298" s="1"/>
      </tp>
      <tp t="s">
        <v>#N/A N/A</v>
        <stp/>
        <stp>BDP|5271501144908089762</stp>
        <tr r="N2229" s="1"/>
      </tp>
      <tp t="s">
        <v>#N/A N/A</v>
        <stp/>
        <stp>BDP|9355738511724580045</stp>
        <tr r="N980" s="1"/>
      </tp>
      <tp t="s">
        <v>#N/A N/A</v>
        <stp/>
        <stp>BDP|9003840831320215969</stp>
        <tr r="R239" s="1"/>
        <tr r="R1825" s="1"/>
      </tp>
      <tp t="s">
        <v>#N/A N/A</v>
        <stp/>
        <stp>BDP|1574749326109021667</stp>
        <tr r="R644" s="1"/>
      </tp>
      <tp t="s">
        <v>#N/A N/A</v>
        <stp/>
        <stp>BDP|1342311429869934233</stp>
        <tr r="N1327" s="1"/>
        <tr r="N218" s="1"/>
        <tr r="N1804" s="1"/>
      </tp>
      <tp t="s">
        <v>#N/A N/A</v>
        <stp/>
        <stp>BDP|9129750936965332304</stp>
        <tr r="R2105" s="1"/>
      </tp>
      <tp t="s">
        <v>#N/A N/A</v>
        <stp/>
        <stp>BDP|2228181509218750054</stp>
        <tr r="R1997" s="1"/>
        <tr r="R1997" s="1"/>
      </tp>
      <tp t="s">
        <v>#N/A N/A</v>
        <stp/>
        <stp>BDP|2761116101288306056</stp>
        <tr r="N1300" s="1"/>
      </tp>
      <tp t="s">
        <v>#N/A N/A</v>
        <stp/>
        <stp>BDP|7510936376824212639</stp>
        <tr r="N122" s="1"/>
        <tr r="N1708" s="1"/>
        <tr r="N1431" s="1"/>
      </tp>
      <tp t="s">
        <v>#N/A N/A</v>
        <stp/>
        <stp>BDP|6943404419820178808</stp>
        <tr r="N658" s="1"/>
      </tp>
      <tp t="s">
        <v>#N/A N/A</v>
        <stp/>
        <stp>BDP|8551564504900808691</stp>
        <tr r="R640" s="1"/>
        <tr r="R640" s="1"/>
      </tp>
      <tp t="s">
        <v>#N/A N/A</v>
        <stp/>
        <stp>BDP|6643781690962094188</stp>
        <tr r="R997" s="1"/>
      </tp>
      <tp t="s">
        <v>#N/A N/A</v>
        <stp/>
        <stp>BDP|9095714820955136268</stp>
        <tr r="N1326" s="1"/>
        <tr r="N217" s="1"/>
        <tr r="N1803" s="1"/>
      </tp>
      <tp t="s">
        <v>#N/A N/A</v>
        <stp/>
        <stp>BDP|2733747323818760414</stp>
        <tr r="R968" s="1"/>
      </tp>
      <tp t="s">
        <v>#N/A N/A</v>
        <stp/>
        <stp>BDP|9076309008524938578</stp>
        <tr r="N2070" s="1"/>
      </tp>
      <tp t="s">
        <v>#N/A N/A</v>
        <stp/>
        <stp>BDP|2404530486575655112</stp>
        <tr r="R345" s="1"/>
      </tp>
      <tp t="s">
        <v>#N/A N/A</v>
        <stp/>
        <stp>BDP|2364619885347472043</stp>
        <tr r="R1097" s="1"/>
      </tp>
      <tp t="s">
        <v>#N/A N/A</v>
        <stp/>
        <stp>BDP|8840234132911952371</stp>
        <tr r="N31" s="1"/>
      </tp>
      <tp t="s">
        <v>#N/A N/A</v>
        <stp/>
        <stp>BDP|8389706690138217561</stp>
        <tr r="R121" s="1"/>
        <tr r="R1707" s="1"/>
      </tp>
      <tp t="s">
        <v>#N/A N/A</v>
        <stp/>
        <stp>BDP|1511051504553564960</stp>
        <tr r="R2219" s="1"/>
        <tr r="R2219" s="1"/>
      </tp>
      <tp t="s">
        <v>#N/A N/A</v>
        <stp/>
        <stp>BDP|5042212294901024414</stp>
        <tr r="R260" s="1"/>
        <tr r="R1366" s="1"/>
        <tr r="R1846" s="1"/>
      </tp>
      <tp t="s">
        <v>#N/A N/A</v>
        <stp/>
        <stp>BDP|2916656469581838898</stp>
        <tr r="N896" s="1"/>
      </tp>
      <tp t="s">
        <v>#N/A N/A</v>
        <stp/>
        <stp>BDP|5369507741756699906</stp>
        <tr r="O2238" s="1"/>
      </tp>
      <tp t="s">
        <v>#N/A N/A</v>
        <stp/>
        <stp>BDP|9853279257155863041</stp>
        <tr r="N35" s="1"/>
        <tr r="N36" s="1"/>
      </tp>
      <tp t="s">
        <v>#N/A N/A</v>
        <stp/>
        <stp>BDP|4478266624347218800</stp>
        <tr r="R1173" s="1"/>
      </tp>
      <tp t="s">
        <v>#N/A N/A</v>
        <stp/>
        <stp>BDP|2418035340034663950</stp>
        <tr r="N1926" s="1"/>
      </tp>
      <tp t="s">
        <v>#N/A N/A</v>
        <stp/>
        <stp>BDP|5781953280456689902</stp>
        <tr r="N1251" s="1"/>
      </tp>
      <tp t="s">
        <v>#N/A N/A</v>
        <stp/>
        <stp>BDP|9340242630332735142</stp>
        <tr r="O2333" s="1"/>
      </tp>
      <tp t="s">
        <v>#N/A N/A</v>
        <stp/>
        <stp>BDP|4685913336213332673</stp>
        <tr r="R7" s="1"/>
        <tr r="R103" s="1"/>
      </tp>
      <tp t="s">
        <v>#N/A N/A</v>
        <stp/>
        <stp>BDP|3416511491620865498</stp>
        <tr r="R1000" s="1"/>
      </tp>
      <tp t="s">
        <v>#N/A N/A</v>
        <stp/>
        <stp>BDP|2404879970583663502</stp>
        <tr r="N666" s="1"/>
      </tp>
      <tp t="s">
        <v>#N/A N/A</v>
        <stp/>
        <stp>BDP|6893314799215653232</stp>
        <tr r="R2222" s="1"/>
      </tp>
      <tp t="s">
        <v>#N/A N/A</v>
        <stp/>
        <stp>BDP|4285597186401072381</stp>
        <tr r="R634" s="1"/>
        <tr r="R634" s="1"/>
      </tp>
      <tp t="s">
        <v>#N/A N/A</v>
        <stp/>
        <stp>BDP|8615678502142422726</stp>
        <tr r="R405" s="1"/>
        <tr r="R697" s="1"/>
      </tp>
      <tp t="s">
        <v>#N/A N/A</v>
        <stp/>
        <stp>BDP|8803387349606564299</stp>
        <tr r="R2204" s="1"/>
      </tp>
      <tp t="s">
        <v>#N/A N/A</v>
        <stp/>
        <stp>BDP|1614032391361150204</stp>
        <tr r="R1174" s="1"/>
      </tp>
      <tp t="s">
        <v>#N/A N/A</v>
        <stp/>
        <stp>BDP|8854994294575908694</stp>
        <tr r="R633" s="1"/>
      </tp>
      <tp t="s">
        <v>#N/A N/A</v>
        <stp/>
        <stp>BDP|4152449017993524925</stp>
        <tr r="R1107" s="1"/>
        <tr r="R1108" s="1"/>
      </tp>
      <tp t="s">
        <v>#N/A N/A</v>
        <stp/>
        <stp>BDP|4836325536316171986</stp>
        <tr r="R990" s="1"/>
      </tp>
      <tp t="s">
        <v>#N/A N/A</v>
        <stp/>
        <stp>BDP|9486579994067898653</stp>
        <tr r="N342" s="1"/>
      </tp>
      <tp t="s">
        <v>#N/A N/A</v>
        <stp/>
        <stp>BDP|3681055120711035496</stp>
        <tr r="R91" s="1"/>
      </tp>
      <tp t="s">
        <v>#N/A N/A</v>
        <stp/>
        <stp>BDP|7938716466484173659</stp>
        <tr r="N33" s="1"/>
      </tp>
      <tp t="s">
        <v>#N/A N/A</v>
        <stp/>
        <stp>BDP|6887757244049729843</stp>
        <tr r="N1128" s="1"/>
      </tp>
      <tp t="s">
        <v>#N/A N/A</v>
        <stp/>
        <stp>BDP|2496795763854653320</stp>
        <tr r="R863" s="1"/>
      </tp>
      <tp t="s">
        <v>#N/A N/A</v>
        <stp/>
        <stp>BDP|6853725613135615151</stp>
        <tr r="R1013" s="1"/>
      </tp>
      <tp t="s">
        <v>#N/A N/A</v>
        <stp/>
        <stp>BDP|5694024700893714296</stp>
        <tr r="N960" s="1"/>
      </tp>
      <tp t="s">
        <v>#N/A N/A</v>
        <stp/>
        <stp>BDP|1402578656472673783</stp>
        <tr r="R188" s="1"/>
        <tr r="R1774" s="1"/>
      </tp>
      <tp t="s">
        <v>#N/A N/A</v>
        <stp/>
        <stp>BDP|8656526498890623015</stp>
        <tr r="R215" s="1"/>
        <tr r="R1801" s="1"/>
      </tp>
      <tp t="s">
        <v>#N/A N/A</v>
        <stp/>
        <stp>BDP|4238670758197645404</stp>
        <tr r="R434" s="1"/>
        <tr r="R713" s="1"/>
      </tp>
      <tp t="s">
        <v>#N/A N/A</v>
        <stp/>
        <stp>BDP|2931161596819060729</stp>
        <tr r="N496" s="1"/>
        <tr r="N759" s="1"/>
      </tp>
      <tp t="s">
        <v>#N/A N/A</v>
        <stp/>
        <stp>BDP|4888811381495402578</stp>
        <tr r="R1354" s="1"/>
      </tp>
      <tp t="s">
        <v>#N/A N/A</v>
        <stp/>
        <stp>BDP|9720245289081305623</stp>
        <tr r="R1005" s="1"/>
      </tp>
      <tp t="s">
        <v>#N/A N/A</v>
        <stp/>
        <stp>BDP|8191993408990204595</stp>
        <tr r="N2048" s="1"/>
      </tp>
      <tp t="s">
        <v>#N/A N/A</v>
        <stp/>
        <stp>BDP|9854385575339823059</stp>
        <tr r="R592" s="1"/>
      </tp>
      <tp t="s">
        <v>#N/A N/A</v>
        <stp/>
        <stp>BDP|2434589265560851596</stp>
        <tr r="R1487" s="1"/>
        <tr r="R184" s="1"/>
        <tr r="R1263" s="1"/>
        <tr r="R1770" s="1"/>
      </tp>
      <tp t="s">
        <v>#N/A N/A</v>
        <stp/>
        <stp>BDP|9973688337958784091</stp>
        <tr r="R1309" s="1"/>
        <tr r="R1665" s="1"/>
      </tp>
      <tp t="s">
        <v>#N/A N/A</v>
        <stp/>
        <stp>BDP|6603755589648108532</stp>
        <tr r="R1542" s="1"/>
      </tp>
      <tp t="s">
        <v>#N/A N/A</v>
        <stp/>
        <stp>BDP|1459198120732585401</stp>
        <tr r="R207" s="1"/>
        <tr r="R1793" s="1"/>
        <tr r="R1515" s="1"/>
      </tp>
      <tp t="s">
        <v>#N/A N/A</v>
        <stp/>
        <stp>BDP|4894231710167384418</stp>
        <tr r="R1049" s="1"/>
      </tp>
      <tp t="s">
        <v>#N/A N/A</v>
        <stp/>
        <stp>BDP|4242082934631183260</stp>
        <tr r="R1306" s="1"/>
      </tp>
      <tp t="s">
        <v>#N/A N/A</v>
        <stp/>
        <stp>BDP|3249038288997171819</stp>
        <tr r="R156" s="1"/>
        <tr r="R1742" s="1"/>
        <tr r="R1459" s="1"/>
      </tp>
      <tp t="s">
        <v>#N/A N/A</v>
        <stp/>
        <stp>BDP|5804632141841072230</stp>
        <tr r="N1108" s="1"/>
        <tr r="N1107" s="1"/>
      </tp>
      <tp t="s">
        <v>#N/A N/A</v>
        <stp/>
        <stp>BDP|2914191930737132389</stp>
        <tr r="R1631" s="1"/>
      </tp>
      <tp t="s">
        <v>#N/A N/A</v>
        <stp/>
        <stp>BDP|6450594750707025545</stp>
        <tr r="R1416" s="1"/>
      </tp>
      <tp t="s">
        <v>#N/A N/A</v>
        <stp/>
        <stp>BDP|4446081000129147940</stp>
        <tr r="Q1071" s="1"/>
        <tr r="Q1090" s="1"/>
        <tr r="Q791" s="1"/>
        <tr r="Q1059" s="1"/>
        <tr r="Q1677" s="1"/>
        <tr r="Q25" s="1"/>
        <tr r="O1071" s="1"/>
        <tr r="O1087" s="1"/>
        <tr r="Q2134" s="1"/>
        <tr r="Q2257" s="1"/>
        <tr r="Q2156" s="1"/>
        <tr r="Q2371" s="1"/>
      </tp>
      <tp t="s">
        <v>#N/A N/A</v>
        <stp/>
        <stp>BDP|9490297052449611309</stp>
        <tr r="R2042" s="1"/>
        <tr r="R2042" s="1"/>
      </tp>
      <tp t="s">
        <v>#N/A N/A</v>
        <stp/>
        <stp>BDP|4379118259943149735</stp>
        <tr r="R1113" s="1"/>
        <tr r="R1113" s="1"/>
      </tp>
      <tp t="s">
        <v>#N/A N/A</v>
        <stp/>
        <stp>BDP|3847542376161286464</stp>
        <tr r="R993" s="1"/>
      </tp>
      <tp t="s">
        <v>#N/A N/A</v>
        <stp/>
        <stp>BDP|4442268271663523689</stp>
        <tr r="R852" s="1"/>
      </tp>
      <tp t="s">
        <v>#N/A N/A</v>
        <stp/>
        <stp>BDP|5927122071256336177</stp>
        <tr r="R397" s="1"/>
        <tr r="R690" s="1"/>
      </tp>
      <tp t="s">
        <v>#N/A N/A</v>
        <stp/>
        <stp>BDP|8130199646111314827</stp>
        <tr r="R127" s="1"/>
        <tr r="R1713" s="1"/>
        <tr r="R1434" s="1"/>
      </tp>
      <tp t="s">
        <v>#N/A N/A</v>
        <stp/>
        <stp>BDP|5448648109564300355</stp>
        <tr r="N1653" s="1"/>
      </tp>
      <tp t="s">
        <v>#N/A N/A</v>
        <stp/>
        <stp>BDP|6260934184542270184</stp>
        <tr r="R1368" s="1"/>
        <tr r="R262" s="1"/>
        <tr r="R1848" s="1"/>
      </tp>
      <tp t="s">
        <v>#N/A N/A</v>
        <stp/>
        <stp>BDP|1745178836171110688</stp>
        <tr r="N831" s="1"/>
      </tp>
      <tp t="s">
        <v>#N/A N/A</v>
        <stp/>
        <stp>BDP|5439671015707153184</stp>
        <tr r="N846" s="1"/>
      </tp>
      <tp t="s">
        <v>#N/A N/A</v>
        <stp/>
        <stp>BDP|9099892607503626644</stp>
        <tr r="R244" s="1"/>
        <tr r="R1350" s="1"/>
        <tr r="R1830" s="1"/>
      </tp>
      <tp t="s">
        <v>#N/A N/A</v>
        <stp/>
        <stp>BDP|5763979598420769136</stp>
        <tr r="R930" s="1"/>
      </tp>
      <tp t="s">
        <v>#N/A N/A</v>
        <stp/>
        <stp>BDP|3779434852260852629</stp>
        <tr r="N1622" s="1"/>
      </tp>
      <tp t="s">
        <v>#N/A N/A</v>
        <stp/>
        <stp>BDP|6483652504021113586</stp>
        <tr r="R1026" s="1"/>
      </tp>
      <tp t="s">
        <v>#N/A N/A</v>
        <stp/>
        <stp>BDP|5757567570371977243</stp>
        <tr r="N1318" s="1"/>
      </tp>
      <tp t="s">
        <v>#N/A N/A</v>
        <stp/>
        <stp>BDP|1279878538916754864</stp>
        <tr r="R46" s="1"/>
        <tr r="R46" s="1"/>
        <tr r="R99" s="1"/>
        <tr r="R99" s="1"/>
        <tr r="R325" s="1"/>
        <tr r="R325" s="1"/>
        <tr r="R379" s="1"/>
        <tr r="R379" s="1"/>
        <tr r="R513" s="1"/>
        <tr r="R513" s="1"/>
        <tr r="R553" s="1"/>
        <tr r="R553" s="1"/>
        <tr r="R584" s="1"/>
        <tr r="R584" s="1"/>
        <tr r="R771" s="1"/>
        <tr r="R771" s="1"/>
        <tr r="R1082" s="1"/>
        <tr r="R1082" s="1"/>
        <tr r="R1578" s="1"/>
        <tr r="R1578" s="1"/>
        <tr r="R1609" s="1"/>
        <tr r="R1609" s="1"/>
        <tr r="R1909" s="1"/>
        <tr r="R1909" s="1"/>
        <tr r="R1922" s="1"/>
        <tr r="R1922" s="1"/>
        <tr r="R1991" s="1"/>
        <tr r="R1991" s="1"/>
        <tr r="R2098" s="1"/>
        <tr r="R2098" s="1"/>
        <tr r="R2119" s="1"/>
        <tr r="R2119" s="1"/>
        <tr r="R2247" s="1"/>
        <tr r="R2247" s="1"/>
        <tr r="R2269" s="1"/>
        <tr r="R2269" s="1"/>
        <tr r="R2312" s="1"/>
        <tr r="R2312" s="1"/>
        <tr r="R2363" s="1"/>
        <tr r="R2363" s="1"/>
        <tr r="R2379" s="1"/>
        <tr r="R2379" s="1"/>
      </tp>
      <tp t="s">
        <v>#N/A N/A</v>
        <stp/>
        <stp>BDP|7276222338140278264</stp>
        <tr r="N962" s="1"/>
      </tp>
      <tp t="s">
        <v>#N/A N/A</v>
        <stp/>
        <stp>BDP|4965240822323413372</stp>
        <tr r="R979" s="1"/>
      </tp>
      <tp t="s">
        <v>#N/A N/A</v>
        <stp/>
        <stp>BDP|2198289307843527763</stp>
        <tr r="R887" s="1"/>
      </tp>
      <tp t="s">
        <v>#N/A N/A</v>
        <stp/>
        <stp>BDP|7881683794649134586</stp>
        <tr r="R1569" s="1"/>
      </tp>
      <tp t="s">
        <v>#N/A N/A</v>
        <stp/>
        <stp>BDP|5141897347234776959</stp>
        <tr r="R1626" s="1"/>
      </tp>
      <tp t="s">
        <v>#N/A N/A</v>
        <stp/>
        <stp>BDP|2095477489509235319</stp>
        <tr r="R540" s="1"/>
      </tp>
      <tp t="s">
        <v>#N/A N/A</v>
        <stp/>
        <stp>BDP|8790882942303127319</stp>
        <tr r="N243" s="1"/>
        <tr r="N1829" s="1"/>
        <tr r="N1349" s="1"/>
      </tp>
      <tp t="s">
        <v>#N/A N/A</v>
        <stp/>
        <stp>BDP|2645663702311718180</stp>
        <tr r="N1412" s="1"/>
      </tp>
      <tp t="s">
        <v>#N/A N/A</v>
        <stp/>
        <stp>BDP|2762235208737448354</stp>
        <tr r="R1540" s="1"/>
      </tp>
      <tp t="s">
        <v>#N/A N/A</v>
        <stp/>
        <stp>BDP|1972072887525313876</stp>
        <tr r="R1103" s="1"/>
      </tp>
      <tp t="s">
        <v>#N/A N/A</v>
        <stp/>
        <stp>BDP|7416460710903107511</stp>
        <tr r="R1163" s="1"/>
      </tp>
      <tp t="s">
        <v>#N/A N/A</v>
        <stp/>
        <stp>BDP|9611193730877979845</stp>
        <tr r="R1132" s="1"/>
      </tp>
      <tp t="s">
        <v>#N/A N/A</v>
        <stp/>
        <stp>BDP|4459176057983129775</stp>
        <tr r="N1405" s="1"/>
        <tr r="N306" s="1"/>
        <tr r="N1892" s="1"/>
      </tp>
      <tp t="s">
        <v>#N/A N/A</v>
        <stp/>
        <stp>BDP|4958015465904682290</stp>
        <tr r="R1188" s="1"/>
      </tp>
      <tp t="s">
        <v>#N/A N/A</v>
        <stp/>
        <stp>BDP|7448572703617009120</stp>
        <tr r="R1028" s="1"/>
      </tp>
      <tp t="s">
        <v>#N/A N/A</v>
        <stp/>
        <stp>BDP|6658326202126117753</stp>
        <tr r="N1018" s="1"/>
      </tp>
      <tp t="s">
        <v>#N/A N/A</v>
        <stp/>
        <stp>BDP|4623732112646446011</stp>
        <tr r="N455" s="1"/>
        <tr r="N732" s="1"/>
      </tp>
      <tp t="s">
        <v>#N/A N/A</v>
        <stp/>
        <stp>BDP|7052466464578268923</stp>
        <tr r="R1369" s="1"/>
        <tr r="R263" s="1"/>
        <tr r="R1849" s="1"/>
      </tp>
      <tp t="s">
        <v>#N/A N/A</v>
        <stp/>
        <stp>BDP|9709366781156721057</stp>
        <tr r="R2141" s="1"/>
        <tr r="R2163" s="1"/>
        <tr r="R2264" s="1"/>
      </tp>
      <tp t="s">
        <v>#N/A N/A</v>
        <stp/>
        <stp>BDP|9343729313218380330</stp>
        <tr r="N1139" s="1"/>
      </tp>
      <tp t="s">
        <v>#N/A N/A</v>
        <stp/>
        <stp>BDP|6449142423328446956</stp>
        <tr r="R1295" s="1"/>
      </tp>
      <tp t="s">
        <v>#N/A N/A</v>
        <stp/>
        <stp>BDP|9398330857262069944</stp>
        <tr r="N156" s="1"/>
        <tr r="N1459" s="1"/>
        <tr r="N1742" s="1"/>
      </tp>
      <tp t="s">
        <v>#N/A N/A</v>
        <stp/>
        <stp>BDP|3315208162586126537</stp>
        <tr r="R117" s="1"/>
        <tr r="R1132" s="1"/>
        <tr r="R1424" s="1"/>
        <tr r="R1703" s="1"/>
      </tp>
      <tp t="s">
        <v>#N/A N/A</v>
        <stp/>
        <stp>BDP|3668411871922130642</stp>
        <tr r="R1008" s="1"/>
      </tp>
      <tp t="s">
        <v>#N/A N/A</v>
        <stp/>
        <stp>BDP|6925416617285846245</stp>
        <tr r="N2088" s="1"/>
        <tr r="N2241" s="1"/>
        <tr r="N765" s="1"/>
        <tr r="N1080" s="1"/>
      </tp>
      <tp t="s">
        <v>#N/A N/A</v>
        <stp/>
        <stp>BDP|6251268718794441586</stp>
        <tr r="R1656" s="1"/>
      </tp>
      <tp t="s">
        <v>#N/A N/A</v>
        <stp/>
        <stp>BDP|4126459109005855153</stp>
        <tr r="O2306" s="1"/>
      </tp>
      <tp t="s">
        <v>#N/A N/A</v>
        <stp/>
        <stp>BDP|4941525717996562293</stp>
        <tr r="R2227" s="1"/>
      </tp>
      <tp t="s">
        <v>#N/A N/A</v>
        <stp/>
        <stp>BDP|4640254319183361094</stp>
        <tr r="P1055" s="1"/>
        <tr r="P1067" s="1"/>
        <tr r="P1086" s="1"/>
        <tr r="P1673" s="1"/>
        <tr r="P21" s="1"/>
        <tr r="P787" s="1"/>
        <tr r="P1980" s="1"/>
        <tr r="P2128" s="1"/>
        <tr r="P2251" s="1"/>
        <tr r="P2150" s="1"/>
        <tr r="P2305" s="1"/>
        <tr r="P2350" s="1"/>
        <tr r="P2367" s="1"/>
      </tp>
      <tp t="s">
        <v>#N/A N/A</v>
        <stp/>
        <stp>BDP|2059156475119922992</stp>
        <tr r="R922" s="1"/>
      </tp>
      <tp t="s">
        <v>#N/A N/A</v>
        <stp/>
        <stp>BDP|7958558532376639389</stp>
        <tr r="R1650" s="1"/>
      </tp>
      <tp t="s">
        <v>#N/A N/A</v>
        <stp/>
        <stp>BDP|1264058324517552068</stp>
        <tr r="N627" s="1"/>
      </tp>
      <tp t="s">
        <v>#N/A N/A</v>
        <stp/>
        <stp>BDP|2024941103928272745</stp>
        <tr r="R383" s="1"/>
        <tr r="R674" s="1"/>
      </tp>
      <tp t="s">
        <v>#N/A N/A</v>
        <stp/>
        <stp>BDP|4179817413888660144</stp>
        <tr r="R1312" s="1"/>
      </tp>
      <tp t="s">
        <v>#N/A N/A</v>
        <stp/>
        <stp>BDP|7682295057963873719</stp>
        <tr r="R1022" s="1"/>
      </tp>
      <tp t="s">
        <v>#N/A N/A</v>
        <stp/>
        <stp>BDP|5932859992531738183</stp>
        <tr r="N120" s="1"/>
        <tr r="N1428" s="1"/>
        <tr r="N1706" s="1"/>
      </tp>
      <tp t="s">
        <v>#N/A N/A</v>
        <stp/>
        <stp>BDP|2447198276212288288</stp>
        <tr r="O791" s="1"/>
        <tr r="O1090" s="1"/>
        <tr r="O1677" s="1"/>
        <tr r="O1059" s="1"/>
        <tr r="O1071" s="1"/>
        <tr r="O2134" s="1"/>
        <tr r="O25" s="1"/>
        <tr r="O2257" s="1"/>
        <tr r="O2156" s="1"/>
        <tr r="O2371" s="1"/>
      </tp>
      <tp t="s">
        <v>#N/A N/A</v>
        <stp/>
        <stp>BDP|3268365406573415779</stp>
        <tr r="P2232" s="1"/>
      </tp>
      <tp t="s">
        <v>#N/A N/A</v>
        <stp/>
        <stp>BDP|1565296659125166755</stp>
        <tr r="R2232" s="1"/>
      </tp>
      <tp t="s">
        <v>#N/A N/A</v>
        <stp/>
        <stp>BDP|8626178827447686814</stp>
        <tr r="R1402" s="1"/>
        <tr r="R303" s="1"/>
        <tr r="R1889" s="1"/>
      </tp>
      <tp t="s">
        <v>#N/A N/A</v>
        <stp/>
        <stp>BDP|1055130960405647741</stp>
        <tr r="R1941" s="1"/>
        <tr r="R1942" s="1"/>
        <tr r="R1943" s="1"/>
        <tr r="R1944" s="1"/>
      </tp>
      <tp t="s">
        <v>#N/A N/A</v>
        <stp/>
        <stp>BDP|3298632149040051599</stp>
        <tr r="R966" s="1"/>
      </tp>
      <tp t="s">
        <v>#N/A N/A</v>
        <stp/>
        <stp>BDP|8808603325430947854</stp>
        <tr r="N409" s="1"/>
      </tp>
      <tp t="s">
        <v>#N/A N/A</v>
        <stp/>
        <stp>BDP|2619331976084113648</stp>
        <tr r="N1423" s="1"/>
        <tr r="N116" s="1"/>
        <tr r="N1702" s="1"/>
      </tp>
      <tp t="s">
        <v>#N/A N/A</v>
        <stp/>
        <stp>BDP|9331075238328885627</stp>
        <tr r="R1296" s="1"/>
      </tp>
      <tp t="s">
        <v>#N/A N/A</v>
        <stp/>
        <stp>BDP|5029749032583247627</stp>
        <tr r="N1149" s="1"/>
      </tp>
      <tp t="s">
        <v>#N/A N/A</v>
        <stp/>
        <stp>BDP|5124183629183184174</stp>
        <tr r="N1005" s="1"/>
      </tp>
      <tp t="s">
        <v>#N/A N/A</v>
        <stp/>
        <stp>BDP|3688265460186433520</stp>
        <tr r="R972" s="1"/>
      </tp>
      <tp t="s">
        <v>#N/A N/A</v>
        <stp/>
        <stp>BDP|5808961812369849029</stp>
        <tr r="R2187" s="1"/>
      </tp>
      <tp t="s">
        <v>#N/A N/A</v>
        <stp/>
        <stp>BDP|9227012825066229923</stp>
        <tr r="R1133" s="1"/>
      </tp>
      <tp t="s">
        <v>#N/A N/A</v>
        <stp/>
        <stp>BDP|6935063798373348827</stp>
        <tr r="R1499" s="1"/>
        <tr r="R194" s="1"/>
        <tr r="R1780" s="1"/>
      </tp>
      <tp t="s">
        <v>#N/A N/A</v>
        <stp/>
        <stp>BDP|6537125331690204024</stp>
        <tr r="P1982" s="1"/>
        <tr r="P2140" s="1"/>
        <tr r="P2263" s="1"/>
        <tr r="P2162" s="1"/>
        <tr r="P2307" s="1"/>
      </tp>
      <tp t="s">
        <v>#N/A N/A</v>
        <stp/>
        <stp>BDP|5862542958284673547</stp>
        <tr r="R284" s="1"/>
        <tr r="R1870" s="1"/>
      </tp>
      <tp t="s">
        <v>#N/A N/A</v>
        <stp/>
        <stp>BDP|7611552071236152752</stp>
        <tr r="R180" s="1"/>
        <tr r="R1766" s="1"/>
      </tp>
      <tp t="s">
        <v>#N/A N/A</v>
        <stp/>
        <stp>BDP|4760664135707281214</stp>
        <tr r="R853" s="1"/>
        <tr r="R853" s="1"/>
      </tp>
      <tp t="s">
        <v>#N/A N/A</v>
        <stp/>
        <stp>BDP|9447924900842399629</stp>
        <tr r="R911" s="1"/>
      </tp>
      <tp t="s">
        <v>#N/A N/A</v>
        <stp/>
        <stp>BDP|6610818117822542928</stp>
        <tr r="N1254" s="1"/>
      </tp>
      <tp t="s">
        <v>#N/A N/A</v>
        <stp/>
        <stp>BDP|3261475443380681777</stp>
        <tr r="R2059" s="1"/>
        <tr r="R2059" s="1"/>
      </tp>
      <tp t="s">
        <v>#N/A N/A</v>
        <stp/>
        <stp>BDP|5029526974061962283</stp>
        <tr r="R2109" s="1"/>
      </tp>
      <tp t="s">
        <v>#N/A N/A</v>
        <stp/>
        <stp>BDP|3357211176862741049</stp>
        <tr r="R1647" s="1"/>
      </tp>
      <tp t="s">
        <v>#N/A N/A</v>
        <stp/>
        <stp>BDP|7053542304186020071</stp>
        <tr r="R665" s="1"/>
      </tp>
      <tp t="s">
        <v>#N/A N/A</v>
        <stp/>
        <stp>BDP|5934773448271404355</stp>
        <tr r="R905" s="1"/>
      </tp>
      <tp t="s">
        <v>#N/A N/A</v>
        <stp/>
        <stp>BDP|1796122643339987986</stp>
        <tr r="N2030" s="1"/>
      </tp>
      <tp t="s">
        <v>#N/A N/A</v>
        <stp/>
        <stp>BDP|6272449752456114510</stp>
        <tr r="R496" s="1"/>
        <tr r="R759" s="1"/>
      </tp>
      <tp t="s">
        <v>#N/A N/A</v>
        <stp/>
        <stp>BDP|6596060440666215052</stp>
        <tr r="N212" s="1"/>
        <tr r="N1798" s="1"/>
      </tp>
      <tp t="s">
        <v>#N/A N/A</v>
        <stp/>
        <stp>BDP|8789948349673896263</stp>
        <tr r="P2235" s="1"/>
      </tp>
      <tp t="s">
        <v>#N/A N/A</v>
        <stp/>
        <stp>BDP|4433193252366279294</stp>
        <tr r="R1234" s="1"/>
      </tp>
      <tp t="s">
        <v>#N/A N/A</v>
        <stp/>
        <stp>BDP|9995660452866920800</stp>
        <tr r="R573" s="1"/>
      </tp>
      <tp t="s">
        <v>#N/A N/A</v>
        <stp/>
        <stp>BDP|4745142904922147329</stp>
        <tr r="N1441" s="1"/>
        <tr r="N134" s="1"/>
        <tr r="N1720" s="1"/>
      </tp>
      <tp t="s">
        <v>#N/A N/A</v>
        <stp/>
        <stp>BDP|4851243549464403257</stp>
        <tr r="R596" s="1"/>
      </tp>
      <tp t="s">
        <v>#N/A N/A</v>
        <stp/>
        <stp>BDP|5514812999202859212</stp>
        <tr r="R277" s="1"/>
        <tr r="R1381" s="1"/>
        <tr r="R1863" s="1"/>
      </tp>
      <tp t="s">
        <v>#N/A N/A</v>
        <stp/>
        <stp>BDP|3271086053156987454</stp>
        <tr r="R963" s="1"/>
      </tp>
      <tp t="s">
        <v>#N/A N/A</v>
        <stp/>
        <stp>BDP|3333176744165091752</stp>
        <tr r="N1168" s="1"/>
      </tp>
      <tp t="s">
        <v>#N/A N/A</v>
        <stp/>
        <stp>BDP|3546817905926539917</stp>
        <tr r="N167" s="1"/>
        <tr r="N1753" s="1"/>
        <tr r="N1469" s="1"/>
      </tp>
      <tp t="s">
        <v>#N/A N/A</v>
        <stp/>
        <stp>BDP|2362454811406374510</stp>
        <tr r="N1173" s="1"/>
      </tp>
      <tp t="s">
        <v>#N/A N/A</v>
        <stp/>
        <stp>BDP|1000508670191127648</stp>
        <tr r="R942" s="1"/>
      </tp>
      <tp t="s">
        <v>#N/A N/A</v>
        <stp/>
        <stp>BDP|3302442542555073202</stp>
        <tr r="O2141" s="1"/>
        <tr r="O2163" s="1"/>
        <tr r="O2264" s="1"/>
      </tp>
      <tp t="s">
        <v>#N/A N/A</v>
        <stp/>
        <stp>BDP|8995969488529352415</stp>
        <tr r="R900" s="1"/>
      </tp>
      <tp t="s">
        <v>#N/A N/A</v>
        <stp/>
        <stp>BDP|3985695560530067758</stp>
        <tr r="R1928" s="1"/>
      </tp>
      <tp t="s">
        <v>#N/A N/A</v>
        <stp/>
        <stp>BDP|6148502449120954344</stp>
        <tr r="R1500" s="1"/>
      </tp>
      <tp t="s">
        <v>#N/A N/A</v>
        <stp/>
        <stp>BDP|7047238345710456485</stp>
        <tr r="R1534" s="1"/>
      </tp>
      <tp t="s">
        <v>#N/A N/A</v>
        <stp/>
        <stp>BDP|9363793682753477064</stp>
        <tr r="N1934" s="1"/>
        <tr r="N1935" s="1"/>
        <tr r="N1936" s="1"/>
        <tr r="N1937" s="1"/>
        <tr r="N1938" s="1"/>
      </tp>
      <tp t="s">
        <v>#N/A N/A</v>
        <stp/>
        <stp>BDP|9519295503697132941</stp>
        <tr r="R1116" s="1"/>
      </tp>
      <tp t="s">
        <v>#N/A N/A</v>
        <stp/>
        <stp>BDP|1303620821449356991</stp>
        <tr r="R1224" s="1"/>
      </tp>
      <tp t="s">
        <v>#N/A N/A</v>
        <stp/>
        <stp>BDP|5755195699218487098</stp>
        <tr r="R187" s="1"/>
        <tr r="R1494" s="1"/>
        <tr r="R1773" s="1"/>
      </tp>
      <tp t="s">
        <v>#N/A N/A</v>
        <stp/>
        <stp>BDP|9086195012949064517</stp>
        <tr r="R60" s="1"/>
      </tp>
      <tp t="s">
        <v>#N/A N/A</v>
        <stp/>
        <stp>BDP|2421088117896008016</stp>
        <tr r="N2107" s="1"/>
      </tp>
      <tp t="s">
        <v>#N/A N/A</v>
        <stp/>
        <stp>BDP|2169387323022230424</stp>
        <tr r="N615" s="1"/>
      </tp>
      <tp t="s">
        <v>#N/A N/A</v>
        <stp/>
        <stp>BDP|9837563372098790603</stp>
        <tr r="R1493" s="1"/>
      </tp>
      <tp t="s">
        <v>#N/A N/A</v>
        <stp/>
        <stp>BDP|6681355634495853641</stp>
        <tr r="R1621" s="1"/>
      </tp>
      <tp t="s">
        <v>#N/A N/A</v>
        <stp/>
        <stp>BDP|7616248939634733771</stp>
        <tr r="R860" s="1"/>
        <tr r="R860" s="1"/>
      </tp>
      <tp t="s">
        <v>#N/A N/A</v>
        <stp/>
        <stp>BDP|1925201272351905091</stp>
        <tr r="N405" s="1"/>
        <tr r="N697" s="1"/>
      </tp>
      <tp t="s">
        <v>#N/A N/A</v>
        <stp/>
        <stp>BDP|5475771307334634397</stp>
        <tr r="R630" s="1"/>
      </tp>
      <tp t="s">
        <v>#N/A N/A</v>
        <stp/>
        <stp>BDP|9253388550733495953</stp>
        <tr r="N1564" s="1"/>
      </tp>
      <tp t="s">
        <v>#N/A N/A</v>
        <stp/>
        <stp>BDP|3079724768317273032</stp>
        <tr r="R1233" s="1"/>
      </tp>
      <tp t="s">
        <v>#N/A N/A</v>
        <stp/>
        <stp>BDP|8585855496585486995</stp>
        <tr r="N1188" s="1"/>
      </tp>
      <tp t="s">
        <v>#N/A N/A</v>
        <stp/>
        <stp>BDP|3586582461587639225</stp>
        <tr r="R1098" s="1"/>
        <tr r="R1098" s="1"/>
      </tp>
      <tp t="s">
        <v>#N/A N/A</v>
        <stp/>
        <stp>BDP|4538555120340164698</stp>
        <tr r="R1028" s="1"/>
      </tp>
      <tp t="s">
        <v>#N/A N/A</v>
        <stp/>
        <stp>BDP|2768329979756472500</stp>
        <tr r="R904" s="1"/>
      </tp>
      <tp t="s">
        <v>#N/A N/A</v>
        <stp/>
        <stp>BDP|7990442025895286125</stp>
        <tr r="R1170" s="1"/>
      </tp>
      <tp t="s">
        <v>#N/A N/A</v>
        <stp/>
        <stp>BDP|9104834872425976619</stp>
        <tr r="R160" s="1"/>
        <tr r="R1746" s="1"/>
        <tr r="R1463" s="1"/>
      </tp>
      <tp t="s">
        <v>#N/A N/A</v>
        <stp/>
        <stp>BDP|6316304152094825119</stp>
        <tr r="N394" s="1"/>
        <tr r="N687" s="1"/>
        <tr r="N2115" s="1"/>
      </tp>
      <tp t="s">
        <v>#N/A N/A</v>
        <stp/>
        <stp>BDP|8742045818129342507</stp>
        <tr r="R2039" s="1"/>
        <tr r="R2039" s="1"/>
      </tp>
      <tp t="s">
        <v>#N/A N/A</v>
        <stp/>
        <stp>BDP|8112656674595929912</stp>
        <tr r="N860" s="1"/>
      </tp>
      <tp t="s">
        <v>#N/A N/A</v>
        <stp/>
        <stp>BDP|4039403319730438456</stp>
        <tr r="R1523" s="1"/>
      </tp>
      <tp t="s">
        <v>#N/A N/A</v>
        <stp/>
        <stp>BDP|7651655288684220816</stp>
        <tr r="N424" s="1"/>
      </tp>
      <tp t="s">
        <v>#N/A N/A</v>
        <stp/>
        <stp>BDP|9898252084622597440</stp>
        <tr r="N299" s="1"/>
        <tr r="N1400" s="1"/>
        <tr r="N1885" s="1"/>
      </tp>
      <tp t="s">
        <v>#N/A N/A</v>
        <stp/>
        <stp>BDP|6810232806101314078</stp>
        <tr r="R1508" s="1"/>
        <tr r="R1300" s="1"/>
        <tr r="R201" s="1"/>
        <tr r="R1787" s="1"/>
      </tp>
      <tp t="s">
        <v>#N/A N/A</v>
        <stp/>
        <stp>BDP|6417482811431099744</stp>
        <tr r="N1199" s="1"/>
      </tp>
      <tp t="s">
        <v>#N/A N/A</v>
        <stp/>
        <stp>BDP|7010568491709908773</stp>
        <tr r="R1317" s="1"/>
      </tp>
      <tp t="s">
        <v>#N/A N/A</v>
        <stp/>
        <stp>BDP|4939696378767568748</stp>
        <tr r="N1532" s="1"/>
      </tp>
      <tp t="s">
        <v>#N/A N/A</v>
        <stp/>
        <stp>BDP|7631043229567346713</stp>
        <tr r="R841" s="1"/>
        <tr r="R841" s="1"/>
      </tp>
      <tp t="s">
        <v>#N/A N/A</v>
        <stp/>
        <stp>BDP|4919749664090254029</stp>
        <tr r="N1390" s="1"/>
        <tr r="N286" s="1"/>
        <tr r="N1872" s="1"/>
      </tp>
      <tp t="s">
        <v>#N/A N/A</v>
        <stp/>
        <stp>BDP|7622774899935313928</stp>
        <tr r="R851" s="1"/>
        <tr r="R851" s="1"/>
      </tp>
      <tp t="s">
        <v>#N/A N/A</v>
        <stp/>
        <stp>BDP|3211283219422492796</stp>
        <tr r="N2149" s="1"/>
        <tr r="N775" s="1"/>
        <tr r="N518" s="1"/>
        <tr r="N2123" s="1"/>
        <tr r="N2127" s="1"/>
        <tr r="N2144" s="1"/>
      </tp>
      <tp t="s">
        <v>#N/A N/A</v>
        <stp/>
        <stp>BDP|9337906221582498585</stp>
        <tr r="N648" s="1"/>
      </tp>
      <tp t="s">
        <v>#N/A N/A</v>
        <stp/>
        <stp>BDP|4164786669827602784</stp>
        <tr r="N1409" s="1"/>
      </tp>
      <tp t="s">
        <v>#N/A N/A</v>
        <stp/>
        <stp>BDP|1402982443529327024</stp>
        <tr r="R402" s="1"/>
        <tr r="R694" s="1"/>
      </tp>
      <tp t="s">
        <v>#N/A N/A</v>
        <stp/>
        <stp>BDP|7907921494587756560</stp>
        <tr r="N915" s="1"/>
      </tp>
      <tp t="s">
        <v>#N/A N/A</v>
        <stp/>
        <stp>BDP|1907608463231766539</stp>
        <tr r="R1660" s="1"/>
      </tp>
      <tp t="s">
        <v>#N/A N/A</v>
        <stp/>
        <stp>BDP|6871501943117775526</stp>
        <tr r="R613" s="1"/>
      </tp>
      <tp t="s">
        <v>#N/A N/A</v>
        <stp/>
        <stp>BDP|2868075631671551548</stp>
        <tr r="N421" s="1"/>
        <tr r="N704" s="1"/>
      </tp>
      <tp t="s">
        <v>#N/A N/A</v>
        <stp/>
        <stp>BDP|3167090210725089275</stp>
        <tr r="N103" s="1"/>
        <tr r="N7" s="1"/>
      </tp>
      <tp t="s">
        <v>#N/A N/A</v>
        <stp/>
        <stp>BDP|7159782538005982370</stp>
        <tr r="N220" s="1"/>
        <tr r="N1328" s="1"/>
        <tr r="N1806" s="1"/>
      </tp>
      <tp t="s">
        <v>#N/A N/A</v>
        <stp/>
        <stp>BDP|4238276054614652285</stp>
        <tr r="R2330" s="1"/>
      </tp>
      <tp t="s">
        <v>#N/A N/A</v>
        <stp/>
        <stp>BDP|3518487897653504807</stp>
        <tr r="R942" s="1"/>
      </tp>
      <tp t="s">
        <v>#N/A N/A</v>
        <stp/>
        <stp>BDP|3846619196099682062</stp>
        <tr r="R594" s="1"/>
      </tp>
      <tp t="s">
        <v>#N/A N/A</v>
        <stp/>
        <stp>BDP|4692366216256951534</stp>
        <tr r="N239" s="1"/>
        <tr r="N1825" s="1"/>
      </tp>
      <tp t="s">
        <v>#N/A N/A</v>
        <stp/>
        <stp>BDP|9741833920893934510</stp>
        <tr r="R1224" s="1"/>
      </tp>
      <tp t="s">
        <v>#N/A N/A</v>
        <stp/>
        <stp>BDP|8492173474062839936</stp>
        <tr r="N1222" s="1"/>
      </tp>
      <tp t="s">
        <v>#N/A N/A</v>
        <stp/>
        <stp>BDP|3813331757463971393</stp>
        <tr r="R1664" s="1"/>
      </tp>
      <tp t="s">
        <v>#N/A N/A</v>
        <stp/>
        <stp>BDP|4275476751710842000</stp>
        <tr r="R1302" s="1"/>
      </tp>
      <tp t="s">
        <v>#N/A N/A</v>
        <stp/>
        <stp>BDP|1988424828160891271</stp>
        <tr r="N1492" s="1"/>
      </tp>
      <tp t="s">
        <v>#N/A N/A</v>
        <stp/>
        <stp>BDP|7647486227100275471</stp>
        <tr r="R2055" s="1"/>
        <tr r="R2055" s="1"/>
      </tp>
      <tp t="s">
        <v>#N/A N/A</v>
        <stp/>
        <stp>BDP|1318636018117163455</stp>
        <tr r="N251" s="1"/>
        <tr r="N1357" s="1"/>
        <tr r="N1837" s="1"/>
      </tp>
      <tp t="s">
        <v>#N/A N/A</v>
        <stp/>
        <stp>BDP|9968340656223291959</stp>
        <tr r="R1239" s="1"/>
        <tr r="R1648" s="1"/>
      </tp>
      <tp t="s">
        <v>#N/A N/A</v>
        <stp/>
        <stp>BDP|7705741115960328481</stp>
        <tr r="R1034" s="1"/>
      </tp>
      <tp t="s">
        <v>#N/A N/A</v>
        <stp/>
        <stp>BDP|9536317495851506793</stp>
        <tr r="R2209" s="1"/>
      </tp>
      <tp t="s">
        <v>#N/A N/A</v>
        <stp/>
        <stp>BDP|1908348066893677209</stp>
        <tr r="N1917" s="1"/>
      </tp>
      <tp t="s">
        <v>#N/A N/A</v>
        <stp/>
        <stp>BDP|3928311962364396748</stp>
        <tr r="R1145" s="1"/>
      </tp>
      <tp t="s">
        <v>#N/A N/A</v>
        <stp/>
        <stp>BDP|3482661431927308428</stp>
        <tr r="R344" s="1"/>
      </tp>
      <tp t="s">
        <v>#N/A N/A</v>
        <stp/>
        <stp>BDP|7897575962558835971</stp>
        <tr r="N1561" s="1"/>
      </tp>
      <tp t="s">
        <v>#N/A N/A</v>
        <stp/>
        <stp>BDP|9296129105568699511</stp>
        <tr r="N2084" s="1"/>
      </tp>
      <tp t="s">
        <v>#N/A N/A</v>
        <stp/>
        <stp>BDP|8451484329743323848</stp>
        <tr r="N2188" s="1"/>
      </tp>
      <tp t="s">
        <v>#N/A N/A</v>
        <stp/>
        <stp>BDP|5847535809580980592</stp>
        <tr r="R1571" s="1"/>
      </tp>
      <tp t="s">
        <v>#N/A N/A</v>
        <stp/>
        <stp>BDP|5188640219163864461</stp>
        <tr r="N1546" s="1"/>
      </tp>
      <tp t="s">
        <v>#N/A N/A</v>
        <stp/>
        <stp>BDP|4170378640147568119</stp>
        <tr r="R2336" s="1"/>
      </tp>
      <tp t="s">
        <v>#N/A N/A</v>
        <stp/>
        <stp>BDP|8948075633906869866</stp>
        <tr r="R1200" s="1"/>
      </tp>
      <tp t="s">
        <v>#N/A N/A</v>
        <stp/>
        <stp>BDP|8935712599287035428</stp>
        <tr r="R356" s="1"/>
        <tr r="R356" s="1"/>
      </tp>
      <tp t="s">
        <v>#N/A N/A</v>
        <stp/>
        <stp>BDP|8699368785904227241</stp>
        <tr r="R645" s="1"/>
      </tp>
      <tp t="s">
        <v>#N/A N/A</v>
        <stp/>
        <stp>BDP|3242078445663045134</stp>
        <tr r="R3" s="1"/>
      </tp>
      <tp t="s">
        <v>#N/A N/A</v>
        <stp/>
        <stp>BDP|8103103556708269168</stp>
        <tr r="R1623" s="1"/>
      </tp>
      <tp t="s">
        <v>#N/A N/A</v>
        <stp/>
        <stp>BDP|4546052231316313419</stp>
        <tr r="R1442" s="1"/>
        <tr r="R135" s="1"/>
        <tr r="R1721" s="1"/>
      </tp>
      <tp t="s">
        <v>#N/A N/A</v>
        <stp/>
        <stp>BDP|4525917273459751638</stp>
        <tr r="R359" s="1"/>
      </tp>
      <tp t="s">
        <v>#N/A N/A</v>
        <stp/>
        <stp>BDP|8479244685092003562</stp>
        <tr r="N185" s="1"/>
        <tr r="N1488" s="1"/>
        <tr r="N1771" s="1"/>
      </tp>
      <tp t="s">
        <v>#N/A N/A</v>
        <stp/>
        <stp>BDP|1763605366000274406</stp>
        <tr r="R2006" s="1"/>
        <tr r="R2006" s="1"/>
      </tp>
      <tp t="s">
        <v>#N/A N/A</v>
        <stp/>
        <stp>BDP|4737361960644459063</stp>
        <tr r="R597" s="1"/>
        <tr r="R597" s="1"/>
      </tp>
      <tp t="s">
        <v>#N/A N/A</v>
        <stp/>
        <stp>BDP|1091582501777291681</stp>
        <tr r="N2043" s="1"/>
      </tp>
      <tp t="s">
        <v>#N/A N/A</v>
        <stp/>
        <stp>BDP|3059635053472749747</stp>
        <tr r="N908" s="1"/>
      </tp>
      <tp t="s">
        <v>#N/A N/A</v>
        <stp/>
        <stp>BDP|7343176511326335455</stp>
        <tr r="R469" s="1"/>
      </tp>
      <tp t="s">
        <v>#N/A N/A</v>
        <stp/>
        <stp>BDP|1720966421788515764</stp>
        <tr r="R265" s="1"/>
        <tr r="R1371" s="1"/>
        <tr r="R1851" s="1"/>
      </tp>
      <tp t="s">
        <v>#N/A N/A</v>
        <stp/>
        <stp>BDP|4007610853681483365</stp>
        <tr r="N1218" s="1"/>
      </tp>
      <tp t="s">
        <v>#N/A N/A</v>
        <stp/>
        <stp>BDP|1734121505747083207</stp>
        <tr r="N1621" s="1"/>
      </tp>
      <tp t="s">
        <v>#N/A N/A</v>
        <stp/>
        <stp>BDP|6958348039340025340</stp>
        <tr r="R1563" s="1"/>
      </tp>
      <tp t="s">
        <v>#N/A N/A</v>
        <stp/>
        <stp>BDP|7757259222177568554</stp>
        <tr r="N1179" s="1"/>
      </tp>
      <tp t="s">
        <v>#N/A N/A</v>
        <stp/>
        <stp>BDP|8374605064899038479</stp>
        <tr r="N2146" s="1"/>
        <tr r="N2146" s="1"/>
      </tp>
      <tp t="s">
        <v>#N/A N/A</v>
        <stp/>
        <stp>BDP|8604384028038624406</stp>
        <tr r="N456" s="1"/>
        <tr r="N733" s="1"/>
      </tp>
      <tp t="s">
        <v>#N/A N/A</v>
        <stp/>
        <stp>BDP|6190964497601881286</stp>
        <tr r="N1035" s="1"/>
      </tp>
      <tp t="s">
        <v>#N/A N/A</v>
        <stp/>
        <stp>BDP|7378672345685610574</stp>
        <tr r="R1682" s="1"/>
      </tp>
      <tp t="s">
        <v>#N/A N/A</v>
        <stp/>
        <stp>BDP|3832787702768686957</stp>
        <tr r="R576" s="1"/>
        <tr r="R576" s="1"/>
        <tr r="R95" s="1"/>
        <tr r="R95" s="1"/>
        <tr r="R766" s="1"/>
        <tr r="R766" s="1"/>
        <tr r="R548" s="1"/>
        <tr r="R548" s="1"/>
        <tr r="R1603" s="1"/>
        <tr r="R1603" s="1"/>
        <tr r="R1984" s="1"/>
        <tr r="R1984" s="1"/>
        <tr r="R2359" s="1"/>
        <tr r="R2359" s="1"/>
      </tp>
      <tp t="s">
        <v>#N/A N/A</v>
        <stp/>
        <stp>BDP|3940247848279756936</stp>
        <tr r="R1627" s="1"/>
      </tp>
      <tp t="s">
        <v>#N/A N/A</v>
        <stp/>
        <stp>BDP|9801233487527413190</stp>
        <tr r="R995" s="1"/>
      </tp>
      <tp t="s">
        <v>#N/A N/A</v>
        <stp/>
        <stp>BDP|4408646600283947487</stp>
        <tr r="R1308" s="1"/>
      </tp>
      <tp t="s">
        <v>#N/A N/A</v>
        <stp/>
        <stp>BDP|8226225685834318379</stp>
        <tr r="R2178" s="1"/>
      </tp>
      <tp t="s">
        <v>#N/A N/A</v>
        <stp/>
        <stp>BDP|6659562633442017724</stp>
        <tr r="R891" s="1"/>
      </tp>
      <tp t="s">
        <v>#N/A N/A</v>
        <stp/>
        <stp>BDP|5983998372129797730</stp>
        <tr r="R644" s="1"/>
        <tr r="R644" s="1"/>
      </tp>
      <tp t="s">
        <v>#N/A N/A</v>
        <stp/>
        <stp>BDP|4094537524300217631</stp>
        <tr r="R1388" s="1"/>
      </tp>
      <tp t="s">
        <v>#N/A N/A</v>
        <stp/>
        <stp>BDP|1961009107622004686</stp>
        <tr r="R778" s="1"/>
      </tp>
      <tp t="s">
        <v>#N/A N/A</v>
        <stp/>
        <stp>BDP|5009179657035315158</stp>
        <tr r="N1525" s="1"/>
      </tp>
      <tp t="s">
        <v>#N/A N/A</v>
        <stp/>
        <stp>BDP|8624626995783594129</stp>
        <tr r="R2304" s="1"/>
      </tp>
      <tp t="s">
        <v>#N/A N/A</v>
        <stp/>
        <stp>BDP|1472270748492475091</stp>
        <tr r="R862" s="1"/>
        <tr r="R862" s="1"/>
      </tp>
      <tp t="s">
        <v>#N/A N/A</v>
        <stp/>
        <stp>BDP|4122488860010908376</stp>
        <tr r="R2026" s="1"/>
        <tr r="R2026" s="1"/>
      </tp>
      <tp t="s">
        <v>#N/A N/A</v>
        <stp/>
        <stp>BDP|5942566586174608983</stp>
        <tr r="R1481" s="1"/>
      </tp>
      <tp t="s">
        <v>#N/A N/A</v>
        <stp/>
        <stp>BDP|8162516899899997872</stp>
        <tr r="N884" s="1"/>
      </tp>
      <tp t="s">
        <v>#N/A N/A</v>
        <stp/>
        <stp>BDP|9677343955218103212</stp>
        <tr r="R1329" s="1"/>
      </tp>
      <tp t="s">
        <v>#N/A N/A</v>
        <stp/>
        <stp>BDP|7083750922160991794</stp>
        <tr r="N841" s="1"/>
      </tp>
      <tp t="s">
        <v>#N/A N/A</v>
        <stp/>
        <stp>BDP|9554545790151759110</stp>
        <tr r="N1111" s="1"/>
      </tp>
      <tp t="s">
        <v>#N/A N/A</v>
        <stp/>
        <stp>BDP|4962374277452850765</stp>
        <tr r="R1955" s="1"/>
        <tr r="R1952" s="1"/>
        <tr r="R1953" s="1"/>
        <tr r="R1954" s="1"/>
      </tp>
      <tp t="s">
        <v>#N/A N/A</v>
        <stp/>
        <stp>BDP|6648631052485130514</stp>
        <tr r="N332" s="1"/>
      </tp>
      <tp t="s">
        <v>#N/A N/A</v>
        <stp/>
        <stp>BDP|4213208113795345762</stp>
        <tr r="R1574" s="1"/>
      </tp>
      <tp t="s">
        <v>#N/A N/A</v>
        <stp/>
        <stp>BDP|7057271313865877484</stp>
        <tr r="N242" s="1"/>
        <tr r="N1828" s="1"/>
      </tp>
      <tp t="s">
        <v>#N/A N/A</v>
        <stp/>
        <stp>BDP|4486812222858354309</stp>
        <tr r="N999" s="1"/>
      </tp>
      <tp t="s">
        <v>#N/A N/A</v>
        <stp/>
        <stp>BDP|4644308972714636166</stp>
        <tr r="P777" s="1"/>
      </tp>
      <tp t="s">
        <v>#N/A N/A</v>
        <stp/>
        <stp>BDP|9010562173106042817</stp>
        <tr r="R407" s="1"/>
        <tr r="R698" s="1"/>
      </tp>
      <tp t="s">
        <v>#N/A N/A</v>
        <stp/>
        <stp>BDP|4719967608750596888</stp>
        <tr r="N979" s="1"/>
      </tp>
      <tp t="s">
        <v>#N/A N/A</v>
        <stp/>
        <stp>BDP|7907487968337506783</stp>
        <tr r="N2028" s="1"/>
      </tp>
      <tp t="s">
        <v>#N/A N/A</v>
        <stp/>
        <stp>BDP|6344217796990639873</stp>
        <tr r="N1424" s="1"/>
        <tr r="N117" s="1"/>
        <tr r="N1703" s="1"/>
      </tp>
      <tp t="s">
        <v>#N/A N/A</v>
        <stp/>
        <stp>BDP|7520135655690594635</stp>
        <tr r="R546" s="1"/>
      </tp>
      <tp t="s">
        <v>#N/A N/A</v>
        <stp/>
        <stp>BDP|6214686511892914585</stp>
        <tr r="R602" s="1"/>
        <tr r="R602" s="1"/>
      </tp>
      <tp t="s">
        <v>#N/A N/A</v>
        <stp/>
        <stp>BDP|5577136631594985543</stp>
        <tr r="R2250" s="1"/>
      </tp>
      <tp t="s">
        <v>#N/A N/A</v>
        <stp/>
        <stp>BDP|8005283195083593625</stp>
        <tr r="N361" s="1"/>
      </tp>
      <tp t="s">
        <v>#N/A N/A</v>
        <stp/>
        <stp>BDP|1185205337291519790</stp>
        <tr r="N863" s="1"/>
      </tp>
      <tp t="s">
        <v>#N/A N/A</v>
        <stp/>
        <stp>BDP|1185545708895209755</stp>
        <tr r="R1426" s="1"/>
      </tp>
      <tp t="s">
        <v>#N/A N/A</v>
        <stp/>
        <stp>BDP|1059542008272401026</stp>
        <tr r="N191" s="1"/>
        <tr r="N1496" s="1"/>
        <tr r="N1777" s="1"/>
      </tp>
      <tp t="s">
        <v>#N/A N/A</v>
        <stp/>
        <stp>BDP|9916183218158468771</stp>
        <tr r="R62" s="1"/>
      </tp>
      <tp t="s">
        <v>#N/A N/A</v>
        <stp/>
        <stp>BDP|1879096471615395599</stp>
        <tr r="N567" s="1"/>
      </tp>
      <tp t="s">
        <v>#N/A N/A</v>
        <stp/>
        <stp>BDP|4011123830023081393</stp>
        <tr r="R1651" s="1"/>
      </tp>
      <tp t="s">
        <v>#N/A N/A</v>
        <stp/>
        <stp>BDP|8562579908228233336</stp>
        <tr r="R1207" s="1"/>
      </tp>
      <tp t="s">
        <v>#N/A N/A</v>
        <stp/>
        <stp>BDP|5554487246496499542</stp>
        <tr r="R1128" s="1"/>
      </tp>
      <tp t="s">
        <v>#N/A N/A</v>
        <stp/>
        <stp>BDP|6285296541210775665</stp>
        <tr r="R1315" s="1"/>
        <tr r="R1517" s="1"/>
      </tp>
      <tp t="s">
        <v>#N/A N/A</v>
        <stp/>
        <stp>BDP|4476737525072121587</stp>
        <tr r="R669" s="1"/>
        <tr r="R669" s="1"/>
      </tp>
      <tp t="s">
        <v>#N/A N/A</v>
        <stp/>
        <stp>BDP|3992713636096087754</stp>
        <tr r="R2032" s="1"/>
        <tr r="R2032" s="1"/>
      </tp>
      <tp t="s">
        <v>#N/A N/A</v>
        <stp/>
        <stp>BDP|3011339308036673056</stp>
        <tr r="R1618" s="1"/>
      </tp>
      <tp t="s">
        <v>#N/A N/A</v>
        <stp/>
        <stp>BDP|4424629568647147572</stp>
        <tr r="N876" s="1"/>
      </tp>
      <tp t="s">
        <v>#N/A N/A</v>
        <stp/>
        <stp>BDP|9315054151763871978</stp>
        <tr r="R1545" s="1"/>
      </tp>
      <tp t="s">
        <v>#N/A N/A</v>
        <stp/>
        <stp>BDP|8800641106119466167</stp>
        <tr r="R1169" s="1"/>
      </tp>
      <tp t="s">
        <v>#N/A N/A</v>
        <stp/>
        <stp>BDP|3844913090915269039</stp>
        <tr r="N126" s="1"/>
        <tr r="N1712" s="1"/>
      </tp>
      <tp t="s">
        <v>#N/A N/A</v>
        <stp/>
        <stp>BDP|7078567199229534420</stp>
        <tr r="N2117" s="1"/>
      </tp>
      <tp t="s">
        <v>#N/A N/A</v>
        <stp/>
        <stp>BDP|9860655953485076960</stp>
        <tr r="N1554" s="1"/>
      </tp>
      <tp t="s">
        <v>#N/A N/A</v>
        <stp/>
        <stp>BDP|9915679233103503912</stp>
        <tr r="R562" s="1"/>
      </tp>
      <tp t="s">
        <v>#N/A N/A</v>
        <stp/>
        <stp>BDP|1705425222094626586</stp>
        <tr r="N922" s="1"/>
      </tp>
      <tp t="s">
        <v>#N/A N/A</v>
        <stp/>
        <stp>BDP|5084527918804028337</stp>
        <tr r="R314" s="1"/>
        <tr r="R1413" s="1"/>
        <tr r="R1900" s="1"/>
      </tp>
      <tp t="s">
        <v>#N/A N/A</v>
        <stp/>
        <stp>BDP|4998384991168190080</stp>
        <tr r="N124" s="1"/>
        <tr r="N1710" s="1"/>
      </tp>
      <tp t="s">
        <v>#N/A N/A</v>
        <stp/>
        <stp>BDP|6502463451722853336</stp>
        <tr r="N2041" s="1"/>
      </tp>
      <tp t="s">
        <v>#N/A N/A</v>
        <stp/>
        <stp>BDP|6287659853662908140</stp>
        <tr r="R2032" s="1"/>
      </tp>
      <tp t="s">
        <v>#N/A N/A</v>
        <stp/>
        <stp>BDP|1267642666844947373</stp>
        <tr r="R1619" s="1"/>
      </tp>
      <tp t="s">
        <v>#N/A N/A</v>
        <stp/>
        <stp>BDP|9711782630878948385</stp>
        <tr r="R1259" s="1"/>
      </tp>
      <tp t="s">
        <v>#N/A N/A</v>
        <stp/>
        <stp>BDP|5728634337421851757</stp>
        <tr r="N501" s="1"/>
      </tp>
      <tp t="s">
        <v>#N/A N/A</v>
        <stp/>
        <stp>BDP|1654645326251849224</stp>
        <tr r="R428" s="1"/>
        <tr r="R708" s="1"/>
      </tp>
      <tp t="s">
        <v>#N/A N/A</v>
        <stp/>
        <stp>BDP|5475992833520019904</stp>
        <tr r="N645" s="1"/>
      </tp>
      <tp t="s">
        <v>#N/A N/A</v>
        <stp/>
        <stp>BDP|1028394671361514233</stp>
        <tr r="R1541" s="1"/>
      </tp>
      <tp t="s">
        <v>#N/A N/A</v>
        <stp/>
        <stp>BDP|3939575120002470047</stp>
        <tr r="R134" s="1"/>
        <tr r="R1720" s="1"/>
        <tr r="R1441" s="1"/>
      </tp>
      <tp t="s">
        <v>#N/A N/A</v>
        <stp/>
        <stp>BDP|8881672797592568320</stp>
        <tr r="N1066" s="1"/>
        <tr r="N1066" s="1"/>
      </tp>
      <tp t="s">
        <v>#N/A N/A</v>
        <stp/>
        <stp>BDP|4903155650945348300</stp>
        <tr r="R2236" s="1"/>
        <tr r="R2236" s="1"/>
        <tr r="R4" s="1"/>
        <tr r="R4" s="1"/>
        <tr r="R15" s="1"/>
        <tr r="R15" s="1"/>
      </tp>
      <tp t="s">
        <v>#N/A N/A</v>
        <stp/>
        <stp>BDP|8586131283010231780</stp>
        <tr r="R311" s="1"/>
        <tr r="R1897" s="1"/>
      </tp>
      <tp t="s">
        <v>#N/A N/A</v>
        <stp/>
        <stp>BDP|9310567400609210380</stp>
        <tr r="N416" s="1"/>
      </tp>
      <tp t="s">
        <v>#N/A N/A</v>
        <stp/>
        <stp>BDP|9866769967148037669</stp>
        <tr r="N2039" s="1"/>
      </tp>
      <tp t="s">
        <v>#N/A N/A</v>
        <stp/>
        <stp>BDP|1718681516331301157</stp>
        <tr r="R224" s="1"/>
        <tr r="R1333" s="1"/>
        <tr r="R1810" s="1"/>
      </tp>
      <tp t="s">
        <v>#N/A N/A</v>
        <stp/>
        <stp>BDP|6078593573406756421</stp>
        <tr r="N1245" s="1"/>
      </tp>
      <tp t="s">
        <v>#N/A N/A</v>
        <stp/>
        <stp>BDP|7285941827239906340</stp>
        <tr r="R119" s="1"/>
        <tr r="R1705" s="1"/>
        <tr r="R1427" s="1"/>
      </tp>
      <tp t="s">
        <v>#N/A N/A</v>
        <stp/>
        <stp>BDP|1262132162226883674</stp>
        <tr r="R1278" s="1"/>
      </tp>
      <tp t="s">
        <v>#N/A N/A</v>
        <stp/>
        <stp>BDP|5804512965201286127</stp>
        <tr r="N987" s="1"/>
      </tp>
      <tp t="s">
        <v>#N/A N/A</v>
        <stp/>
        <stp>BDP|4749468729383690728</stp>
        <tr r="N1104" s="1"/>
      </tp>
      <tp t="s">
        <v>#N/A N/A</v>
        <stp/>
        <stp>BDP|4756117758467426166</stp>
        <tr r="R98" s="1"/>
        <tr r="R98" s="1"/>
      </tp>
      <tp t="s">
        <v>#N/A N/A</v>
        <stp/>
        <stp>BDP|5838046770265158115</stp>
        <tr r="Q1679" s="1"/>
        <tr r="Q27" s="1"/>
        <tr r="Q793" s="1"/>
        <tr r="Q1061" s="1"/>
        <tr r="Q1073" s="1"/>
        <tr r="Q1092" s="1"/>
        <tr r="P1679" s="1"/>
        <tr r="O27" s="1"/>
        <tr r="Q2136" s="1"/>
        <tr r="Q2259" s="1"/>
        <tr r="Q2158" s="1"/>
        <tr r="Q2373" s="1"/>
      </tp>
      <tp t="s">
        <v>#N/A N/A</v>
        <stp/>
        <stp>BDP|6238196482138630131</stp>
        <tr r="N1331" s="1"/>
      </tp>
      <tp t="s">
        <v>#N/A N/A</v>
        <stp/>
        <stp>BDP|9409140878481705828</stp>
        <tr r="R1998" s="1"/>
        <tr r="R1998" s="1"/>
      </tp>
      <tp t="s">
        <v>#N/A N/A</v>
        <stp/>
        <stp>BDP|1458392101720338422</stp>
        <tr r="R655" s="1"/>
      </tp>
      <tp t="s">
        <v>#N/A N/A</v>
        <stp/>
        <stp>BDP|5342989137161100808</stp>
        <tr r="N195" s="1"/>
        <tr r="N1501" s="1"/>
        <tr r="N1781" s="1"/>
      </tp>
      <tp t="s">
        <v>#N/A N/A</v>
        <stp/>
        <stp>BDP|6414023509063242302</stp>
        <tr r="R220" s="1"/>
        <tr r="R1328" s="1"/>
        <tr r="R1806" s="1"/>
      </tp>
      <tp t="s">
        <v>#N/A N/A</v>
        <stp/>
        <stp>BDP|3100338955480163343</stp>
        <tr r="R1190" s="1"/>
      </tp>
      <tp t="s">
        <v>#N/A N/A</v>
        <stp/>
        <stp>BDP|6869808098459216806</stp>
        <tr r="R300" s="1"/>
        <tr r="R1886" s="1"/>
      </tp>
      <tp t="s">
        <v>#N/A N/A</v>
        <stp/>
        <stp>BDP|9972302650908229191</stp>
        <tr r="N1267" s="1"/>
      </tp>
      <tp t="s">
        <v>#N/A N/A</v>
        <stp/>
        <stp>BDP|7166468050345796520</stp>
        <tr r="N659" s="1"/>
      </tp>
      <tp t="s">
        <v>#N/A N/A</v>
        <stp/>
        <stp>BDP|6908169183758689182</stp>
        <tr r="R1155" s="1"/>
      </tp>
      <tp t="s">
        <v>#N/A N/A</v>
        <stp/>
        <stp>BDP|1288753482889244150</stp>
        <tr r="N1312" s="1"/>
      </tp>
      <tp t="s">
        <v>#N/A N/A</v>
        <stp/>
        <stp>BDP|1664318903924034063</stp>
        <tr r="R1420" s="1"/>
        <tr r="R112" s="1"/>
        <tr r="R1698" s="1"/>
      </tp>
      <tp t="s">
        <v>#N/A N/A</v>
        <stp/>
        <stp>BDP|3895615711766246497</stp>
        <tr r="N1426" s="1"/>
      </tp>
      <tp t="s">
        <v>#N/A N/A</v>
        <stp/>
        <stp>BDP|9609649216410445832</stp>
        <tr r="R610" s="1"/>
      </tp>
      <tp t="s">
        <v>#N/A N/A</v>
        <stp/>
        <stp>BDP|9599118407908347637</stp>
        <tr r="N2191" s="1"/>
      </tp>
      <tp t="s">
        <v>#N/A N/A</v>
        <stp/>
        <stp>BDP|5934061349077103048</stp>
        <tr r="N828" s="1"/>
      </tp>
      <tp t="s">
        <v>#N/A N/A</v>
        <stp/>
        <stp>BDP|9010908539952369794</stp>
        <tr r="N121" s="1"/>
        <tr r="N1707" s="1"/>
      </tp>
      <tp t="s">
        <v>#N/A N/A</v>
        <stp/>
        <stp>BDP|3794302367935144523</stp>
        <tr r="R568" s="1"/>
      </tp>
      <tp t="s">
        <v>#N/A N/A</v>
        <stp/>
        <stp>BDP|3546264420676379334</stp>
        <tr r="R1206" s="1"/>
      </tp>
      <tp t="s">
        <v>#N/A N/A</v>
        <stp/>
        <stp>BDP|9320925970985538479</stp>
        <tr r="N1696" s="1"/>
        <tr r="N110" s="1"/>
      </tp>
      <tp t="s">
        <v>#N/A N/A</v>
        <stp/>
        <stp>BDP|7629178081461715976</stp>
        <tr r="N571" s="1"/>
      </tp>
      <tp t="s">
        <v>#N/A N/A</v>
        <stp/>
        <stp>BDP|4733834982934228641</stp>
        <tr r="R638" s="1"/>
      </tp>
      <tp t="s">
        <v>#N/A N/A</v>
        <stp/>
        <stp>BDP|4974883756807408831</stp>
        <tr r="R190" s="1"/>
        <tr r="R1776" s="1"/>
      </tp>
      <tp t="s">
        <v>#N/A N/A</v>
        <stp/>
        <stp>BDP|9223059323355737837</stp>
        <tr r="R1128" s="1"/>
      </tp>
      <tp t="s">
        <v>#N/A N/A</v>
        <stp/>
        <stp>BDP|8629451198215380685</stp>
        <tr r="N2181" s="1"/>
        <tr r="N1635" s="1"/>
      </tp>
      <tp t="s">
        <v>#N/A N/A</v>
        <stp/>
        <stp>BDP|7578590340382918259</stp>
        <tr r="R1027" s="1"/>
      </tp>
      <tp t="s">
        <v>#N/A N/A</v>
        <stp/>
        <stp>BDP|7590446373535117734</stp>
        <tr r="R1667" s="1"/>
      </tp>
      <tp t="s">
        <v>#N/A N/A</v>
        <stp/>
        <stp>BDP|3296219713710147611</stp>
        <tr r="R1393" s="1"/>
        <tr r="R289" s="1"/>
        <tr r="R1875" s="1"/>
      </tp>
      <tp t="s">
        <v>#N/A N/A</v>
        <stp/>
        <stp>BDP|9702911440986593436</stp>
        <tr r="N681" s="1"/>
      </tp>
      <tp t="s">
        <v>#N/A N/A</v>
        <stp/>
        <stp>BDP|2726340935894793008</stp>
        <tr r="R1905" s="1"/>
      </tp>
      <tp t="s">
        <v>#N/A N/A</v>
        <stp/>
        <stp>BDP|5865126258776382104</stp>
        <tr r="R490" s="1"/>
        <tr r="R490" s="1"/>
        <tr r="R2110" s="1"/>
        <tr r="R2110" s="1"/>
      </tp>
      <tp t="s">
        <v>#N/A N/A</v>
        <stp/>
        <stp>BDP|4631301003986665726</stp>
        <tr r="R310" s="1"/>
        <tr r="R1408" s="1"/>
        <tr r="R1896" s="1"/>
      </tp>
      <tp t="s">
        <v>#N/A N/A</v>
        <stp/>
        <stp>BDP|6147159020845193641</stp>
        <tr r="N37" s="1"/>
      </tp>
      <tp t="s">
        <v>#N/A N/A</v>
        <stp/>
        <stp>BDP|7591661882108244720</stp>
        <tr r="R1645" s="1"/>
      </tp>
      <tp t="s">
        <v>#N/A N/A</v>
        <stp/>
        <stp>BDP|7398754432992128748</stp>
        <tr r="R1512" s="1"/>
        <tr r="R204" s="1"/>
        <tr r="R1790" s="1"/>
      </tp>
      <tp t="s">
        <v>#N/A N/A</v>
        <stp/>
        <stp>BDP|1545580742555980378</stp>
        <tr r="N1619" s="1"/>
      </tp>
      <tp t="s">
        <v>#N/A N/A</v>
        <stp/>
        <stp>BDP|8777285275899985223</stp>
        <tr r="R186" s="1"/>
        <tr r="R1772" s="1"/>
        <tr r="R1489" s="1"/>
      </tp>
      <tp t="s">
        <v>#N/A N/A</v>
        <stp/>
        <stp>BDP|3456870417139024555</stp>
        <tr r="R1300" s="1"/>
      </tp>
      <tp t="s">
        <v>#N/A N/A</v>
        <stp/>
        <stp>BDP|1247116173203477252</stp>
        <tr r="N353" s="1"/>
      </tp>
      <tp t="s">
        <v>#N/A N/A</v>
        <stp/>
        <stp>BDP|7616425227543706456</stp>
        <tr r="R364" s="1"/>
      </tp>
      <tp t="s">
        <v>#N/A N/A</v>
        <stp/>
        <stp>BDP|9438973961632503261</stp>
        <tr r="N1198" s="1"/>
      </tp>
      <tp t="s">
        <v>#N/A N/A</v>
        <stp/>
        <stp>BDP|7328324607591938398</stp>
        <tr r="R170" s="1"/>
        <tr r="R1756" s="1"/>
        <tr r="R1473" s="1"/>
      </tp>
      <tp t="s">
        <v>#N/A N/A</v>
        <stp/>
        <stp>BDP|7441145021690552228</stp>
        <tr r="R353" s="1"/>
        <tr r="R353" s="1"/>
      </tp>
      <tp t="s">
        <v>#N/A N/A</v>
        <stp/>
        <stp>BDP|1505732319140884116</stp>
        <tr r="N1963" s="1"/>
        <tr r="N1964" s="1"/>
      </tp>
      <tp t="s">
        <v>#N/A N/A</v>
        <stp/>
        <stp>BDP|2544252691846520923</stp>
        <tr r="R480" s="1"/>
        <tr r="R752" s="1"/>
      </tp>
      <tp t="s">
        <v>#N/A N/A</v>
        <stp/>
        <stp>BDP|9268882528202090740</stp>
        <tr r="N1119" s="1"/>
        <tr r="N1118" s="1"/>
      </tp>
      <tp t="s">
        <v>#N/A N/A</v>
        <stp/>
        <stp>BDP|2654615910875060610</stp>
        <tr r="N457" s="1"/>
        <tr r="N734" s="1"/>
      </tp>
      <tp t="s">
        <v>#N/A N/A</v>
        <stp/>
        <stp>BDP|2022418425405490767</stp>
        <tr r="N2173" s="1"/>
      </tp>
      <tp t="s">
        <v>#N/A N/A</v>
        <stp/>
        <stp>BDP|5709796939221675673</stp>
        <tr r="R964" s="1"/>
      </tp>
      <tp t="s">
        <v>#N/A N/A</v>
        <stp/>
        <stp>BDP|2584098524191889769</stp>
        <tr r="N385" s="1"/>
        <tr r="N676" s="1"/>
      </tp>
      <tp t="s">
        <v>#N/A N/A</v>
        <stp/>
        <stp>BDP|7451691101493844427</stp>
        <tr r="N2344" s="1"/>
        <tr r="N2345" s="1"/>
      </tp>
      <tp t="s">
        <v>#N/A N/A</v>
        <stp/>
        <stp>BDP|1346378593204826998</stp>
        <tr r="R1532" s="1"/>
      </tp>
      <tp t="s">
        <v>#N/A N/A</v>
        <stp/>
        <stp>BDP|9881718230992616981</stp>
        <tr r="R940" s="1"/>
      </tp>
      <tp t="s">
        <v>#N/A N/A</v>
        <stp/>
        <stp>BDP|6840762728450173509</stp>
        <tr r="R1388" s="1"/>
      </tp>
      <tp t="s">
        <v>#N/A N/A</v>
        <stp/>
        <stp>BDP|8123770050698342423</stp>
        <tr r="R1162" s="1"/>
      </tp>
      <tp t="s">
        <v>#N/A N/A</v>
        <stp/>
        <stp>BDP|1767231574396262457</stp>
        <tr r="N1001" s="1"/>
      </tp>
      <tp t="s">
        <v>#N/A N/A</v>
        <stp/>
        <stp>BDP|6071190075437369180</stp>
        <tr r="R1024" s="1"/>
      </tp>
      <tp t="s">
        <v>#N/A N/A</v>
        <stp/>
        <stp>BDP|5702327805375748539</stp>
        <tr r="N1685" s="1"/>
      </tp>
      <tp t="s">
        <v>#N/A N/A</v>
        <stp/>
        <stp>BDP|8396476416829187276</stp>
        <tr r="R597" s="1"/>
      </tp>
      <tp t="s">
        <v>#N/A N/A</v>
        <stp/>
        <stp>BDP|4475141932291386156</stp>
        <tr r="N1311" s="1"/>
      </tp>
      <tp t="s">
        <v>#N/A N/A</v>
        <stp/>
        <stp>BDP|6282280765021259597</stp>
        <tr r="R236" s="1"/>
        <tr r="R1822" s="1"/>
        <tr r="R1343" s="1"/>
      </tp>
      <tp t="s">
        <v>#N/A N/A</v>
        <stp/>
        <stp>BDP|6437639042780677276</stp>
        <tr r="R264" s="1"/>
        <tr r="R1850" s="1"/>
      </tp>
      <tp t="s">
        <v>#N/A N/A</v>
        <stp/>
        <stp>BDP|8544399593061954526</stp>
        <tr r="R2007" s="1"/>
      </tp>
      <tp t="s">
        <v>#N/A N/A</v>
        <stp/>
        <stp>BDP|4455530592339034716</stp>
        <tr r="R344" s="1"/>
      </tp>
      <tp t="s">
        <v>#N/A N/A</v>
        <stp/>
        <stp>BDP|8103854451270211334</stp>
        <tr r="R567" s="1"/>
      </tp>
      <tp t="s">
        <v>#N/A N/A</v>
        <stp/>
        <stp>BDP|8945293230209032642</stp>
        <tr r="N1284" s="1"/>
      </tp>
      <tp t="s">
        <v>#N/A N/A</v>
        <stp/>
        <stp>BDP|7722900603629657178</stp>
        <tr r="N562" s="1"/>
      </tp>
      <tp t="s">
        <v>#N/A N/A</v>
        <stp/>
        <stp>BDP|9508359110518304565</stp>
        <tr r="N566" s="1"/>
      </tp>
      <tp t="s">
        <v>#N/A N/A</v>
        <stp/>
        <stp>BDP|9822334559969056070</stp>
        <tr r="R252" s="1"/>
        <tr r="R1838" s="1"/>
      </tp>
      <tp t="s">
        <v>#N/A N/A</v>
        <stp/>
        <stp>BDP|5039439111180133669</stp>
        <tr r="N887" s="1"/>
      </tp>
      <tp t="s">
        <v>#N/A N/A</v>
        <stp/>
        <stp>BDP|7269149672804229335</stp>
        <tr r="R305" s="1"/>
        <tr r="R1891" s="1"/>
        <tr r="R1404" s="1"/>
      </tp>
      <tp t="s">
        <v>#N/A N/A</v>
        <stp/>
        <stp>BDP|1009613858757951352</stp>
        <tr r="N1152" s="1"/>
      </tp>
      <tp t="s">
        <v>#N/A N/A</v>
        <stp/>
        <stp>BDP|6412681311895244357</stp>
        <tr r="N1241" s="1"/>
      </tp>
      <tp t="s">
        <v>#N/A N/A</v>
        <stp/>
        <stp>BDP|2589663678137351324</stp>
        <tr r="R604" s="1"/>
      </tp>
      <tp t="s">
        <v>#N/A N/A</v>
        <stp/>
        <stp>BDP|6979197612707147698</stp>
        <tr r="N1253" s="1"/>
      </tp>
      <tp t="s">
        <v>#N/A N/A</v>
        <stp/>
        <stp>BDP|5966925835628199053</stp>
        <tr r="R998" s="1"/>
      </tp>
      <tp t="s">
        <v>#N/A N/A</v>
        <stp/>
        <stp>BDP|6536510909406675211</stp>
        <tr r="R536" s="1"/>
      </tp>
      <tp t="s">
        <v>#N/A N/A</v>
        <stp/>
        <stp>BDP|7953920988058077992</stp>
        <tr r="R1205" s="1"/>
      </tp>
      <tp t="s">
        <v>#N/A N/A</v>
        <stp/>
        <stp>BDP|7802230157831799613</stp>
        <tr r="R232" s="1"/>
        <tr r="R1339" s="1"/>
        <tr r="R1818" s="1"/>
      </tp>
      <tp t="s">
        <v>#N/A N/A</v>
        <stp/>
        <stp>BDP|3966649275037690243</stp>
        <tr r="N971" s="1"/>
      </tp>
      <tp t="s">
        <v>#N/A N/A</v>
        <stp/>
        <stp>BDP|1377752023175822673</stp>
        <tr r="N2331" s="1"/>
      </tp>
      <tp t="s">
        <v>#N/A N/A</v>
        <stp/>
        <stp>BDP|4463084190068518234</stp>
        <tr r="N1202" s="1"/>
      </tp>
      <tp t="s">
        <v>#N/A N/A</v>
        <stp/>
        <stp>BDP|3323266514683250490</stp>
        <tr r="R617" s="1"/>
      </tp>
      <tp t="s">
        <v>#N/A N/A</v>
        <stp/>
        <stp>BDP|1544137641121971243</stp>
        <tr r="R196" s="1"/>
        <tr r="R1782" s="1"/>
        <tr r="R1502" s="1"/>
      </tp>
      <tp t="s">
        <v>#N/A N/A</v>
        <stp/>
        <stp>BDP|5061625969570672268</stp>
        <tr r="N2250" s="1"/>
      </tp>
      <tp t="s">
        <v>#N/A N/A</v>
        <stp/>
        <stp>BDP|6904535603986618245</stp>
        <tr r="R260" s="1"/>
        <tr r="R1366" s="1"/>
        <tr r="R1846" s="1"/>
      </tp>
      <tp t="s">
        <v>#N/A N/A</v>
        <stp/>
        <stp>BDP|3501285497859337624</stp>
        <tr r="N2179" s="1"/>
      </tp>
      <tp t="s">
        <v>#N/A N/A</v>
        <stp/>
        <stp>BDP|7325317168580298534</stp>
        <tr r="N268" s="1"/>
        <tr r="N1854" s="1"/>
      </tp>
      <tp t="s">
        <v>#N/A N/A</v>
        <stp/>
        <stp>BDP|4421210099400724809</stp>
        <tr r="R2082" s="1"/>
        <tr r="R2082" s="1"/>
      </tp>
      <tp t="s">
        <v>#N/A N/A</v>
        <stp/>
        <stp>BDP|7924209365392345640</stp>
        <tr r="N894" s="1"/>
      </tp>
      <tp t="s">
        <v>#N/A N/A</v>
        <stp/>
        <stp>BDP|7167631566215830578</stp>
        <tr r="R962" s="1"/>
      </tp>
      <tp t="s">
        <v>#N/A N/A</v>
        <stp/>
        <stp>BDP|4882049957381219723</stp>
        <tr r="N389" s="1"/>
        <tr r="N680" s="1"/>
      </tp>
      <tp t="s">
        <v>#N/A N/A</v>
        <stp/>
        <stp>BDP|9120456992835405698</stp>
        <tr r="P4" s="1"/>
        <tr r="P15" s="1"/>
        <tr r="P2236" s="1"/>
      </tp>
      <tp t="s">
        <v>#N/A N/A</v>
        <stp/>
        <stp>BDP|8978836271168567852</stp>
        <tr r="R2331" s="1"/>
      </tp>
      <tp t="s">
        <v>#N/A N/A</v>
        <stp/>
        <stp>BDP|7902848324948559273</stp>
        <tr r="R1171" s="1"/>
      </tp>
      <tp t="s">
        <v>#N/A N/A</v>
        <stp/>
        <stp>BDP|4788312249940198463</stp>
        <tr r="N140" s="1"/>
        <tr r="N1726" s="1"/>
        <tr r="N1447" s="1"/>
      </tp>
      <tp t="s">
        <v>#N/A N/A</v>
        <stp/>
        <stp>BDP|1656230893278712598</stp>
        <tr r="R641" s="1"/>
        <tr r="R641" s="1"/>
      </tp>
      <tp t="s">
        <v>#N/A N/A</v>
        <stp/>
        <stp>BDP|5010414431345972010</stp>
        <tr r="R1135" s="1"/>
      </tp>
      <tp t="s">
        <v>#N/A N/A</v>
        <stp/>
        <stp>BDP|7372795061192769342</stp>
        <tr r="N1513" s="1"/>
        <tr r="N205" s="1"/>
        <tr r="N1791" s="1"/>
      </tp>
      <tp t="s">
        <v>#N/A N/A</v>
        <stp/>
        <stp>BDP|5368882585167016562</stp>
        <tr r="R1254" s="1"/>
      </tp>
      <tp t="s">
        <v>#N/A N/A</v>
        <stp/>
        <stp>BDP|1861437646363798530</stp>
        <tr r="N316" s="1"/>
        <tr r="N1902" s="1"/>
      </tp>
      <tp t="s">
        <v>#N/A N/A</v>
        <stp/>
        <stp>BDP|4616529992017719885</stp>
        <tr r="R1586" s="1"/>
      </tp>
      <tp t="s">
        <v>#N/A N/A</v>
        <stp/>
        <stp>BDP|7884770361017683611</stp>
        <tr r="R995" s="1"/>
      </tp>
      <tp t="s">
        <v>#N/A N/A</v>
        <stp/>
        <stp>BDP|9441142567620925972</stp>
        <tr r="R609" s="1"/>
        <tr r="R609" s="1"/>
      </tp>
      <tp t="s">
        <v>#N/A N/A</v>
        <stp/>
        <stp>BDP|3937501540900567558</stp>
        <tr r="R1401" s="1"/>
        <tr r="R302" s="1"/>
        <tr r="R1657" s="1"/>
        <tr r="R1888" s="1"/>
      </tp>
      <tp t="s">
        <v>#N/A N/A</v>
        <stp/>
        <stp>BDP|9537888968640258091</stp>
        <tr r="Q781" s="1"/>
      </tp>
      <tp t="s">
        <v>#N/A N/A</v>
        <stp/>
        <stp>BDP|9615598793275557777</stp>
        <tr r="R242" s="1"/>
        <tr r="R1828" s="1"/>
      </tp>
      <tp t="s">
        <v>#N/A N/A</v>
        <stp/>
        <stp>BDP|3705933747850901940</stp>
        <tr r="N1930" s="1"/>
        <tr r="N1931" s="1"/>
      </tp>
      <tp t="s">
        <v>#N/A N/A</v>
        <stp/>
        <stp>BDP|6687964187195835515</stp>
        <tr r="N407" s="1"/>
        <tr r="N698" s="1"/>
      </tp>
      <tp t="s">
        <v>#N/A N/A</v>
        <stp/>
        <stp>BDP|3836068916755450024</stp>
        <tr r="N1592" s="1"/>
      </tp>
      <tp t="s">
        <v>#N/A N/A</v>
        <stp/>
        <stp>BDP|2061406719394385445</stp>
        <tr r="R1195" s="1"/>
      </tp>
      <tp t="s">
        <v>#N/A N/A</v>
        <stp/>
        <stp>BDP|6121099835003097132</stp>
        <tr r="O792" s="1"/>
        <tr r="O1060" s="1"/>
        <tr r="O1091" s="1"/>
        <tr r="O1678" s="1"/>
        <tr r="O26" s="1"/>
        <tr r="O1072" s="1"/>
        <tr r="O2135" s="1"/>
        <tr r="O2258" s="1"/>
        <tr r="O2157" s="1"/>
        <tr r="O2372" s="1"/>
      </tp>
      <tp t="s">
        <v>#N/A N/A</v>
        <stp/>
        <stp>BDP|5050546049346745540</stp>
        <tr r="N943" s="1"/>
      </tp>
      <tp t="s">
        <v>#N/A N/A</v>
        <stp/>
        <stp>BDP|7886789460079735895</stp>
        <tr r="N463" s="1"/>
        <tr r="N738" s="1"/>
      </tp>
      <tp t="s">
        <v>#N/A N/A</v>
        <stp/>
        <stp>BDP|4149801254977348995</stp>
        <tr r="R148" s="1"/>
        <tr r="R1454" s="1"/>
        <tr r="R1734" s="1"/>
      </tp>
      <tp t="s">
        <v>#N/A N/A</v>
        <stp/>
        <stp>BDP|4781221570582328493</stp>
        <tr r="R1151" s="1"/>
      </tp>
      <tp t="s">
        <v>#N/A N/A</v>
        <stp/>
        <stp>BDP|3586552870082941462</stp>
        <tr r="N1262" s="1"/>
      </tp>
      <tp t="s">
        <v>#N/A N/A</v>
        <stp/>
        <stp>BDP|5370405368524623429</stp>
        <tr r="R1231" s="1"/>
      </tp>
      <tp t="s">
        <v>#N/A N/A</v>
        <stp/>
        <stp>BDP|2865150387819682537</stp>
        <tr r="R470" s="1"/>
        <tr r="R744" s="1"/>
      </tp>
      <tp t="s">
        <v>#N/A N/A</v>
        <stp/>
        <stp>BDP|6341209866927851221</stp>
        <tr r="Q1066" s="1"/>
      </tp>
      <tp t="s">
        <v>#N/A N/A</v>
        <stp/>
        <stp>BDP|9370743345275911844</stp>
        <tr r="O2139" s="1"/>
        <tr r="O2262" s="1"/>
        <tr r="O2161" s="1"/>
      </tp>
      <tp t="s">
        <v>#N/A N/A</v>
        <stp/>
        <stp>BDP|2036351074907815669</stp>
        <tr r="R1347" s="1"/>
      </tp>
      <tp t="s">
        <v>#N/A N/A</v>
        <stp/>
        <stp>BDP|9073466006053979964</stp>
        <tr r="N2178" s="1"/>
      </tp>
      <tp t="s">
        <v>#N/A N/A</v>
        <stp/>
        <stp>BDP|3309261950825899622</stp>
        <tr r="N446" s="1"/>
        <tr r="N724" s="1"/>
      </tp>
      <tp t="s">
        <v>#N/A N/A</v>
        <stp/>
        <stp>BDP|4430827003823804829</stp>
        <tr r="N2329" s="1"/>
      </tp>
      <tp t="s">
        <v>#N/A N/A</v>
        <stp/>
        <stp>BDP|3809704177986303238</stp>
        <tr r="N1275" s="1"/>
      </tp>
      <tp t="s">
        <v>#N/A N/A</v>
        <stp/>
        <stp>BDP|3289188118311414596</stp>
        <tr r="R629" s="1"/>
        <tr r="R629" s="1"/>
      </tp>
      <tp t="s">
        <v>#N/A N/A</v>
        <stp/>
        <stp>BDP|3130013629355135377</stp>
        <tr r="R377" s="1"/>
      </tp>
      <tp t="s">
        <v>#N/A N/A</v>
        <stp/>
        <stp>BDP|3289521736934122685</stp>
        <tr r="N981" s="1"/>
      </tp>
      <tp t="s">
        <v>#N/A N/A</v>
        <stp/>
        <stp>BDP|1118508646541253699</stp>
        <tr r="N1522" s="1"/>
      </tp>
      <tp t="s">
        <v>#N/A N/A</v>
        <stp/>
        <stp>BDP|1954713839774404693</stp>
        <tr r="R1223" s="1"/>
      </tp>
      <tp t="s">
        <v>#N/A N/A</v>
        <stp/>
        <stp>BDP|2069522318249473826</stp>
        <tr r="N1660" s="1"/>
      </tp>
      <tp t="s">
        <v>#N/A N/A</v>
        <stp/>
        <stp>BDP|1488298354806494716</stp>
        <tr r="N357" s="1"/>
      </tp>
      <tp t="s">
        <v>#N/A N/A</v>
        <stp/>
        <stp>BDP|4008051769980479549</stp>
        <tr r="R1631" s="1"/>
      </tp>
      <tp t="s">
        <v>#N/A N/A</v>
        <stp/>
        <stp>BDP|7156906099971141140</stp>
        <tr r="R1154" s="1"/>
      </tp>
      <tp t="s">
        <v>#N/A N/A</v>
        <stp/>
        <stp>BDP|4198863782925056685</stp>
        <tr r="N1569" s="1"/>
      </tp>
      <tp t="s">
        <v>#N/A N/A</v>
        <stp/>
        <stp>BDP|4801657141350171107</stp>
        <tr r="R2122" s="1"/>
      </tp>
      <tp t="s">
        <v>#N/A N/A</v>
        <stp/>
        <stp>BDP|4130620844381804027</stp>
        <tr r="R2197" s="1"/>
      </tp>
      <tp t="s">
        <v>#N/A N/A</v>
        <stp/>
        <stp>BDP|6800444525692024547</stp>
        <tr r="R247" s="1"/>
        <tr r="R1833" s="1"/>
      </tp>
      <tp t="s">
        <v>#N/A N/A</v>
        <stp/>
        <stp>BDP|2687953495245504011</stp>
        <tr r="R232" s="1"/>
        <tr r="R1339" s="1"/>
        <tr r="R1818" s="1"/>
      </tp>
      <tp t="s">
        <v>#N/A N/A</v>
        <stp/>
        <stp>BDP|1561814696020201728</stp>
        <tr r="R72" s="1"/>
      </tp>
      <tp t="s">
        <v>#N/A N/A</v>
        <stp/>
        <stp>BDP|5249953717512747858</stp>
        <tr r="N66" s="1"/>
      </tp>
      <tp t="s">
        <v>#N/A N/A</v>
        <stp/>
        <stp>BDP|5501174811047118504</stp>
        <tr r="R1274" s="1"/>
      </tp>
      <tp t="s">
        <v>#N/A N/A</v>
        <stp/>
        <stp>BDP|8972356230116903972</stp>
        <tr r="R256" s="1"/>
        <tr r="R1842" s="1"/>
        <tr r="R1363" s="1"/>
      </tp>
      <tp t="s">
        <v>#N/A N/A</v>
        <stp/>
        <stp>BDP|1040671372700170767</stp>
        <tr r="R922" s="1"/>
      </tp>
      <tp t="s">
        <v>#N/A N/A</v>
        <stp/>
        <stp>BDP|6223611773310475060</stp>
        <tr r="N970" s="1"/>
      </tp>
      <tp t="s">
        <v>#N/A N/A</v>
        <stp/>
        <stp>BDP|1874941293143856554</stp>
        <tr r="R1627" s="1"/>
      </tp>
      <tp t="s">
        <v>#N/A N/A</v>
        <stp/>
        <stp>BDP|1571353530126539070</stp>
        <tr r="N932" s="1"/>
      </tp>
      <tp t="s">
        <v>#N/A N/A</v>
        <stp/>
        <stp>BDP|6101278357242629440</stp>
        <tr r="R165" s="1"/>
        <tr r="R1467" s="1"/>
        <tr r="R1751" s="1"/>
      </tp>
      <tp t="s">
        <v>#N/A N/A</v>
        <stp/>
        <stp>BDP|9419798574259246787</stp>
        <tr r="R1036" s="1"/>
        <tr r="R1662" s="1"/>
      </tp>
      <tp t="s">
        <v>#N/A N/A</v>
        <stp/>
        <stp>BDP|5213196345665895257</stp>
        <tr r="N2072" s="1"/>
      </tp>
      <tp t="s">
        <v>#N/A N/A</v>
        <stp/>
        <stp>BDP|4114052897319679369</stp>
        <tr r="N682" s="1"/>
      </tp>
      <tp t="s">
        <v>#N/A N/A</v>
        <stp/>
        <stp>BDP|7541634072936706707</stp>
        <tr r="R628" s="1"/>
        <tr r="R628" s="1"/>
      </tp>
      <tp t="s">
        <v>#N/A N/A</v>
        <stp/>
        <stp>BDP|5527219072160421716</stp>
        <tr r="N70" s="1"/>
      </tp>
      <tp t="s">
        <v>#N/A N/A</v>
        <stp/>
        <stp>BDP|2082869996814269011</stp>
        <tr r="R1190" s="1"/>
      </tp>
      <tp t="s">
        <v>#N/A N/A</v>
        <stp/>
        <stp>BDP|5453104880468176362</stp>
        <tr r="N1171" s="1"/>
      </tp>
      <tp t="s">
        <v>#N/A N/A</v>
        <stp/>
        <stp>BDP|8991409951649859735</stp>
        <tr r="R1354" s="1"/>
      </tp>
      <tp t="s">
        <v>#N/A N/A</v>
        <stp/>
        <stp>BDP|7787145047376790301</stp>
        <tr r="R635" s="1"/>
      </tp>
      <tp t="s">
        <v>#N/A N/A</v>
        <stp/>
        <stp>BDP|4607965033708032138</stp>
        <tr r="R354" s="1"/>
      </tp>
      <tp t="s">
        <v>#N/A N/A</v>
        <stp/>
        <stp>BDP|6748952255075493837</stp>
        <tr r="N638" s="1"/>
      </tp>
      <tp t="s">
        <v>#N/A N/A</v>
        <stp/>
        <stp>BDP|2214766622036440629</stp>
        <tr r="N265" s="1"/>
        <tr r="N1371" s="1"/>
        <tr r="N1851" s="1"/>
      </tp>
      <tp t="s">
        <v>#N/A N/A</v>
        <stp/>
        <stp>BDP|1316134414756250069</stp>
        <tr r="N2075" s="1"/>
      </tp>
      <tp t="s">
        <v>#N/A N/A</v>
        <stp/>
        <stp>BDP|9439718393948414823</stp>
        <tr r="R618" s="1"/>
      </tp>
      <tp t="s">
        <v>#N/A N/A</v>
        <stp/>
        <stp>BDP|1794634659012917748</stp>
        <tr r="R1929" s="1"/>
      </tp>
      <tp t="s">
        <v>#N/A N/A</v>
        <stp/>
        <stp>BDP|9243028263230546872</stp>
        <tr r="N1324" s="1"/>
      </tp>
      <tp t="s">
        <v>#N/A N/A</v>
        <stp/>
        <stp>BDP|2799780932392849343</stp>
        <tr r="N641" s="1"/>
      </tp>
      <tp t="s">
        <v>#N/A N/A</v>
        <stp/>
        <stp>BDP|1152048437205374005</stp>
        <tr r="R1218" s="1"/>
      </tp>
      <tp t="s">
        <v>#N/A N/A</v>
        <stp/>
        <stp>BDP|5556216941640682421</stp>
        <tr r="N661" s="1"/>
      </tp>
      <tp t="s">
        <v>#N/A N/A</v>
        <stp/>
        <stp>BDP|6551813942669397448</stp>
        <tr r="R37" s="1"/>
      </tp>
      <tp t="s">
        <v>#N/A N/A</v>
        <stp/>
        <stp>BDP|8215666934362641874</stp>
        <tr r="R31" s="1"/>
      </tp>
      <tp t="s">
        <v>#N/A N/A</v>
        <stp/>
        <stp>BDP|9108528256027363979</stp>
        <tr r="R279" s="1"/>
        <tr r="R1383" s="1"/>
        <tr r="R1865" s="1"/>
      </tp>
      <tp t="s">
        <v>#N/A N/A</v>
        <stp/>
        <stp>BDP|1235862136834216960</stp>
        <tr r="R1547" s="1"/>
      </tp>
      <tp t="s">
        <v>#N/A N/A</v>
        <stp/>
        <stp>BDP|9179337181217786227</stp>
        <tr r="N1549" s="1"/>
      </tp>
      <tp t="s">
        <v>#N/A N/A</v>
        <stp/>
        <stp>BDP|6733634472294384438</stp>
        <tr r="N372" s="1"/>
      </tp>
      <tp t="s">
        <v>#N/A N/A</v>
        <stp/>
        <stp>BDP|1810571979293664760</stp>
        <tr r="R1078" s="1"/>
        <tr r="R1078" s="1"/>
      </tp>
      <tp t="s">
        <v>#N/A N/A</v>
        <stp/>
        <stp>BDP|2929580499830799997</stp>
        <tr r="R424" s="1"/>
        <tr r="R424" s="1"/>
      </tp>
      <tp t="s">
        <v>#N/A N/A</v>
        <stp/>
        <stp>BDP|5915907468569194471</stp>
        <tr r="N1383" s="1"/>
        <tr r="N279" s="1"/>
        <tr r="N1865" s="1"/>
      </tp>
      <tp t="s">
        <v>#N/A N/A</v>
        <stp/>
        <stp>BDP|6508718767807284769</stp>
        <tr r="R1235" s="1"/>
      </tp>
      <tp t="s">
        <v>#N/A N/A</v>
        <stp/>
        <stp>BDP|9985308137399999708</stp>
        <tr r="R1165" s="1"/>
      </tp>
      <tp t="s">
        <v>#N/A N/A</v>
        <stp/>
        <stp>BDP|2605554250113444606</stp>
        <tr r="R1113" s="1"/>
      </tp>
      <tp t="s">
        <v>#N/A N/A</v>
        <stp/>
        <stp>BDP|6538041214934698444</stp>
        <tr r="R836" s="1"/>
        <tr r="R836" s="1"/>
      </tp>
      <tp t="s">
        <v>#N/A N/A</v>
        <stp/>
        <stp>BDP|5218091116214354791</stp>
        <tr r="R1252" s="1"/>
      </tp>
      <tp t="s">
        <v>#N/A N/A</v>
        <stp/>
        <stp>BDP|6708211110442191034</stp>
        <tr r="R1106" s="1"/>
        <tr r="R1106" s="1"/>
      </tp>
      <tp t="s">
        <v>#N/A N/A</v>
        <stp/>
        <stp>BDP|7015703845736852598</stp>
        <tr r="R912" s="1"/>
      </tp>
      <tp t="s">
        <v>#N/A N/A</v>
        <stp/>
        <stp>BDP|8741416692383085103</stp>
        <tr r="N1039" s="1"/>
      </tp>
      <tp t="s">
        <v>#N/A N/A</v>
        <stp/>
        <stp>BDP|1583169248940844371</stp>
        <tr r="R1273" s="1"/>
      </tp>
      <tp t="s">
        <v>#N/A N/A</v>
        <stp/>
        <stp>BDP|5887609469373142146</stp>
        <tr r="R28" s="1"/>
        <tr r="R794" s="1"/>
        <tr r="R1062" s="1"/>
        <tr r="R1074" s="1"/>
        <tr r="R1093" s="1"/>
        <tr r="R1680" s="1"/>
        <tr r="R2137" s="1"/>
        <tr r="R2159" s="1"/>
        <tr r="R2260" s="1"/>
        <tr r="R2374" s="1"/>
      </tp>
      <tp t="s">
        <v>#N/A N/A</v>
        <stp/>
        <stp>BDP|5207164551262808496</stp>
        <tr r="R1109" s="1"/>
      </tp>
      <tp t="s">
        <v>#N/A N/A</v>
        <stp/>
        <stp>BDP|8442711484188009857</stp>
        <tr r="N929" s="1"/>
      </tp>
      <tp t="s">
        <v>#N/A N/A</v>
        <stp/>
        <stp>BDP|3150875430598324714</stp>
        <tr r="R1197" s="1"/>
      </tp>
      <tp t="s">
        <v>#N/A N/A</v>
        <stp/>
        <stp>BDP|9223016985154115233</stp>
        <tr r="R1189" s="1"/>
      </tp>
      <tp t="s">
        <v>#N/A N/A</v>
        <stp/>
        <stp>BDP|3370966096833076778</stp>
        <tr r="R589" s="1"/>
      </tp>
      <tp t="s">
        <v>#N/A N/A</v>
        <stp/>
        <stp>BDP|1271948554713086966</stp>
        <tr r="R438" s="1"/>
        <tr r="R438" s="1"/>
      </tp>
      <tp t="s">
        <v>#N/A N/A</v>
        <stp/>
        <stp>BDP|1119773712761797165</stp>
        <tr r="R878" s="1"/>
      </tp>
      <tp t="s">
        <v>#N/A N/A</v>
        <stp/>
        <stp>BDP|2815640981428157398</stp>
        <tr r="N2097" s="1"/>
        <tr r="N583" s="1"/>
      </tp>
      <tp t="s">
        <v>#N/A N/A</v>
        <stp/>
        <stp>BDP|9354055585553095567</stp>
        <tr r="P792" s="1"/>
        <tr r="P1678" s="1"/>
        <tr r="P1060" s="1"/>
        <tr r="P1072" s="1"/>
        <tr r="P1091" s="1"/>
        <tr r="P2135" s="1"/>
        <tr r="P2157" s="1"/>
        <tr r="P2258" s="1"/>
        <tr r="P26" s="1"/>
        <tr r="P2372" s="1"/>
      </tp>
      <tp t="s">
        <v>#N/A N/A</v>
        <stp/>
        <stp>BDP|5720956996262554042</stp>
        <tr r="N1659" s="1"/>
      </tp>
      <tp t="s">
        <v>#N/A N/A</v>
        <stp/>
        <stp>BDP|3244136220287111052</stp>
        <tr r="R884" s="1"/>
      </tp>
      <tp t="s">
        <v>#N/A N/A</v>
        <stp/>
        <stp>BDP|6698059188601961873</stp>
        <tr r="N2133" s="1"/>
        <tr r="N2133" s="1"/>
        <tr r="N2155" s="1"/>
        <tr r="N2155" s="1"/>
        <tr r="N2256" s="1"/>
        <tr r="N2256" s="1"/>
        <tr r="N1981" s="1"/>
        <tr r="N1981" s="1"/>
      </tp>
      <tp t="s">
        <v>#N/A N/A</v>
        <stp/>
        <stp>BDP|4953215189121126851</stp>
        <tr r="N2085" s="1"/>
      </tp>
      <tp t="s">
        <v>#N/A N/A</v>
        <stp/>
        <stp>BDP|3726933590430154404</stp>
        <tr r="R272" s="1"/>
        <tr r="R1858" s="1"/>
      </tp>
      <tp t="s">
        <v>#N/A N/A</v>
        <stp/>
        <stp>BDP|6755032057151007562</stp>
        <tr r="R375" s="1"/>
      </tp>
      <tp t="s">
        <v>#N/A N/A</v>
        <stp/>
        <stp>BDP|3440481390328810111</stp>
        <tr r="R117" s="1"/>
        <tr r="R1424" s="1"/>
        <tr r="R1703" s="1"/>
      </tp>
      <tp t="s">
        <v>#N/A N/A</v>
        <stp/>
        <stp>BDP|5923601282015822967</stp>
        <tr r="N2322" s="1"/>
      </tp>
      <tp t="s">
        <v>#N/A N/A</v>
        <stp/>
        <stp>BDP|8379359100884489878</stp>
        <tr r="R351" s="1"/>
      </tp>
      <tp t="s">
        <v>#N/A N/A</v>
        <stp/>
        <stp>BDP|8544872370196487639</stp>
        <tr r="N2105" s="1"/>
      </tp>
      <tp t="s">
        <v>#N/A N/A</v>
        <stp/>
        <stp>BDP|2660194061871432404</stp>
        <tr r="N290" s="1"/>
        <tr r="N1876" s="1"/>
        <tr r="N1394" s="1"/>
      </tp>
      <tp t="s">
        <v>#N/A N/A</v>
        <stp/>
        <stp>BDP|3654286738344946655</stp>
        <tr r="R1423" s="1"/>
        <tr r="R116" s="1"/>
        <tr r="R1702" s="1"/>
      </tp>
      <tp t="s">
        <v>#N/A N/A</v>
        <stp/>
        <stp>BDP|7842440870402657605</stp>
        <tr r="R414" s="1"/>
      </tp>
      <tp t="s">
        <v>#N/A N/A</v>
        <stp/>
        <stp>BDP|8873923277543418530</stp>
        <tr r="N2066" s="1"/>
      </tp>
      <tp t="s">
        <v>#N/A N/A</v>
        <stp/>
        <stp>BDP|1355903646495733987</stp>
        <tr r="R1491" s="1"/>
      </tp>
      <tp t="s">
        <v>#N/A N/A</v>
        <stp/>
        <stp>BDP|6183531313897988536</stp>
        <tr r="R246" s="1"/>
        <tr r="R1352" s="1"/>
        <tr r="R1832" s="1"/>
      </tp>
      <tp t="s">
        <v>#N/A N/A</v>
        <stp/>
        <stp>BDP|4551794692578276272</stp>
        <tr r="N1694" s="1"/>
      </tp>
      <tp t="s">
        <v>#N/A N/A</v>
        <stp/>
        <stp>BDP|3456121278542002751</stp>
        <tr r="N1181" s="1"/>
      </tp>
      <tp t="s">
        <v>#N/A N/A</v>
        <stp/>
        <stp>BDP|5000468024632082192</stp>
        <tr r="N997" s="1"/>
      </tp>
      <tp t="s">
        <v>#N/A N/A</v>
        <stp/>
        <stp>BDP|7219303509984793075</stp>
        <tr r="R543" s="1"/>
      </tp>
      <tp t="s">
        <v>#N/A N/A</v>
        <stp/>
        <stp>BDP|7430413430827791796</stp>
        <tr r="N1287" s="1"/>
      </tp>
      <tp t="s">
        <v>#N/A N/A</v>
        <stp/>
        <stp>BDP|5385467059056005244</stp>
        <tr r="N459" s="1"/>
        <tr r="N736" s="1"/>
      </tp>
      <tp t="s">
        <v>#N/A N/A</v>
        <stp/>
        <stp>BDP|2654089886902987890</stp>
        <tr r="R416" s="1"/>
      </tp>
      <tp t="s">
        <v>#N/A N/A</v>
        <stp/>
        <stp>BDP|2914739852038734877</stp>
        <tr r="R828" s="1"/>
      </tp>
      <tp t="s">
        <v>#N/A N/A</v>
        <stp/>
        <stp>BDP|7184691007905083476</stp>
        <tr r="R658" s="1"/>
      </tp>
      <tp t="s">
        <v>#N/A N/A</v>
        <stp/>
        <stp>BDP|2337106865840891567</stp>
        <tr r="O2132" s="1"/>
        <tr r="O2154" s="1"/>
        <tr r="O2255" s="1"/>
      </tp>
      <tp t="s">
        <v>#N/A N/A</v>
        <stp/>
        <stp>BDP|5453179351798235990</stp>
        <tr r="R2015" s="1"/>
        <tr r="R2015" s="1"/>
      </tp>
      <tp t="s">
        <v>#N/A N/A</v>
        <stp/>
        <stp>BDP|6387115413562876404</stp>
        <tr r="R1533" s="1"/>
      </tp>
      <tp t="s">
        <v>#N/A N/A</v>
        <stp/>
        <stp>BDP|2982228528807929530</stp>
        <tr r="R453" s="1"/>
        <tr r="R730" s="1"/>
      </tp>
      <tp t="s">
        <v>#N/A N/A</v>
        <stp/>
        <stp>BDP|4916296766920928060</stp>
        <tr r="N484" s="1"/>
      </tp>
      <tp t="s">
        <v>#N/A N/A</v>
        <stp/>
        <stp>BDP|8188321888026508577</stp>
        <tr r="R1486" s="1"/>
        <tr r="R182" s="1"/>
        <tr r="R1768" s="1"/>
      </tp>
      <tp t="s">
        <v>#N/A N/A</v>
        <stp/>
        <stp>BDP|9700534998505534006</stp>
        <tr r="N2355" s="1"/>
        <tr r="N2354" s="1"/>
      </tp>
      <tp t="s">
        <v>#N/A N/A</v>
        <stp/>
        <stp>BDP|4861320364787047673</stp>
        <tr r="N1330" s="1"/>
        <tr r="N221" s="1"/>
        <tr r="N1807" s="1"/>
      </tp>
      <tp t="s">
        <v>#N/A N/A</v>
        <stp/>
        <stp>BDP|2989359719592887235</stp>
        <tr r="R570" s="1"/>
      </tp>
      <tp t="s">
        <v>#N/A N/A</v>
        <stp/>
        <stp>BDP|1353778938106577373</stp>
        <tr r="N393" s="1"/>
        <tr r="N686" s="1"/>
      </tp>
      <tp t="s">
        <v>#N/A N/A</v>
        <stp/>
        <stp>BDP|2828878453156708955</stp>
        <tr r="N594" s="1"/>
      </tp>
      <tp t="s">
        <v>#N/A N/A</v>
        <stp/>
        <stp>BDP|4204522325373808031</stp>
        <tr r="R1114" s="1"/>
        <tr r="R1114" s="1"/>
      </tp>
      <tp t="s">
        <v>#N/A N/A</v>
        <stp/>
        <stp>BDP|9041970538604556744</stp>
        <tr r="R1257" s="1"/>
      </tp>
      <tp t="s">
        <v>#N/A N/A</v>
        <stp/>
        <stp>BDP|6172053073250952101</stp>
        <tr r="N2112" s="1"/>
        <tr r="N493" s="1"/>
      </tp>
      <tp t="s">
        <v>#N/A N/A</v>
        <stp/>
        <stp>BDP|5554032328594399339</stp>
        <tr r="N2049" s="1"/>
      </tp>
      <tp t="s">
        <v>#N/A N/A</v>
        <stp/>
        <stp>BDP|1153621969371555015</stp>
        <tr r="R2324" s="1"/>
      </tp>
      <tp t="s">
        <v>#N/A N/A</v>
        <stp/>
        <stp>BDP|3513789007381351579</stp>
        <tr r="R1289" s="1"/>
      </tp>
      <tp t="s">
        <v>#N/A N/A</v>
        <stp/>
        <stp>BDP|9368132298665510435</stp>
        <tr r="R620" s="1"/>
      </tp>
      <tp t="s">
        <v>#N/A N/A</v>
        <stp/>
        <stp>BDP|4213084545431306138</stp>
        <tr r="R910" s="1"/>
      </tp>
      <tp t="s">
        <v>#N/A N/A</v>
        <stp/>
        <stp>BDP|4500268379150376165</stp>
        <tr r="R606" s="1"/>
      </tp>
      <tp t="s">
        <v>#N/A N/A</v>
        <stp/>
        <stp>BDP|8157408689397506322</stp>
        <tr r="N1500" s="1"/>
      </tp>
      <tp t="s">
        <v>#N/A N/A</v>
        <stp/>
        <stp>BDP|3690528331597387293</stp>
        <tr r="R1096" s="1"/>
        <tr r="R1096" s="1"/>
      </tp>
      <tp t="s">
        <v>#N/A N/A</v>
        <stp/>
        <stp>BDP|7161078874471981142</stp>
        <tr r="N2342" s="1"/>
        <tr r="N2341" s="1"/>
      </tp>
      <tp t="s">
        <v>#N/A N/A</v>
        <stp/>
        <stp>BDP|8135121296111921132</stp>
        <tr r="R2207" s="1"/>
      </tp>
      <tp t="s">
        <v>#N/A N/A</v>
        <stp/>
        <stp>BDP|9058934674853034489</stp>
        <tr r="R918" s="1"/>
      </tp>
      <tp t="s">
        <v>#N/A N/A</v>
        <stp/>
        <stp>BDP|1188202512485594793</stp>
        <tr r="R1442" s="1"/>
        <tr r="R135" s="1"/>
        <tr r="R1721" s="1"/>
      </tp>
      <tp t="s">
        <v>#N/A N/A</v>
        <stp/>
        <stp>BDP|6420088760048696868</stp>
        <tr r="N1046" s="1"/>
      </tp>
      <tp t="s">
        <v>#N/A N/A</v>
        <stp/>
        <stp>BDP|5365362365946510690</stp>
        <tr r="N2052" s="1"/>
      </tp>
      <tp t="s">
        <v>#N/A N/A</v>
        <stp/>
        <stp>BDP|5548029858430657053</stp>
        <tr r="R482" s="1"/>
        <tr r="R754" s="1"/>
      </tp>
      <tp t="s">
        <v>#N/A N/A</v>
        <stp/>
        <stp>BDP|5482798221778641861</stp>
        <tr r="R147" s="1"/>
        <tr r="R1188" s="1"/>
        <tr r="R1733" s="1"/>
        <tr r="R1453" s="1"/>
      </tp>
      <tp t="s">
        <v>#N/A N/A</v>
        <stp/>
        <stp>BDP|3208568458824713773</stp>
        <tr r="R1588" s="1"/>
      </tp>
      <tp t="s">
        <v>#N/A N/A</v>
        <stp/>
        <stp>BDP|1740674966865353498</stp>
        <tr r="R866" s="1"/>
      </tp>
      <tp t="s">
        <v>#N/A N/A</v>
        <stp/>
        <stp>BDP|3559578584458801633</stp>
        <tr r="N1640" s="1"/>
      </tp>
      <tp t="s">
        <v>#N/A N/A</v>
        <stp/>
        <stp>BDP|5594978919714048963</stp>
        <tr r="R933" s="1"/>
        <tr r="R1636" s="1"/>
      </tp>
      <tp t="s">
        <v>#N/A N/A</v>
        <stp/>
        <stp>BDP|9464936115387853676</stp>
        <tr r="P2146" s="1"/>
      </tp>
      <tp t="s">
        <v>#N/A N/A</v>
        <stp/>
        <stp>BDP|5846859784915462000</stp>
        <tr r="R1201" s="1"/>
      </tp>
      <tp t="s">
        <v>#N/A N/A</v>
        <stp/>
        <stp>BDP|5125401122281960275</stp>
        <tr r="Q6" s="1"/>
        <tr r="Q17" s="1"/>
        <tr r="Q2239" s="1"/>
      </tp>
      <tp t="s">
        <v>#N/A N/A</v>
        <stp/>
        <stp>BDP|6275272219234611170</stp>
        <tr r="N1463" s="1"/>
        <tr r="N160" s="1"/>
        <tr r="N1746" s="1"/>
      </tp>
      <tp t="s">
        <v>#N/A N/A</v>
        <stp/>
        <stp>BDP|4378296898977491848</stp>
        <tr r="N1351" s="1"/>
      </tp>
      <tp t="s">
        <v>#N/A N/A</v>
        <stp/>
        <stp>BDP|2066578743800087365</stp>
        <tr r="N1389" s="1"/>
        <tr r="N285" s="1"/>
        <tr r="N1871" s="1"/>
      </tp>
      <tp t="s">
        <v>#N/A N/A</v>
        <stp/>
        <stp>BDP|7194899506869878643</stp>
        <tr r="R1237" s="1"/>
      </tp>
      <tp t="s">
        <v>#N/A N/A</v>
        <stp/>
        <stp>BDP|5936638688053773872</stp>
        <tr r="R605" s="1"/>
        <tr r="R605" s="1"/>
      </tp>
      <tp t="s">
        <v>#N/A N/A</v>
        <stp/>
        <stp>BDP|9713006670896194847</stp>
        <tr r="R1347" s="1"/>
      </tp>
      <tp t="s">
        <v>#N/A N/A</v>
        <stp/>
        <stp>BDP|9713945640370038415</stp>
        <tr r="N52" s="1"/>
      </tp>
      <tp t="s">
        <v>#N/A N/A</v>
        <stp/>
        <stp>BDP|6371666146672478652</stp>
        <tr r="R1095" s="1"/>
        <tr r="R1095" s="1"/>
      </tp>
      <tp t="s">
        <v>#N/A N/A</v>
        <stp/>
        <stp>BDP|1021917704081051975</stp>
        <tr r="R873" s="1"/>
        <tr r="R2167" s="1"/>
      </tp>
      <tp t="s">
        <v>#N/A N/A</v>
        <stp/>
        <stp>BDP|5322308955055471608</stp>
        <tr r="R550" s="1"/>
        <tr r="R550" s="1"/>
        <tr r="R509" s="1"/>
        <tr r="R509" s="1"/>
        <tr r="R769" s="1"/>
        <tr r="R769" s="1"/>
        <tr r="R2095" s="1"/>
        <tr r="R2095" s="1"/>
        <tr r="R2244" s="1"/>
        <tr r="R2244" s="1"/>
        <tr r="R2378" s="1"/>
        <tr r="R2378" s="1"/>
      </tp>
      <tp t="s">
        <v>#N/A N/A</v>
        <stp/>
        <stp>BDP|7234324036474138354</stp>
        <tr r="R1151" s="1"/>
      </tp>
      <tp t="s">
        <v>#N/A N/A</v>
        <stp/>
        <stp>BDP|2050408286098549605</stp>
        <tr r="N2141" s="1"/>
        <tr r="N2141" s="1"/>
        <tr r="N2264" s="1"/>
        <tr r="N2264" s="1"/>
        <tr r="N2163" s="1"/>
        <tr r="N2163" s="1"/>
      </tp>
      <tp t="s">
        <v>#N/A N/A</v>
        <stp/>
        <stp>BDP|7420728831817249469</stp>
        <tr r="N613" s="1"/>
      </tp>
      <tp t="s">
        <v>#N/A N/A</v>
        <stp/>
        <stp>BDP|6394040202566182074</stp>
        <tr r="R660" s="1"/>
        <tr r="R660" s="1"/>
      </tp>
      <tp t="s">
        <v>#N/A N/A</v>
        <stp/>
        <stp>BDP|2298987784995438694</stp>
        <tr r="R1042" s="1"/>
      </tp>
      <tp t="s">
        <v>#N/A N/A</v>
        <stp/>
        <stp>BDP|4036525232646360405</stp>
        <tr r="N1339" s="1"/>
        <tr r="N232" s="1"/>
        <tr r="N1818" s="1"/>
      </tp>
      <tp t="s">
        <v>#N/A N/A</v>
        <stp/>
        <stp>BDP|6379454724966000619</stp>
        <tr r="R61" s="1"/>
      </tp>
      <tp t="s">
        <v>#N/A N/A</v>
        <stp/>
        <stp>BDP|3912035622647928624</stp>
        <tr r="R2285" s="1"/>
      </tp>
      <tp t="s">
        <v>#N/A N/A</v>
        <stp/>
        <stp>BDP|7222567743103330570</stp>
        <tr r="N990" s="1"/>
      </tp>
      <tp t="s">
        <v>#N/A N/A</v>
        <stp/>
        <stp>BDP|7729358260454482651</stp>
        <tr r="N301" s="1"/>
        <tr r="N1887" s="1"/>
      </tp>
      <tp t="s">
        <v>#N/A N/A</v>
        <stp/>
        <stp>BDP|4198058036114113339</stp>
        <tr r="R992" s="1"/>
      </tp>
      <tp t="s">
        <v>#N/A N/A</v>
        <stp/>
        <stp>BDP|5641269657776229453</stp>
        <tr r="R1560" s="1"/>
      </tp>
      <tp t="s">
        <v>#N/A N/A</v>
        <stp/>
        <stp>BDP|2052583246000809365</stp>
        <tr r="N427" s="1"/>
      </tp>
      <tp t="s">
        <v>#N/A N/A</v>
        <stp/>
        <stp>BDP|7604697306836096791</stp>
        <tr r="N418" s="1"/>
      </tp>
      <tp t="s">
        <v>#N/A N/A</v>
        <stp/>
        <stp>BDP|2447014136657188636</stp>
        <tr r="R2108" s="1"/>
      </tp>
      <tp t="s">
        <v>#N/A N/A</v>
        <stp/>
        <stp>BDP|5955381857811456233</stp>
        <tr r="N1030" s="1"/>
      </tp>
      <tp t="s">
        <v>#N/A N/A</v>
        <stp/>
        <stp>BDP|1467432937507373128</stp>
        <tr r="R114" s="1"/>
        <tr r="R1700" s="1"/>
      </tp>
      <tp t="s">
        <v>#N/A N/A</v>
        <stp/>
        <stp>BDP|1794540443975761566</stp>
        <tr r="R1595" s="1"/>
      </tp>
      <tp t="s">
        <v>#N/A N/A</v>
        <stp/>
        <stp>BDP|2179012447217126176</stp>
        <tr r="R442" s="1"/>
        <tr r="R720" s="1"/>
      </tp>
      <tp t="s">
        <v>#N/A N/A</v>
        <stp/>
        <stp>BDP|7771141115600727707</stp>
        <tr r="R1134" s="1"/>
      </tp>
      <tp t="s">
        <v>#N/A N/A</v>
        <stp/>
        <stp>BDP|5029925426746752823</stp>
        <tr r="R499" s="1"/>
        <tr r="R761" s="1"/>
      </tp>
      <tp t="s">
        <v>#N/A N/A</v>
        <stp/>
        <stp>BDP|1623806901891215837</stp>
        <tr r="R2048" s="1"/>
        <tr r="R2048" s="1"/>
      </tp>
      <tp t="s">
        <v>#N/A N/A</v>
        <stp/>
        <stp>BDP|2177546729194968139</stp>
        <tr r="N183" s="1"/>
        <tr r="N1385" s="1"/>
        <tr r="N1769" s="1"/>
      </tp>
      <tp t="s">
        <v>#N/A N/A</v>
        <stp/>
        <stp>BDP|5365320115527770056</stp>
        <tr r="N885" s="1"/>
      </tp>
      <tp t="s">
        <v>#N/A N/A</v>
        <stp/>
        <stp>BDP|4230387476963388390</stp>
        <tr r="R956" s="1"/>
      </tp>
      <tp t="s">
        <v>#N/A N/A</v>
        <stp/>
        <stp>BDP|5740417166323137474</stp>
        <tr r="R1361" s="1"/>
        <tr r="R152" s="1"/>
        <tr r="R1738" s="1"/>
      </tp>
      <tp t="s">
        <v>#N/A N/A</v>
        <stp/>
        <stp>BDP|2395159012560380205</stp>
        <tr r="N1457" s="1"/>
        <tr r="N153" s="1"/>
        <tr r="N1739" s="1"/>
      </tp>
      <tp t="s">
        <v>#N/A N/A</v>
        <stp/>
        <stp>BDP|3192899163778869549</stp>
        <tr r="R858" s="1"/>
      </tp>
      <tp t="s">
        <v>#N/A N/A</v>
        <stp/>
        <stp>BDP|5606758864712288626</stp>
        <tr r="R1149" s="1"/>
      </tp>
      <tp t="s">
        <v>#N/A N/A</v>
        <stp/>
        <stp>BDP|7831075939905283134</stp>
        <tr r="N203" s="1"/>
        <tr r="N1510" s="1"/>
        <tr r="N1789" s="1"/>
      </tp>
      <tp t="s">
        <v>#N/A N/A</v>
        <stp/>
        <stp>BDP|2802362942656249392</stp>
        <tr r="N917" s="1"/>
      </tp>
      <tp t="s">
        <v>#N/A N/A</v>
        <stp/>
        <stp>BDP|9732205372029168537</stp>
        <tr r="R851" s="1"/>
      </tp>
      <tp t="s">
        <v>#N/A N/A</v>
        <stp/>
        <stp>BDP|1442163704181670148</stp>
        <tr r="R2087" s="1"/>
      </tp>
      <tp t="s">
        <v>#N/A N/A</v>
        <stp/>
        <stp>BDP|8153273107368447219</stp>
        <tr r="R1526" s="1"/>
      </tp>
      <tp t="s">
        <v>#N/A N/A</v>
        <stp/>
        <stp>BDP|5090775110296007535</stp>
        <tr r="R938" s="1"/>
      </tp>
      <tp t="s">
        <v>#N/A N/A</v>
        <stp/>
        <stp>BDP|5610889491546869230</stp>
        <tr r="R1493" s="1"/>
      </tp>
      <tp t="s">
        <v>#N/A N/A</v>
        <stp/>
        <stp>BDP|7608423721957124604</stp>
        <tr r="N538" s="1"/>
      </tp>
      <tp t="s">
        <v>#N/A N/A</v>
        <stp/>
        <stp>BDP|3963131399979399244</stp>
        <tr r="R982" s="1"/>
      </tp>
      <tp t="s">
        <v>#N/A N/A</v>
        <stp/>
        <stp>BDP|2654070845296157017</stp>
        <tr r="R1216" s="1"/>
      </tp>
      <tp t="s">
        <v>#N/A N/A</v>
        <stp/>
        <stp>BDP|7217004346904919780</stp>
        <tr r="Q2145" s="1"/>
      </tp>
      <tp t="s">
        <v>#N/A N/A</v>
        <stp/>
        <stp>BDP|3497615056079165975</stp>
        <tr r="R457" s="1"/>
        <tr r="R734" s="1"/>
      </tp>
      <tp t="s">
        <v>#N/A N/A</v>
        <stp/>
        <stp>BDP|6566394846166743788</stp>
        <tr r="N952" s="1"/>
      </tp>
      <tp t="s">
        <v>#N/A N/A</v>
        <stp/>
        <stp>BDP|2917485178745427480</stp>
        <tr r="R996" s="1"/>
      </tp>
      <tp t="s">
        <v>#N/A N/A</v>
        <stp/>
        <stp>BDP|6441865085401113735</stp>
        <tr r="N911" s="1"/>
      </tp>
      <tp t="s">
        <v>#N/A N/A</v>
        <stp/>
        <stp>BDP|6737615127162069043</stp>
        <tr r="R2061" s="1"/>
        <tr r="R2061" s="1"/>
      </tp>
      <tp t="s">
        <v>#N/A N/A</v>
        <stp/>
        <stp>BDP|1486490859549287930</stp>
        <tr r="N881" s="1"/>
      </tp>
      <tp t="s">
        <v>#N/A N/A</v>
        <stp/>
        <stp>BDP|9943230599593710115</stp>
        <tr r="R2146" s="1"/>
      </tp>
      <tp t="s">
        <v>#N/A N/A</v>
        <stp/>
        <stp>BDP|7836544451463927416</stp>
        <tr r="R923" s="1"/>
      </tp>
      <tp t="s">
        <v>#N/A N/A</v>
        <stp/>
        <stp>BDP|3066203631720737237</stp>
        <tr r="N2328" s="1"/>
      </tp>
      <tp t="s">
        <v>#N/A N/A</v>
        <stp/>
        <stp>BDP|1454298572305337065</stp>
        <tr r="N38" s="1"/>
        <tr r="N39" s="1"/>
      </tp>
      <tp t="s">
        <v>#N/A N/A</v>
        <stp/>
        <stp>BDP|5933528632981441379</stp>
        <tr r="N1015" s="1"/>
      </tp>
      <tp t="s">
        <v>#N/A N/A</v>
        <stp/>
        <stp>BDP|7963091874444990574</stp>
        <tr r="N536" s="1"/>
      </tp>
      <tp t="s">
        <v>#N/A N/A</v>
        <stp/>
        <stp>BDP|7449584379777741382</stp>
        <tr r="N1364" s="1"/>
        <tr r="N257" s="1"/>
        <tr r="N1843" s="1"/>
      </tp>
      <tp t="s">
        <v>#N/A N/A</v>
        <stp/>
        <stp>BDP|7874301974766071467</stp>
        <tr r="N150" s="1"/>
        <tr r="N1736" s="1"/>
      </tp>
      <tp t="s">
        <v>#N/A N/A</v>
        <stp/>
        <stp>BDP|3348089496673169868</stp>
        <tr r="R83" s="1"/>
      </tp>
      <tp t="s">
        <v>#N/A N/A</v>
        <stp/>
        <stp>BDP|4420561350130077581</stp>
        <tr r="N1097" s="1"/>
      </tp>
      <tp t="s">
        <v>#N/A N/A</v>
        <stp/>
        <stp>BDP|3793280014048371929</stp>
        <tr r="R316" s="1"/>
        <tr r="R1902" s="1"/>
      </tp>
      <tp t="s">
        <v>#N/A N/A</v>
        <stp/>
        <stp>BDP|8825442482231448400</stp>
        <tr r="R850" s="1"/>
      </tp>
      <tp t="s">
        <v>#N/A N/A</v>
        <stp/>
        <stp>BDP|4819128350593975282</stp>
        <tr r="R207" s="1"/>
        <tr r="R1793" s="1"/>
        <tr r="R1515" s="1"/>
      </tp>
      <tp t="s">
        <v>#N/A N/A</v>
        <stp/>
        <stp>BDP|2467440972648991800</stp>
        <tr r="N1116" s="1"/>
      </tp>
      <tp t="s">
        <v>#N/A N/A</v>
        <stp/>
        <stp>BDP|6601130372915906452</stp>
        <tr r="R947" s="1"/>
      </tp>
      <tp t="s">
        <v>#N/A N/A</v>
        <stp/>
        <stp>BDP|4302743490832975956</stp>
        <tr r="N1243" s="1"/>
      </tp>
      <tp t="s">
        <v>#N/A N/A</v>
        <stp/>
        <stp>BDP|9397335755017662985</stp>
        <tr r="N1382" s="1"/>
        <tr r="N278" s="1"/>
        <tr r="N1864" s="1"/>
      </tp>
      <tp t="s">
        <v>#N/A N/A</v>
        <stp/>
        <stp>BDP|3810098798382122939</stp>
        <tr r="R969" s="1"/>
      </tp>
      <tp t="s">
        <v>#N/A N/A</v>
        <stp/>
        <stp>BDP|3134394749130848525</stp>
        <tr r="N644" s="1"/>
      </tp>
      <tp t="s">
        <v>#N/A N/A</v>
        <stp/>
        <stp>BDP|5785883996652484763</stp>
        <tr r="R57" s="1"/>
      </tp>
      <tp t="s">
        <v>#N/A N/A</v>
        <stp/>
        <stp>BDP|4834666233474396461</stp>
        <tr r="R1660" s="1"/>
      </tp>
      <tp t="s">
        <v>#N/A N/A</v>
        <stp/>
        <stp>BDP|3904750474841857385</stp>
        <tr r="N274" s="1"/>
        <tr r="N1379" s="1"/>
        <tr r="N1860" s="1"/>
      </tp>
      <tp t="s">
        <v>#N/A N/A</v>
        <stp/>
        <stp>BDP|5470243279833180208</stp>
        <tr r="R847" s="1"/>
        <tr r="R847" s="1"/>
      </tp>
      <tp t="s">
        <v>#N/A N/A</v>
        <stp/>
        <stp>BDP|1389488350387506663</stp>
        <tr r="O779" s="1"/>
      </tp>
      <tp t="s">
        <v>#N/A N/A</v>
        <stp/>
        <stp>BDP|4959500306732168264</stp>
        <tr r="N469" s="1"/>
      </tp>
      <tp t="s">
        <v>#N/A N/A</v>
        <stp/>
        <stp>BDP|4423520548030340451</stp>
        <tr r="R1129" s="1"/>
      </tp>
      <tp t="s">
        <v>#N/A N/A</v>
        <stp/>
        <stp>BDP|9037997366666299142</stp>
        <tr r="N219" s="1"/>
        <tr r="N1805" s="1"/>
      </tp>
      <tp t="s">
        <v>#N/A N/A</v>
        <stp/>
        <stp>BDP|7031693132235683640</stp>
        <tr r="R1482" s="1"/>
        <tr r="R177" s="1"/>
        <tr r="R1763" s="1"/>
      </tp>
      <tp t="s">
        <v>#N/A N/A</v>
        <stp/>
        <stp>BDP|5221406878952585564</stp>
        <tr r="N460" s="1"/>
      </tp>
      <tp t="s">
        <v>#N/A N/A</v>
        <stp/>
        <stp>BDP|4232212871079356987</stp>
        <tr r="N1575" s="1"/>
      </tp>
      <tp t="s">
        <v>#N/A N/A</v>
        <stp/>
        <stp>BDP|6959508031321386024</stp>
        <tr r="N2010" s="1"/>
      </tp>
      <tp t="s">
        <v>#N/A N/A</v>
        <stp/>
        <stp>BDP|3064955574028955412</stp>
        <tr r="R427" s="1"/>
      </tp>
      <tp t="s">
        <v>#N/A N/A</v>
        <stp/>
        <stp>BDP|2069095807374751702</stp>
        <tr r="R231" s="1"/>
        <tr r="R1338" s="1"/>
        <tr r="R1817" s="1"/>
      </tp>
      <tp t="s">
        <v>#N/A N/A</v>
        <stp/>
        <stp>BDP|5334187759625876532</stp>
        <tr r="N1537" s="1"/>
      </tp>
      <tp t="s">
        <v>#N/A N/A</v>
        <stp/>
        <stp>BDP|8545562840158885029</stp>
        <tr r="R1230" s="1"/>
      </tp>
      <tp t="s">
        <v>#N/A N/A</v>
        <stp/>
        <stp>BDP|8607200394561491385</stp>
        <tr r="R132" s="1"/>
        <tr r="R1718" s="1"/>
        <tr r="R1439" s="1"/>
      </tp>
      <tp t="s">
        <v>#N/A N/A</v>
        <stp/>
        <stp>BDP|3627538540195218698</stp>
        <tr r="N832" s="1"/>
      </tp>
      <tp t="s">
        <v>#N/A N/A</v>
        <stp/>
        <stp>BDP|3220463901884855238</stp>
        <tr r="R865" s="1"/>
      </tp>
      <tp t="s">
        <v>#N/A N/A</v>
        <stp/>
        <stp>BDP|2661705360004144693</stp>
        <tr r="R975" s="1"/>
      </tp>
      <tp t="s">
        <v>#N/A N/A</v>
        <stp/>
        <stp>BDP|6256249558402494246</stp>
        <tr r="R892" s="1"/>
      </tp>
      <tp t="s">
        <v>#N/A N/A</v>
        <stp/>
        <stp>BDP|5821106167446427554</stp>
        <tr r="R411" s="1"/>
        <tr r="R702" s="1"/>
      </tp>
      <tp t="s">
        <v>#N/A N/A</v>
        <stp/>
        <stp>BDP|6758246160024476792</stp>
        <tr r="R233" s="1"/>
        <tr r="R1819" s="1"/>
        <tr r="R1340" s="1"/>
      </tp>
      <tp t="s">
        <v>#N/A N/A</v>
        <stp/>
        <stp>BDP|7161891792356609122</stp>
        <tr r="R903" s="1"/>
      </tp>
      <tp t="s">
        <v>#N/A N/A</v>
        <stp/>
        <stp>BDP|9458095358865361897</stp>
        <tr r="N570" s="1"/>
      </tp>
      <tp t="s">
        <v>#N/A N/A</v>
        <stp/>
        <stp>BDP|5248889083121337556</stp>
        <tr r="P781" s="1"/>
      </tp>
      <tp t="s">
        <v>#N/A N/A</v>
        <stp/>
        <stp>BDP|1774895889633043388</stp>
        <tr r="Q780" s="1"/>
      </tp>
      <tp t="s">
        <v>#N/A N/A</v>
        <stp/>
        <stp>BDP|7775692300249684974</stp>
        <tr r="R1667" s="1"/>
      </tp>
      <tp t="s">
        <v>#N/A N/A</v>
        <stp/>
        <stp>BDP|3444195064816759310</stp>
        <tr r="R1407" s="1"/>
        <tr r="R1894" s="1"/>
        <tr r="R308" s="1"/>
      </tp>
      <tp t="s">
        <v>#N/A N/A</v>
        <stp/>
        <stp>BDP|9439899320597519572</stp>
        <tr r="N1536" s="1"/>
      </tp>
      <tp t="s">
        <v>#N/A N/A</v>
        <stp/>
        <stp>BDP|7169054268639391902</stp>
        <tr r="R29" s="1"/>
        <tr r="R30" s="1"/>
      </tp>
      <tp t="s">
        <v>#N/A N/A</v>
        <stp/>
        <stp>BDP|6569045351731752380</stp>
        <tr r="N991" s="1"/>
      </tp>
      <tp t="s">
        <v>#N/A N/A</v>
        <stp/>
        <stp>BDP|7149680665440103623</stp>
        <tr r="R2172" s="1"/>
      </tp>
      <tp t="s">
        <v>#N/A N/A</v>
        <stp/>
        <stp>BDP|5779481717634567521</stp>
        <tr r="N359" s="1"/>
      </tp>
      <tp t="s">
        <v>#N/A N/A</v>
        <stp/>
        <stp>BDP|6968331637926582170</stp>
        <tr r="R1104" s="1"/>
      </tp>
      <tp t="s">
        <v>#N/A N/A</v>
        <stp/>
        <stp>BDP|3040881239708948170</stp>
        <tr r="Q2233" s="1"/>
        <tr r="P2232" s="1"/>
      </tp>
      <tp t="s">
        <v>#N/A N/A</v>
        <stp/>
        <stp>BDP|3920968113779450343</stp>
        <tr r="R1930" s="1"/>
        <tr r="R1931" s="1"/>
      </tp>
      <tp t="s">
        <v>#N/A N/A</v>
        <stp/>
        <stp>BDP|8575873214398987834</stp>
        <tr r="N838" s="1"/>
      </tp>
      <tp t="s">
        <v>#N/A N/A</v>
        <stp/>
        <stp>BDP|6505381277446096560</stp>
        <tr r="N351" s="1"/>
      </tp>
      <tp t="s">
        <v>#N/A N/A</v>
        <stp/>
        <stp>BDP|6720402279801312517</stp>
        <tr r="R1138" s="1"/>
      </tp>
      <tp t="s">
        <v>#N/A N/A</v>
        <stp/>
        <stp>BDP|4031448702986874724</stp>
        <tr r="R227" s="1"/>
        <tr r="R1813" s="1"/>
      </tp>
      <tp t="s">
        <v>#N/A N/A</v>
        <stp/>
        <stp>BDP|2735683165246280557</stp>
        <tr r="N1476" s="1"/>
        <tr r="N173" s="1"/>
        <tr r="N1759" s="1"/>
      </tp>
      <tp t="s">
        <v>#N/A N/A</v>
        <stp/>
        <stp>BDP|6957304255608499953</stp>
        <tr r="R1430" s="1"/>
      </tp>
      <tp t="s">
        <v>#N/A N/A</v>
        <stp/>
        <stp>BDP|6445222970687247598</stp>
        <tr r="R1271" s="1"/>
        <tr r="R1490" s="1"/>
      </tp>
      <tp t="s">
        <v>#N/A N/A</v>
        <stp/>
        <stp>BDP|5503788624156629724</stp>
        <tr r="N2227" s="1"/>
      </tp>
      <tp t="s">
        <v>#N/A N/A</v>
        <stp/>
        <stp>BDP|5800535477077543141</stp>
        <tr r="R211" s="1"/>
        <tr r="R1797" s="1"/>
      </tp>
      <tp t="s">
        <v>#N/A N/A</v>
        <stp/>
        <stp>BDP|8455940432753876075</stp>
        <tr r="R349" s="1"/>
      </tp>
      <tp t="s">
        <v>#N/A N/A</v>
        <stp/>
        <stp>BDP|1443090181160118807</stp>
        <tr r="R1651" s="1"/>
      </tp>
      <tp t="s">
        <v>#N/A N/A</v>
        <stp/>
        <stp>BDP|2115526819821650619</stp>
        <tr r="R2356" s="1"/>
      </tp>
      <tp t="s">
        <v>#N/A N/A</v>
        <stp/>
        <stp>BDP|1993832712978577102</stp>
        <tr r="N1558" s="1"/>
      </tp>
      <tp t="s">
        <v>#N/A N/A</v>
        <stp/>
        <stp>BDP|4908513266632303402</stp>
        <tr r="N2351" s="1"/>
        <tr r="N2352" s="1"/>
      </tp>
      <tp t="s">
        <v>#N/A N/A</v>
        <stp/>
        <stp>BDP|7749463654174397346</stp>
        <tr r="R1205" s="1"/>
      </tp>
      <tp t="s">
        <v>#N/A N/A</v>
        <stp/>
        <stp>BDP|8808906919718613958</stp>
        <tr r="R2024" s="1"/>
      </tp>
      <tp t="s">
        <v>#N/A N/A</v>
        <stp/>
        <stp>BDP|1080624467216501625</stp>
        <tr r="R1554" s="1"/>
      </tp>
      <tp t="s">
        <v>#N/A N/A</v>
        <stp/>
        <stp>BDP|7221183667916776785</stp>
        <tr r="N2076" s="1"/>
      </tp>
      <tp t="s">
        <v>#N/A N/A</v>
        <stp/>
        <stp>BDP|6921471502354796795</stp>
        <tr r="N335" s="1"/>
      </tp>
      <tp t="s">
        <v>#N/A N/A</v>
        <stp/>
        <stp>BDP|6570559953756022114</stp>
        <tr r="N1538" s="1"/>
      </tp>
      <tp t="s">
        <v>#N/A N/A</v>
        <stp/>
        <stp>BDP|1757327876961798563</stp>
        <tr r="R292" s="1"/>
        <tr r="R1878" s="1"/>
      </tp>
      <tp t="s">
        <v>#N/A N/A</v>
        <stp/>
        <stp>BDP|3513182196882089892</stp>
        <tr r="N1493" s="1"/>
      </tp>
      <tp t="s">
        <v>#N/A N/A</v>
        <stp/>
        <stp>BDP|4621638764797279219</stp>
        <tr r="R1646" s="1"/>
      </tp>
      <tp t="s">
        <v>#N/A N/A</v>
        <stp/>
        <stp>BDP|1090108805307729619</stp>
        <tr r="N2021" s="1"/>
      </tp>
      <tp t="s">
        <v>#N/A N/A</v>
        <stp/>
        <stp>BDP|4591014340248644913</stp>
        <tr r="R1014" s="1"/>
      </tp>
      <tp t="s">
        <v>#N/A N/A</v>
        <stp/>
        <stp>BDP|6487256285595599828</stp>
        <tr r="R1559" s="1"/>
      </tp>
      <tp t="s">
        <v>#N/A N/A</v>
        <stp/>
        <stp>BDP|7572408775174150125</stp>
        <tr r="R2174" s="1"/>
      </tp>
      <tp t="s">
        <v>#N/A N/A</v>
        <stp/>
        <stp>BDP|9240515259421959902</stp>
        <tr r="R1110" s="1"/>
      </tp>
      <tp t="s">
        <v>#N/A N/A</v>
        <stp/>
        <stp>BDP|2143956164475320903</stp>
        <tr r="R2029" s="1"/>
      </tp>
      <tp t="s">
        <v>#N/A N/A</v>
        <stp/>
        <stp>BDP|5681759617476421431</stp>
        <tr r="R2224" s="1"/>
      </tp>
      <tp t="s">
        <v>#N/A N/A</v>
        <stp/>
        <stp>BDP|1680306822676744735</stp>
        <tr r="N1034" s="1"/>
      </tp>
      <tp t="s">
        <v>#N/A N/A</v>
        <stp/>
        <stp>BDP|6644168493257761845</stp>
        <tr r="R626" s="1"/>
        <tr r="R626" s="1"/>
      </tp>
      <tp t="s">
        <v>#N/A N/A</v>
        <stp/>
        <stp>BDP|9539751305968512707</stp>
        <tr r="R1041" s="1"/>
      </tp>
      <tp t="s">
        <v>#N/A N/A</v>
        <stp/>
        <stp>BDP|5499941533427295918</stp>
        <tr r="N910" s="1"/>
      </tp>
      <tp t="s">
        <v>#N/A N/A</v>
        <stp/>
        <stp>BDP|8175906067391547736</stp>
        <tr r="N1027" s="1"/>
      </tp>
      <tp t="s">
        <v>#N/A N/A</v>
        <stp/>
        <stp>BDP|6188468917287093508</stp>
        <tr r="N2002" s="1"/>
      </tp>
      <tp t="s">
        <v>#N/A N/A</v>
        <stp/>
        <stp>BDP|1227290729533520370</stp>
        <tr r="R1559" s="1"/>
      </tp>
      <tp t="s">
        <v>#N/A N/A</v>
        <stp/>
        <stp>BDP|1870838628033629959</stp>
        <tr r="N2111" s="1"/>
        <tr r="N2281" s="1"/>
        <tr r="N347" s="1"/>
        <tr r="N491" s="1"/>
      </tp>
      <tp t="s">
        <v>#N/A N/A</v>
        <stp/>
        <stp>BDP|8743917037140878391</stp>
        <tr r="R663" s="1"/>
      </tp>
      <tp t="s">
        <v>#N/A N/A</v>
        <stp/>
        <stp>BDP|8428349383846049431</stp>
        <tr r="N77" s="1"/>
      </tp>
      <tp t="s">
        <v>#N/A N/A</v>
        <stp/>
        <stp>BDP|6050636806246318779</stp>
        <tr r="Q2138" s="1"/>
        <tr r="Q2261" s="1"/>
        <tr r="Q2160" s="1"/>
      </tp>
      <tp t="s">
        <v>#N/A N/A</v>
        <stp/>
        <stp>BDP|3191064250091008664</stp>
        <tr r="R1536" s="1"/>
      </tp>
      <tp t="s">
        <v>#N/A N/A</v>
        <stp/>
        <stp>BDP|1950649938242025745</stp>
        <tr r="R1119" s="1"/>
        <tr r="R1119" s="1"/>
      </tp>
      <tp t="s">
        <v>#N/A N/A</v>
        <stp/>
        <stp>BDP|2750544301733369509</stp>
        <tr r="R1565" s="1"/>
      </tp>
      <tp t="s">
        <v>#N/A N/A</v>
        <stp/>
        <stp>BDP|9241020988909066993</stp>
        <tr r="N1626" s="1"/>
      </tp>
      <tp t="s">
        <v>#N/A N/A</v>
        <stp/>
        <stp>BDP|5025663826099757968</stp>
        <tr r="N432" s="1"/>
        <tr r="N711" s="1"/>
      </tp>
      <tp t="s">
        <v>#N/A N/A</v>
        <stp/>
        <stp>BDP|7579411540141781721</stp>
        <tr r="R876" s="1"/>
      </tp>
      <tp t="s">
        <v>#N/A N/A</v>
        <stp/>
        <stp>BDP|1551629390007147879</stp>
        <tr r="R620" s="1"/>
        <tr r="R620" s="1"/>
      </tp>
      <tp t="s">
        <v>#N/A N/A</v>
        <stp/>
        <stp>BDP|3083049619060989359</stp>
        <tr r="N2199" s="1"/>
      </tp>
      <tp t="s">
        <v>#N/A N/A</v>
        <stp/>
        <stp>BDP|3226268964403158509</stp>
        <tr r="R376" s="1"/>
      </tp>
      <tp t="s">
        <v>#N/A N/A</v>
        <stp/>
        <stp>BDP|8104603442679096228</stp>
        <tr r="N1655" s="1"/>
      </tp>
      <tp t="s">
        <v>#N/A N/A</v>
        <stp/>
        <stp>BDP|5654387308396400135</stp>
        <tr r="N924" s="1"/>
      </tp>
      <tp t="s">
        <v>#N/A N/A</v>
        <stp/>
        <stp>BDP|4154054202007638268</stp>
        <tr r="R1391" s="1"/>
        <tr r="R287" s="1"/>
        <tr r="R1873" s="1"/>
      </tp>
      <tp t="s">
        <v>#N/A N/A</v>
        <stp/>
        <stp>BDP|4588888254808955067</stp>
        <tr r="R1202" s="1"/>
      </tp>
      <tp t="s">
        <v>#N/A N/A</v>
        <stp/>
        <stp>BDP|6112368254061019052</stp>
        <tr r="R1182" s="1"/>
      </tp>
      <tp t="s">
        <v>#N/A N/A</v>
        <stp/>
        <stp>BDP|2168563944732196047</stp>
        <tr r="R1685" s="1"/>
      </tp>
      <tp t="s">
        <v>#N/A N/A</v>
        <stp/>
        <stp>BDP|5190549786389795024</stp>
        <tr r="R1522" s="1"/>
      </tp>
      <tp t="s">
        <v>#N/A N/A</v>
        <stp/>
        <stp>BDP|8630845546055029024</stp>
        <tr r="R415" s="1"/>
      </tp>
      <tp t="s">
        <v>#N/A N/A</v>
        <stp/>
        <stp>BDP|1611741993139365743</stp>
        <tr r="R1112" s="1"/>
        <tr r="R1112" s="1"/>
      </tp>
      <tp t="s">
        <v>#N/A N/A</v>
        <stp/>
        <stp>BDP|9457050446189060516</stp>
        <tr r="N399" s="1"/>
        <tr r="N692" s="1"/>
      </tp>
      <tp t="s">
        <v>#N/A N/A</v>
        <stp/>
        <stp>BDP|4859774032134316599</stp>
        <tr r="N1329" s="1"/>
      </tp>
      <tp t="s">
        <v>#N/A N/A</v>
        <stp/>
        <stp>BDP|1997688574844380512</stp>
        <tr r="R239" s="1"/>
        <tr r="R1825" s="1"/>
      </tp>
      <tp t="s">
        <v>#N/A N/A</v>
        <stp/>
        <stp>BDP|3504038517446460528</stp>
        <tr r="R77" s="1"/>
      </tp>
      <tp t="s">
        <v>#N/A N/A</v>
        <stp/>
        <stp>BDP|4574122911967999287</stp>
        <tr r="R1198" s="1"/>
      </tp>
      <tp t="s">
        <v>#N/A N/A</v>
        <stp/>
        <stp>BDP|5069494851332711785</stp>
        <tr r="N969" s="1"/>
      </tp>
      <tp t="s">
        <v>#N/A N/A</v>
        <stp/>
        <stp>BDP|7926588834918310817</stp>
        <tr r="R1325" s="1"/>
        <tr r="R216" s="1"/>
        <tr r="R1802" s="1"/>
      </tp>
      <tp t="s">
        <v>#N/A N/A</v>
        <stp/>
        <stp>BDP|5332998489795198051</stp>
        <tr r="N2197" s="1"/>
      </tp>
      <tp t="s">
        <v>#N/A N/A</v>
        <stp/>
        <stp>BDP|9828290980256621404</stp>
        <tr r="R1156" s="1"/>
      </tp>
      <tp t="s">
        <v>#N/A N/A</v>
        <stp/>
        <stp>BDP|2968026996323303995</stp>
        <tr r="R944" s="1"/>
      </tp>
      <tp t="s">
        <v>#N/A N/A</v>
        <stp/>
        <stp>BDP|1671644371650795105</stp>
        <tr r="R1540" s="1"/>
      </tp>
      <tp t="s">
        <v>#N/A N/A</v>
        <stp/>
        <stp>BDP|5515848437627540872</stp>
        <tr r="R1155" s="1"/>
      </tp>
      <tp t="s">
        <v>#N/A N/A</v>
        <stp/>
        <stp>BDP|4990082212126654217</stp>
        <tr r="N660" s="1"/>
      </tp>
      <tp t="s">
        <v>#N/A N/A</v>
        <stp/>
        <stp>BDP|3551267352951614432</stp>
        <tr r="R192" s="1"/>
        <tr r="R1778" s="1"/>
        <tr r="R1497" s="1"/>
      </tp>
      <tp t="s">
        <v>#N/A N/A</v>
        <stp/>
        <stp>BDP|3259771976267394542</stp>
        <tr r="R623" s="1"/>
        <tr r="R623" s="1"/>
      </tp>
      <tp t="s">
        <v>#N/A N/A</v>
        <stp/>
        <stp>BDP|2415638172791813391</stp>
        <tr r="N175" s="1"/>
        <tr r="N1478" s="1"/>
        <tr r="N1761" s="1"/>
      </tp>
      <tp t="s">
        <v>#N/A N/A</v>
        <stp/>
        <stp>BDP|5109348640904470756</stp>
        <tr r="R2199" s="1"/>
      </tp>
      <tp t="s">
        <v>#N/A N/A</v>
        <stp/>
        <stp>BDP|5619064106072458664</stp>
        <tr r="R2030" s="1"/>
      </tp>
      <tp t="s">
        <v>#N/A N/A</v>
        <stp/>
        <stp>BDP|7444589723498291988</stp>
        <tr r="N1615" s="1"/>
      </tp>
      <tp t="s">
        <v>#N/A N/A</v>
        <stp/>
        <stp>BDP|4782417730957641553</stp>
        <tr r="N919" s="1"/>
      </tp>
      <tp t="s">
        <v>#N/A N/A</v>
        <stp/>
        <stp>BDP|1428510144031575014</stp>
        <tr r="R1650" s="1"/>
      </tp>
      <tp t="s">
        <v>#N/A N/A</v>
        <stp/>
        <stp>BDP|5511374061252310356</stp>
        <tr r="R315" s="1"/>
        <tr r="R1414" s="1"/>
        <tr r="R1901" s="1"/>
      </tp>
      <tp t="s">
        <v>#N/A N/A</v>
        <stp/>
        <stp>BDP|3773107364143306651</stp>
        <tr r="N903" s="1"/>
      </tp>
      <tp t="s">
        <v>#N/A N/A</v>
        <stp/>
        <stp>BDP|4060347275703064243</stp>
        <tr r="N1100" s="1"/>
      </tp>
      <tp t="s">
        <v>#N/A N/A</v>
        <stp/>
        <stp>BDP|4520339956084516709</stp>
        <tr r="R1159" s="1"/>
        <tr r="R2177" s="1"/>
      </tp>
      <tp t="s">
        <v>#N/A N/A</v>
        <stp/>
        <stp>BDP|3163455935281475404</stp>
        <tr r="N238" s="1"/>
        <tr r="N1346" s="1"/>
        <tr r="N1824" s="1"/>
      </tp>
      <tp t="s">
        <v>#N/A N/A</v>
        <stp/>
        <stp>BDP|3189170465020293543</stp>
        <tr r="R901" s="1"/>
      </tp>
      <tp t="s">
        <v>#N/A N/A</v>
        <stp/>
        <stp>BDP|3884153930162916219</stp>
        <tr r="R1380" s="1"/>
        <tr r="R276" s="1"/>
        <tr r="R1862" s="1"/>
      </tp>
      <tp t="s">
        <v>#N/A N/A</v>
        <stp/>
        <stp>BDP|5028622725980353018</stp>
        <tr r="N329" s="1"/>
      </tp>
      <tp t="s">
        <v>#N/A N/A</v>
        <stp/>
        <stp>BDP|8310312288121337039</stp>
        <tr r="R2223" s="1"/>
      </tp>
      <tp t="s">
        <v>#N/A N/A</v>
        <stp/>
        <stp>BDP|7873096114710602497</stp>
        <tr r="R2354" s="1"/>
        <tr r="R2355" s="1"/>
      </tp>
      <tp t="s">
        <v>#N/A N/A</v>
        <stp/>
        <stp>BDP|1577389261875028361</stp>
        <tr r="N1234" s="1"/>
      </tp>
      <tp t="s">
        <v>#N/A N/A</v>
        <stp/>
        <stp>BDP|5338161304817894137</stp>
        <tr r="R2037" s="1"/>
      </tp>
      <tp t="s">
        <v>#N/A N/A</v>
        <stp/>
        <stp>BDP|8788318617169855133</stp>
        <tr r="R1672" s="1"/>
      </tp>
      <tp t="s">
        <v>#N/A N/A</v>
        <stp/>
        <stp>BDP|9695412648523551811</stp>
        <tr r="R941" s="1"/>
      </tp>
      <tp t="s">
        <v>#N/A N/A</v>
        <stp/>
        <stp>BDP|4795971984293952462</stp>
        <tr r="R172" s="1"/>
        <tr r="R1758" s="1"/>
        <tr r="R1475" s="1"/>
      </tp>
      <tp t="s">
        <v>#N/A N/A</v>
        <stp/>
        <stp>BDP|6122503559516401279</stp>
        <tr r="R1044" s="1"/>
      </tp>
      <tp t="s">
        <v>#N/A N/A</v>
        <stp/>
        <stp>BDP|5648760658037303205</stp>
        <tr r="R2346" s="1"/>
      </tp>
      <tp t="s">
        <v>#N/A N/A</v>
        <stp/>
        <stp>BDP|6876671697929099235</stp>
        <tr r="N1687" s="1"/>
        <tr r="N1688" s="1"/>
        <tr r="N1689" s="1"/>
        <tr r="N1690" s="1"/>
        <tr r="N1691" s="1"/>
      </tp>
      <tp t="s">
        <v>#N/A N/A</v>
        <stp/>
        <stp>BDP|5354379587808854403</stp>
        <tr r="N1240" s="1"/>
      </tp>
      <tp t="s">
        <v>#N/A N/A</v>
        <stp/>
        <stp>BDP|8706834243716465087</stp>
        <tr r="R2297" s="1"/>
      </tp>
      <tp t="s">
        <v>#N/A N/A</v>
        <stp/>
        <stp>BDP|3449485074382516065</stp>
        <tr r="R1687" s="1"/>
        <tr r="R1688" s="1"/>
        <tr r="R1689" s="1"/>
        <tr r="R1690" s="1"/>
        <tr r="R1691" s="1"/>
      </tp>
      <tp t="s">
        <v>#N/A N/A</v>
        <stp/>
        <stp>BDP|3924438480904467953</stp>
        <tr r="N890" s="1"/>
      </tp>
      <tp t="s">
        <v>#N/A N/A</v>
        <stp/>
        <stp>BDP|4704001429084785010</stp>
        <tr r="N1417" s="1"/>
        <tr r="N318" s="1"/>
        <tr r="N1904" s="1"/>
      </tp>
      <tp t="s">
        <v>#N/A N/A</v>
        <stp/>
        <stp>BDP|1546026000101906268</stp>
        <tr r="R1526" s="1"/>
      </tp>
      <tp t="s">
        <v>#N/A N/A</v>
        <stp/>
        <stp>BDP|2231374706044999725</stp>
        <tr r="N1197" s="1"/>
      </tp>
      <tp t="s">
        <v>#N/A N/A</v>
        <stp/>
        <stp>BDP|3714606158863778105</stp>
        <tr r="R1049" s="1"/>
      </tp>
      <tp t="s">
        <v>#N/A N/A</v>
        <stp/>
        <stp>BDP|4958524737493706336</stp>
        <tr r="R2189" s="1"/>
      </tp>
      <tp t="s">
        <v>#N/A N/A</v>
        <stp/>
        <stp>BDP|8846238170438190724</stp>
        <tr r="N1247" s="1"/>
      </tp>
      <tp t="s">
        <v>#N/A N/A</v>
        <stp/>
        <stp>BDP|8968935067946080354</stp>
        <tr r="R1267" s="1"/>
      </tp>
      <tp t="s">
        <v>#N/A N/A</v>
        <stp/>
        <stp>BDP|1386480183567250833</stp>
        <tr r="R1272" s="1"/>
      </tp>
      <tp t="s">
        <v>#N/A N/A</v>
        <stp/>
        <stp>BDP|3006453560915513690</stp>
        <tr r="R611" s="1"/>
        <tr r="R611" s="1"/>
      </tp>
      <tp t="s">
        <v>#N/A N/A</v>
        <stp/>
        <stp>BDP|2360731822247271298</stp>
        <tr r="R1004" s="1"/>
      </tp>
      <tp t="s">
        <v>#N/A N/A</v>
        <stp/>
        <stp>BDP|7672618772800520499</stp>
        <tr r="N1004" s="1"/>
      </tp>
      <tp t="s">
        <v>#N/A N/A</v>
        <stp/>
        <stp>BDP|7425372772452878306</stp>
        <tr r="N452" s="1"/>
      </tp>
      <tp t="s">
        <v>#N/A N/A</v>
        <stp/>
        <stp>BDP|6368011832285012291</stp>
        <tr r="N1049" s="1"/>
      </tp>
      <tp t="s">
        <v>#N/A N/A</v>
        <stp/>
        <stp>BDP|9846505097611602603</stp>
        <tr r="R1219" s="1"/>
      </tp>
      <tp t="s">
        <v>#N/A N/A</v>
        <stp/>
        <stp>BDP|6190057059527299665</stp>
        <tr r="R595" s="1"/>
        <tr r="R595" s="1"/>
      </tp>
      <tp t="s">
        <v>#N/A N/A</v>
        <stp/>
        <stp>BDP|3332894140155405870</stp>
        <tr r="N272" s="1"/>
        <tr r="N1858" s="1"/>
      </tp>
      <tp t="s">
        <v>#N/A N/A</v>
        <stp/>
        <stp>BDP|9935329926893738937</stp>
        <tr r="R1221" s="1"/>
      </tp>
      <tp t="s">
        <v>#N/A N/A</v>
        <stp/>
        <stp>BDP|7981330752564774712</stp>
        <tr r="R973" s="1"/>
      </tp>
      <tp t="s">
        <v>#N/A N/A</v>
        <stp/>
        <stp>BDP|1238721778245087660</stp>
        <tr r="R1486" s="1"/>
        <tr r="R182" s="1"/>
        <tr r="R1768" s="1"/>
      </tp>
      <tp t="s">
        <v>#N/A N/A</v>
        <stp/>
        <stp>BDP|5248148263820317088</stp>
        <tr r="N968" s="1"/>
      </tp>
      <tp t="s">
        <v>#N/A N/A</v>
        <stp/>
        <stp>BDP|8642420556688940359</stp>
        <tr r="R1282" s="1"/>
      </tp>
      <tp t="s">
        <v>#N/A N/A</v>
        <stp/>
        <stp>BDP|1346173029792469276</stp>
        <tr r="R210" s="1"/>
        <tr r="R1317" s="1"/>
        <tr r="R1796" s="1"/>
        <tr r="R1518" s="1"/>
      </tp>
      <tp t="s">
        <v>#N/A N/A</v>
        <stp/>
        <stp>BDP|1722250612470991078</stp>
        <tr r="N992" s="1"/>
      </tp>
      <tp t="s">
        <v>#N/A N/A</v>
        <stp/>
        <stp>BDP|8327930778352382643</stp>
        <tr r="R1525" s="1"/>
      </tp>
      <tp t="s">
        <v>#N/A N/A</v>
        <stp/>
        <stp>BDP|4215048248871191304</stp>
        <tr r="N636" s="1"/>
      </tp>
      <tp t="s">
        <v>#N/A N/A</v>
        <stp/>
        <stp>BDP|3766284761227926283</stp>
        <tr r="N339" s="1"/>
      </tp>
      <tp t="s">
        <v>#N/A N/A</v>
        <stp/>
        <stp>BDP|1089476765578581983</stp>
        <tr r="N449" s="1"/>
        <tr r="N727" s="1"/>
      </tp>
      <tp t="s">
        <v>#N/A N/A</v>
        <stp/>
        <stp>BDP|2522471055971182091</stp>
        <tr r="R181" s="1"/>
        <tr r="R1767" s="1"/>
        <tr r="R1485" s="1"/>
      </tp>
      <tp t="s">
        <v>#N/A N/A</v>
        <stp/>
        <stp>BDP|4351865403287000991</stp>
        <tr r="R1141" s="1"/>
      </tp>
      <tp t="s">
        <v>#N/A N/A</v>
        <stp/>
        <stp>BDP|8326552178288633073</stp>
        <tr r="N368" s="1"/>
      </tp>
      <tp t="s">
        <v>#N/A N/A</v>
        <stp/>
        <stp>BDP|3584908798343364212</stp>
        <tr r="N1381" s="1"/>
        <tr r="N277" s="1"/>
        <tr r="N1863" s="1"/>
      </tp>
      <tp t="s">
        <v>#N/A N/A</v>
        <stp/>
        <stp>BDP|9984649598190259483</stp>
        <tr r="R2200" s="1"/>
      </tp>
      <tp t="s">
        <v>#N/A N/A</v>
        <stp/>
        <stp>BDP|7398728157826265186</stp>
        <tr r="N190" s="1"/>
        <tr r="N1776" s="1"/>
      </tp>
      <tp t="s">
        <v>#N/A N/A</v>
        <stp/>
        <stp>BDP|3459152546972302680</stp>
        <tr r="R608" s="1"/>
      </tp>
      <tp t="s">
        <v>#N/A N/A</v>
        <stp/>
        <stp>BDP|3016845281234974501</stp>
        <tr r="R978" s="1"/>
      </tp>
      <tp t="s">
        <v>#N/A N/A</v>
        <stp/>
        <stp>BDP|9852735586414915087</stp>
        <tr r="R1206" s="1"/>
      </tp>
      <tp t="s">
        <v>#N/A N/A</v>
        <stp/>
        <stp>BDP|1221585179533954262</stp>
        <tr r="N631" s="1"/>
      </tp>
      <tp t="s">
        <v>#N/A N/A</v>
        <stp/>
        <stp>BDP|6458111379311247324</stp>
        <tr r="N65" s="1"/>
      </tp>
      <tp t="s">
        <v>#N/A N/A</v>
        <stp/>
        <stp>BDP|5443673006228085984</stp>
        <tr r="R1217" s="1"/>
      </tp>
      <tp t="s">
        <v>#N/A N/A</v>
        <stp/>
        <stp>BDP|1777963324670084883</stp>
        <tr r="R1227" s="1"/>
      </tp>
      <tp t="s">
        <v>#N/A N/A</v>
        <stp/>
        <stp>BDP|9659449993573814543</stp>
        <tr r="R126" s="1"/>
        <tr r="R1712" s="1"/>
      </tp>
      <tp t="s">
        <v>#N/A N/A</v>
        <stp/>
        <stp>BDP|3569004232764997631</stp>
        <tr r="R104" s="1"/>
        <tr r="R105" s="1"/>
        <tr r="R106" s="1"/>
      </tp>
      <tp t="s">
        <v>#N/A N/A</v>
        <stp/>
        <stp>BDP|1527373909929142973</stp>
        <tr r="N848" s="1"/>
      </tp>
      <tp t="s">
        <v>#N/A N/A</v>
        <stp/>
        <stp>BDP|3245065231327089584</stp>
        <tr r="R583" s="1"/>
        <tr r="R583" s="1"/>
        <tr r="R2097" s="1"/>
        <tr r="R2097" s="1"/>
      </tp>
      <tp t="s">
        <v>#N/A N/A</v>
        <stp/>
        <stp>BDP|8421950464511974411</stp>
        <tr r="N595" s="1"/>
      </tp>
      <tp t="s">
        <v>#N/A N/A</v>
        <stp/>
        <stp>BDP|8867132960458451524</stp>
        <tr r="N1961" s="1"/>
        <tr r="N1962" s="1"/>
      </tp>
      <tp t="s">
        <v>#N/A N/A</v>
        <stp/>
        <stp>BDP|6093253542265315799</stp>
        <tr r="R1046" s="1"/>
      </tp>
      <tp t="s">
        <v>#N/A N/A</v>
        <stp/>
        <stp>BDP|1869464757756405405</stp>
        <tr r="N601" s="1"/>
      </tp>
      <tp t="s">
        <v>#N/A N/A</v>
        <stp/>
        <stp>BDP|2417412153126346785</stp>
        <tr r="N1291" s="1"/>
      </tp>
      <tp t="s">
        <v>#N/A N/A</v>
        <stp/>
        <stp>BDP|2402273844477862125</stp>
        <tr r="R929" s="1"/>
      </tp>
      <tp t="s">
        <v>#N/A N/A</v>
        <stp/>
        <stp>BDP|2940200629266563686</stp>
        <tr r="R1181" s="1"/>
      </tp>
      <tp t="s">
        <v>#N/A N/A</v>
        <stp/>
        <stp>BDP|1700883846317201899</stp>
        <tr r="R1539" s="1"/>
      </tp>
      <tp t="s">
        <v>#N/A N/A</v>
        <stp/>
        <stp>BDP|3973983580378624859</stp>
        <tr r="N1314" s="1"/>
      </tp>
      <tp t="s">
        <v>#N/A N/A</v>
        <stp/>
        <stp>BDP|6444025713244485137</stp>
        <tr r="R1558" s="1"/>
      </tp>
      <tp t="s">
        <v>#N/A N/A</v>
        <stp/>
        <stp>BDP|9400179205018437205</stp>
        <tr r="R944" s="1"/>
      </tp>
      <tp t="s">
        <v>#N/A N/A</v>
        <stp/>
        <stp>BDP|2472052228171824338</stp>
        <tr r="R248" s="1"/>
        <tr r="R1834" s="1"/>
      </tp>
      <tp t="s">
        <v>#N/A N/A</v>
        <stp/>
        <stp>BDP|3785821922772378968</stp>
        <tr r="N650" s="1"/>
      </tp>
      <tp t="s">
        <v>#N/A N/A</v>
        <stp/>
        <stp>BDP|6172245131352269746</stp>
        <tr r="N1301" s="1"/>
      </tp>
      <tp t="s">
        <v>#N/A N/A</v>
        <stp/>
        <stp>BDP|9152309045068585436</stp>
        <tr r="R66" s="1"/>
      </tp>
      <tp t="s">
        <v>#N/A N/A</v>
        <stp/>
        <stp>BDP|8093999423250148194</stp>
        <tr r="R554" s="1"/>
        <tr r="R554" s="1"/>
        <tr r="R585" s="1"/>
        <tr r="R585" s="1"/>
        <tr r="R1610" s="1"/>
        <tr r="R1610" s="1"/>
        <tr r="R1910" s="1"/>
        <tr r="R1910" s="1"/>
        <tr r="R1923" s="1"/>
        <tr r="R1923" s="1"/>
        <tr r="R1992" s="1"/>
        <tr r="R1992" s="1"/>
        <tr r="R2099" s="1"/>
        <tr r="R2099" s="1"/>
        <tr r="R2313" s="1"/>
        <tr r="R2313" s="1"/>
        <tr r="R2380" s="1"/>
        <tr r="R2380" s="1"/>
      </tp>
      <tp t="s">
        <v>#N/A N/A</v>
        <stp/>
        <stp>BDP|1642966696642555114</stp>
        <tr r="N2027" s="1"/>
      </tp>
      <tp t="s">
        <v>#N/A N/A</v>
        <stp/>
        <stp>BDP|2790492028900454603</stp>
        <tr r="N2253" s="1"/>
        <tr r="N2253" s="1"/>
        <tr r="N2152" s="1"/>
        <tr r="N2152" s="1"/>
        <tr r="N2130" s="1"/>
        <tr r="N2130" s="1"/>
        <tr r="N2369" s="1"/>
        <tr r="N2369" s="1"/>
        <tr r="N23" s="1"/>
        <tr r="N23" s="1"/>
        <tr r="N789" s="1"/>
        <tr r="N789" s="1"/>
        <tr r="N1057" s="1"/>
        <tr r="N1057" s="1"/>
        <tr r="N1069" s="1"/>
        <tr r="N1069" s="1"/>
        <tr r="N1088" s="1"/>
        <tr r="N1088" s="1"/>
        <tr r="N1675" s="1"/>
        <tr r="N1675" s="1"/>
      </tp>
      <tp t="s">
        <v>#N/A N/A</v>
        <stp/>
        <stp>BDP|9187891558837536176</stp>
        <tr r="R589" s="1"/>
        <tr r="R589" s="1"/>
      </tp>
      <tp t="s">
        <v>#N/A N/A</v>
        <stp/>
        <stp>BDP|7447293068232524320</stp>
        <tr r="R1255" s="1"/>
      </tp>
      <tp t="s">
        <v>#N/A N/A</v>
        <stp/>
        <stp>BDP|7313223599478981638</stp>
        <tr r="N3" s="1"/>
      </tp>
      <tp t="s">
        <v>#N/A N/A</v>
        <stp/>
        <stp>BDP|3581071931935548742</stp>
        <tr r="N2087" s="1"/>
      </tp>
      <tp t="s">
        <v>#N/A N/A</v>
        <stp/>
        <stp>BDP|7564614625423405267</stp>
        <tr r="R448" s="1"/>
        <tr r="R726" s="1"/>
      </tp>
      <tp t="s">
        <v>#N/A N/A</v>
        <stp/>
        <stp>BDP|2527820935739340223</stp>
        <tr r="R1633" s="1"/>
      </tp>
      <tp t="s">
        <v>#N/A N/A</v>
        <stp/>
        <stp>BDP|7877344172073852253</stp>
        <tr r="R1996" s="1"/>
        <tr r="R1996" s="1"/>
      </tp>
      <tp t="s">
        <v>#N/A N/A</v>
        <stp/>
        <stp>BDP|9741177381584566675</stp>
        <tr r="R1477" s="1"/>
        <tr r="R174" s="1"/>
        <tr r="R1760" s="1"/>
      </tp>
      <tp t="s">
        <v>#N/A N/A</v>
        <stp/>
        <stp>BDP|8457345142904488954</stp>
        <tr r="R1150" s="1"/>
        <tr r="R127" s="1"/>
        <tr r="R1713" s="1"/>
        <tr r="R1434" s="1"/>
      </tp>
      <tp t="s">
        <v>#N/A N/A</v>
        <stp/>
        <stp>BDP|8985278374719926602</stp>
        <tr r="R889" s="1"/>
      </tp>
      <tp t="s">
        <v>#N/A N/A</v>
        <stp/>
        <stp>BDP|8048723870439643371</stp>
        <tr r="N651" s="1"/>
      </tp>
      <tp t="s">
        <v>#N/A N/A</v>
        <stp/>
        <stp>BDP|7081717627135052562</stp>
        <tr r="R479" s="1"/>
        <tr r="R751" s="1"/>
      </tp>
      <tp t="s">
        <v>#N/A N/A</v>
        <stp/>
        <stp>BDP|7239657147892397539</stp>
        <tr r="N425" s="1"/>
        <tr r="N706" s="1"/>
        <tr r="N2116" s="1"/>
        <tr r="N2366" s="1"/>
      </tp>
      <tp t="s">
        <v>#N/A N/A</v>
        <stp/>
        <stp>BDP|1372567544985522747</stp>
        <tr r="R873" s="1"/>
        <tr r="R2167" s="1"/>
      </tp>
      <tp t="s">
        <v>#N/A N/A</v>
        <stp/>
        <stp>BDP|4272334001612654761</stp>
        <tr r="P2234" s="1"/>
      </tp>
      <tp t="s">
        <v>#N/A N/A</v>
        <stp/>
        <stp>BDP|7763931186566197238</stp>
        <tr r="N2025" s="1"/>
      </tp>
      <tp t="s">
        <v>#N/A N/A</v>
        <stp/>
        <stp>BDP|6470230231442599739</stp>
        <tr r="R1683" s="1"/>
      </tp>
      <tp t="s">
        <v>#N/A N/A</v>
        <stp/>
        <stp>BDP|5949791953761771440</stp>
        <tr r="N435" s="1"/>
        <tr r="N714" s="1"/>
      </tp>
      <tp t="s">
        <v>#N/A N/A</v>
        <stp/>
        <stp>BDP|2261053081990193872</stp>
        <tr r="R1932" s="1"/>
        <tr r="R1933" s="1"/>
      </tp>
      <tp t="s">
        <v>#N/A N/A</v>
        <stp/>
        <stp>BDP|9881788781315192112</stp>
        <tr r="N282" s="1"/>
        <tr r="N1387" s="1"/>
        <tr r="N1868" s="1"/>
      </tp>
      <tp t="s">
        <v>#N/A N/A</v>
        <stp/>
        <stp>BDP|2638681301426795097</stp>
        <tr r="N400" s="1"/>
        <tr r="N693" s="1"/>
      </tp>
      <tp t="s">
        <v>#N/A N/A</v>
        <stp/>
        <stp>BDP|7631741561824761052</stp>
        <tr r="R632" s="1"/>
      </tp>
      <tp t="s">
        <v>#N/A N/A</v>
        <stp/>
        <stp>BDP|2751166077095434331</stp>
        <tr r="N622" s="1"/>
      </tp>
      <tp t="s">
        <v>#N/A N/A</v>
        <stp/>
        <stp>BDP|9075987279091850484</stp>
        <tr r="R255" s="1"/>
        <tr r="R1362" s="1"/>
        <tr r="R1841" s="1"/>
      </tp>
      <tp t="s">
        <v>#N/A N/A</v>
        <stp/>
        <stp>BDP|1660523548787836551</stp>
        <tr r="R893" s="1"/>
      </tp>
      <tp t="s">
        <v>#N/A N/A</v>
        <stp/>
        <stp>BDP|7530164133185771266</stp>
        <tr r="N1683" s="1"/>
      </tp>
      <tp t="s">
        <v>#N/A N/A</v>
        <stp/>
        <stp>BDP|6223341391907230930</stp>
        <tr r="R1161" s="1"/>
      </tp>
      <tp t="s">
        <v>#N/A N/A</v>
        <stp/>
        <stp>BDP|9090403226874136918</stp>
        <tr r="R907" s="1"/>
      </tp>
      <tp t="s">
        <v>#N/A N/A</v>
        <stp/>
        <stp>BDP|4856015902063503589</stp>
        <tr r="N1587" s="1"/>
      </tp>
      <tp t="s">
        <v>#N/A N/A</v>
        <stp/>
        <stp>BDP|6599511457661130546</stp>
        <tr r="R455" s="1"/>
        <tr r="R732" s="1"/>
      </tp>
      <tp t="s">
        <v>#N/A N/A</v>
        <stp/>
        <stp>BDP|3393041136126739407</stp>
        <tr r="R517" s="1"/>
      </tp>
      <tp t="s">
        <v>#N/A N/A</v>
        <stp/>
        <stp>BDP|9405666191975340165</stp>
        <tr r="R221" s="1"/>
        <tr r="R1330" s="1"/>
        <tr r="R1807" s="1"/>
      </tp>
      <tp t="s">
        <v>#N/A N/A</v>
        <stp/>
        <stp>BDP|5197057914451026768</stp>
        <tr r="N71" s="1"/>
      </tp>
      <tp t="s">
        <v>#N/A N/A</v>
        <stp/>
        <stp>BDP|1392733027883566542</stp>
        <tr r="N178" s="1"/>
        <tr r="N1483" s="1"/>
        <tr r="N1764" s="1"/>
      </tp>
      <tp t="s">
        <v>#N/A N/A</v>
        <stp/>
        <stp>BDP|2898742888359058635</stp>
        <tr r="R1137" s="1"/>
      </tp>
      <tp t="s">
        <v>#N/A N/A</v>
        <stp/>
        <stp>BDP|8900894105632385019</stp>
        <tr r="R859" s="1"/>
        <tr r="R859" s="1"/>
      </tp>
      <tp t="s">
        <v>#N/A N/A</v>
        <stp/>
        <stp>BDP|4591183559900595269</stp>
        <tr r="N973" s="1"/>
      </tp>
      <tp t="s">
        <v>#N/A N/A</v>
        <stp/>
        <stp>BDP|1256476425064798109</stp>
        <tr r="N1249" s="1"/>
      </tp>
      <tp t="s">
        <v>#N/A N/A</v>
        <stp/>
        <stp>BDP|1177555846117267577</stp>
        <tr r="R243" s="1"/>
        <tr r="R1829" s="1"/>
        <tr r="R1349" s="1"/>
      </tp>
      <tp t="s">
        <v>#N/A N/A</v>
        <stp/>
        <stp>BDP|5172217171691065365</stp>
        <tr r="N2306" s="1"/>
        <tr r="N2306" s="1"/>
      </tp>
      <tp t="s">
        <v>#N/A N/A</v>
        <stp/>
        <stp>BDP|7303885602815631889</stp>
        <tr r="R1193" s="1"/>
      </tp>
      <tp t="s">
        <v>#N/A N/A</v>
        <stp/>
        <stp>BDP|3987083712596142663</stp>
        <tr r="Q778" s="1"/>
        <tr r="P778" s="1"/>
      </tp>
      <tp t="s">
        <v>#N/A N/A</v>
        <stp/>
        <stp>BDP|3608090486960469992</stp>
        <tr r="R618" s="1"/>
        <tr r="R618" s="1"/>
      </tp>
      <tp t="s">
        <v>#N/A N/A</v>
        <stp/>
        <stp>BDP|4693714822195178604</stp>
        <tr r="R1668" s="1"/>
      </tp>
      <tp t="s">
        <v>#N/A N/A</v>
        <stp/>
        <stp>BDP|3073540421377556141</stp>
        <tr r="R471" s="1"/>
      </tp>
      <tp t="s">
        <v>#N/A N/A</v>
        <stp/>
        <stp>BDP|6125187045482035381</stp>
        <tr r="R2168" s="1"/>
      </tp>
      <tp t="s">
        <v>#N/A N/A</v>
        <stp/>
        <stp>BDP|6440006813293628651</stp>
        <tr r="N141" s="1"/>
        <tr r="N1727" s="1"/>
      </tp>
      <tp t="s">
        <v>#N/A N/A</v>
        <stp/>
        <stp>BDP|5221515344443724546</stp>
        <tr r="R129" s="1"/>
        <tr r="R1715" s="1"/>
        <tr r="R1436" s="1"/>
      </tp>
      <tp t="s">
        <v>#N/A N/A</v>
        <stp/>
        <stp>BDP|2041635218067668091</stp>
        <tr r="N1504" s="1"/>
        <tr r="N1783" s="1"/>
        <tr r="N197" s="1"/>
      </tp>
      <tp t="s">
        <v>#N/A N/A</v>
        <stp/>
        <stp>BDP|6709584609213593279</stp>
        <tr r="R40" s="1"/>
      </tp>
      <tp t="s">
        <v>#N/A N/A</v>
        <stp/>
        <stp>BDP|2891685263046762611</stp>
        <tr r="N56" s="1"/>
      </tp>
      <tp t="s">
        <v>#N/A N/A</v>
        <stp/>
        <stp>BDP|6568715103664503778</stp>
        <tr r="O2334" s="1"/>
      </tp>
      <tp t="s">
        <v>#N/A N/A</v>
        <stp/>
        <stp>BDP|3137541664994125654</stp>
        <tr r="Q4" s="1"/>
        <tr r="Q15" s="1"/>
        <tr r="Q2236" s="1"/>
      </tp>
      <tp t="s">
        <v>#N/A N/A</v>
        <stp/>
        <stp>BDP|1525915306052681813</stp>
        <tr r="R367" s="1"/>
      </tp>
      <tp t="s">
        <v>#N/A N/A</v>
        <stp/>
        <stp>BDP|9319860672835762151</stp>
        <tr r="R1167" s="1"/>
      </tp>
      <tp t="s">
        <v>#N/A N/A</v>
        <stp/>
        <stp>BDP|3104003125227955487</stp>
        <tr r="R886" s="1"/>
      </tp>
      <tp t="s">
        <v>#N/A N/A</v>
        <stp/>
        <stp>BDP|4846565318300716247</stp>
        <tr r="N1047" s="1"/>
      </tp>
      <tp t="s">
        <v>#N/A N/A</v>
        <stp/>
        <stp>BDP|2574862490394514533</stp>
        <tr r="R406" s="1"/>
      </tp>
      <tp t="s">
        <v>#N/A N/A</v>
        <stp/>
        <stp>BDP|7438397434301478487</stp>
        <tr r="R1505" s="1"/>
      </tp>
      <tp t="s">
        <v>#N/A N/A</v>
        <stp/>
        <stp>BDP|9036543657043722815</stp>
        <tr r="R1638" s="1"/>
      </tp>
      <tp t="s">
        <v>#N/A N/A</v>
        <stp/>
        <stp>BDP|4025186148430777321</stp>
        <tr r="R1666" s="1"/>
      </tp>
      <tp t="s">
        <v>#N/A N/A</v>
        <stp/>
        <stp>BDP|4009582021524459584</stp>
        <tr r="R592" s="1"/>
        <tr r="R592" s="1"/>
      </tp>
      <tp t="s">
        <v>#N/A N/A</v>
        <stp/>
        <stp>BDP|2130060406417318770</stp>
        <tr r="R843" s="1"/>
        <tr r="R843" s="1"/>
      </tp>
      <tp t="s">
        <v>#N/A N/A</v>
        <stp/>
        <stp>BDP|6869359027456621260</stp>
        <tr r="N448" s="1"/>
        <tr r="N726" s="1"/>
      </tp>
      <tp t="s">
        <v>#N/A N/A</v>
        <stp/>
        <stp>BDP|5884481107625840750</stp>
        <tr r="N655" s="1"/>
      </tp>
      <tp t="s">
        <v>#N/A N/A</v>
        <stp/>
        <stp>BDP|7788188141986741737</stp>
        <tr r="N1224" s="1"/>
      </tp>
      <tp t="s">
        <v>#N/A N/A</v>
        <stp/>
        <stp>BDP|1664685127017366108</stp>
        <tr r="N1617" s="1"/>
      </tp>
      <tp t="s">
        <v>#N/A N/A</v>
        <stp/>
        <stp>BDP|4370177139626421337</stp>
        <tr r="R572" s="1"/>
      </tp>
      <tp t="s">
        <v>#N/A N/A</v>
        <stp/>
        <stp>BDP|3098097710152684354</stp>
        <tr r="R361" s="1"/>
      </tp>
      <tp t="s">
        <v>#N/A N/A</v>
        <stp/>
        <stp>BDP|8915611086557007240</stp>
        <tr r="N1479" s="1"/>
        <tr r="N176" s="1"/>
        <tr r="N1762" s="1"/>
      </tp>
      <tp t="s">
        <v>#N/A N/A</v>
        <stp/>
        <stp>BDP|7901865780871349573</stp>
        <tr r="R2228" s="1"/>
      </tp>
      <tp t="s">
        <v>#N/A N/A</v>
        <stp/>
        <stp>BDP|5147525090823159993</stp>
        <tr r="N623" s="1"/>
      </tp>
      <tp t="s">
        <v>#N/A N/A</v>
        <stp/>
        <stp>BDP|9500814616730941309</stp>
        <tr r="N1927" s="1"/>
      </tp>
      <tp t="s">
        <v>#N/A N/A</v>
        <stp/>
        <stp>BDP|5255614469557213135</stp>
        <tr r="R897" s="1"/>
      </tp>
      <tp t="s">
        <v>#N/A N/A</v>
        <stp/>
        <stp>BDP|5420096739083956662</stp>
        <tr r="R366" s="1"/>
      </tp>
      <tp t="s">
        <v>#N/A N/A</v>
        <stp/>
        <stp>BDP|8520773599516935395</stp>
        <tr r="N480" s="1"/>
        <tr r="N752" s="1"/>
      </tp>
      <tp t="s">
        <v>#N/A N/A</v>
        <stp/>
        <stp>BDP|5363236144560991068</stp>
        <tr r="R1452" s="1"/>
        <tr r="R146" s="1"/>
        <tr r="R1184" s="1"/>
        <tr r="R1732" s="1"/>
      </tp>
      <tp t="s">
        <v>#N/A N/A</v>
        <stp/>
        <stp>BDP|8716993339645863445</stp>
        <tr r="R983" s="1"/>
      </tp>
      <tp t="s">
        <v>#N/A N/A</v>
        <stp/>
        <stp>BDP|2534953873077992822</stp>
        <tr r="R889" s="1"/>
      </tp>
      <tp t="s">
        <v>#N/A N/A</v>
        <stp/>
        <stp>BDP|5977934932439386530</stp>
        <tr r="R2184" s="1"/>
      </tp>
      <tp t="s">
        <v>#N/A N/A</v>
        <stp/>
        <stp>BDP|7885514867484483320</stp>
        <tr r="R157" s="1"/>
        <tr r="R1743" s="1"/>
        <tr r="R1460" s="1"/>
      </tp>
      <tp t="s">
        <v>#N/A N/A</v>
        <stp/>
        <stp>BDP|2591685129864511196</stp>
        <tr r="R978" s="1"/>
      </tp>
      <tp t="s">
        <v>#N/A N/A</v>
        <stp/>
        <stp>BDP|3877244770924265168</stp>
        <tr r="R1298" s="1"/>
        <tr r="R199" s="1"/>
        <tr r="R1507" s="1"/>
        <tr r="R1785" s="1"/>
      </tp>
      <tp t="s">
        <v>#N/A N/A</v>
        <stp/>
        <stp>BDP|7602495000820503035</stp>
        <tr r="N2080" s="1"/>
      </tp>
      <tp t="s">
        <v>#N/A N/A</v>
        <stp/>
        <stp>BDP|6600175838592872588</stp>
        <tr r="P789" s="1"/>
        <tr r="P1675" s="1"/>
        <tr r="P1088" s="1"/>
        <tr r="P1069" s="1"/>
        <tr r="P1057" s="1"/>
        <tr r="P2130" s="1"/>
        <tr r="P2152" s="1"/>
        <tr r="P2253" s="1"/>
        <tr r="P23" s="1"/>
        <tr r="P2369" s="1"/>
      </tp>
      <tp t="s">
        <v>#N/A N/A</v>
        <stp/>
        <stp>BDP|2312033737582682080</stp>
        <tr r="R1209" s="1"/>
      </tp>
      <tp t="s">
        <v>#N/A N/A</v>
        <stp/>
        <stp>BDP|1619345430612364084</stp>
        <tr r="N1634" s="1"/>
      </tp>
      <tp t="s">
        <v>#N/A N/A</v>
        <stp/>
        <stp>BDP|7351686302823815188</stp>
        <tr r="R949" s="1"/>
      </tp>
      <tp t="s">
        <v>#N/A N/A</v>
        <stp/>
        <stp>BDP|1297242148975797172</stp>
        <tr r="N2290" s="1"/>
        <tr r="N2291" s="1"/>
        <tr r="N2292" s="1"/>
      </tp>
      <tp t="s">
        <v>#N/A N/A</v>
        <stp/>
        <stp>BDP|8579739878749842286</stp>
        <tr r="R357" s="1"/>
      </tp>
      <tp t="s">
        <v>#N/A N/A</v>
        <stp/>
        <stp>BDP|6211654829865060400</stp>
        <tr r="N1996" s="1"/>
      </tp>
      <tp t="s">
        <v>#N/A N/A</v>
        <stp/>
        <stp>BDP|2538131882591381994</stp>
        <tr r="N397" s="1"/>
        <tr r="N690" s="1"/>
      </tp>
      <tp t="s">
        <v>#N/A N/A</v>
        <stp/>
        <stp>BDP|1148826658049554608</stp>
        <tr r="R2005" s="1"/>
        <tr r="R2005" s="1"/>
      </tp>
      <tp t="s">
        <v>#N/A N/A</v>
        <stp/>
        <stp>BDP|5779000771410049186</stp>
        <tr r="N367" s="1"/>
      </tp>
      <tp t="s">
        <v>#N/A N/A</v>
        <stp/>
        <stp>BDP|4169079858501628369</stp>
        <tr r="R1124" s="1"/>
      </tp>
      <tp t="s">
        <v>#N/A N/A</v>
        <stp/>
        <stp>BDP|5117415566377847300</stp>
        <tr r="N1915" s="1"/>
      </tp>
      <tp t="s">
        <v>#N/A N/A</v>
        <stp/>
        <stp>BDP|4914475320413914297</stp>
        <tr r="N2145" s="1"/>
        <tr r="N2145" s="1"/>
      </tp>
      <tp t="s">
        <v>#N/A N/A</v>
        <stp/>
        <stp>BDP|6362118998789605430</stp>
        <tr r="R1568" s="1"/>
      </tp>
      <tp t="s">
        <v>#N/A N/A</v>
        <stp/>
        <stp>BDP|4452702379591687643</stp>
        <tr r="R2114" s="1"/>
      </tp>
      <tp t="s">
        <v>#N/A N/A</v>
        <stp/>
        <stp>BDP|7799101259003179302</stp>
        <tr r="R245" s="1"/>
        <tr r="R1831" s="1"/>
      </tp>
      <tp t="s">
        <v>#N/A N/A</v>
        <stp/>
        <stp>BDP|9541373787969270887</stp>
        <tr r="R565" s="1"/>
      </tp>
      <tp t="s">
        <v>#N/A N/A</v>
        <stp/>
        <stp>BDP|2737937089018554872</stp>
        <tr r="N839" s="1"/>
      </tp>
      <tp t="s">
        <v>#N/A N/A</v>
        <stp/>
        <stp>BDP|2306233845530242780</stp>
        <tr r="R1173" s="1"/>
      </tp>
      <tp t="s">
        <v>#N/A N/A</v>
        <stp/>
        <stp>BDP|7311111955699030980</stp>
        <tr r="R361" s="1"/>
      </tp>
      <tp t="s">
        <v>#N/A N/A</v>
        <stp/>
        <stp>BDP|2056537450788839943</stp>
        <tr r="R1268" s="1"/>
      </tp>
      <tp t="s">
        <v>#N/A N/A</v>
        <stp/>
        <stp>BDP|8733998954974632334</stp>
        <tr r="R1100" s="1"/>
      </tp>
      <tp t="s">
        <v>#N/A N/A</v>
        <stp/>
        <stp>BDP|2213270114814840669</stp>
        <tr r="R1229" s="1"/>
      </tp>
      <tp t="s">
        <v>#N/A N/A</v>
        <stp/>
        <stp>BDP|1255082129412974253</stp>
        <tr r="R314" s="1"/>
        <tr r="R1413" s="1"/>
        <tr r="R1900" s="1"/>
      </tp>
      <tp t="s">
        <v>#N/A N/A</v>
        <stp/>
        <stp>BDP|5784448082592741896</stp>
        <tr r="N558" s="1"/>
      </tp>
      <tp t="s">
        <v>#N/A N/A</v>
        <stp/>
        <stp>BDP|6165491784919076004</stp>
        <tr r="N1406" s="1"/>
        <tr r="N307" s="1"/>
        <tr r="N1893" s="1"/>
      </tp>
      <tp t="s">
        <v>#N/A N/A</v>
        <stp/>
        <stp>BDP|9569334798649218908</stp>
        <tr r="O778" s="1"/>
      </tp>
      <tp t="s">
        <v>#N/A N/A</v>
        <stp/>
        <stp>BDP|8046244538012394835</stp>
        <tr r="R1133" s="1"/>
      </tp>
      <tp t="s">
        <v>#N/A N/A</v>
        <stp/>
        <stp>BDP|5603504218585578778</stp>
        <tr r="R426" s="1"/>
        <tr r="R707" s="1"/>
      </tp>
      <tp t="s">
        <v>#N/A N/A</v>
        <stp/>
        <stp>BDP|5571626382768152082</stp>
        <tr r="N603" s="1"/>
      </tp>
      <tp t="s">
        <v>#N/A N/A</v>
        <stp/>
        <stp>BDP|7873463430013333015</stp>
        <tr r="R1376" s="1"/>
        <tr r="R271" s="1"/>
        <tr r="R1857" s="1"/>
      </tp>
      <tp t="s">
        <v>#N/A N/A</v>
        <stp/>
        <stp>BDP|9137917025361876012</stp>
        <tr r="R1017" s="1"/>
      </tp>
      <tp t="s">
        <v>#N/A N/A</v>
        <stp/>
        <stp>BDP|3971124811602315250</stp>
        <tr r="R1303" s="1"/>
      </tp>
      <tp t="s">
        <v>#N/A N/A</v>
        <stp/>
        <stp>BDP|2491675608873054477</stp>
        <tr r="R142" s="1"/>
        <tr r="R1728" s="1"/>
        <tr r="R1448" s="1"/>
      </tp>
      <tp t="s">
        <v>#N/A N/A</v>
        <stp/>
        <stp>BDP|5506422113813915003</stp>
        <tr r="N944" s="1"/>
      </tp>
      <tp t="s">
        <v>#N/A N/A</v>
        <stp/>
        <stp>BDP|3345402850668756995</stp>
        <tr r="R337" s="1"/>
        <tr r="R337" s="1"/>
      </tp>
      <tp t="s">
        <v>#N/A N/A</v>
        <stp/>
        <stp>BDP|7727389024843329655</stp>
        <tr r="R1280" s="1"/>
      </tp>
      <tp t="s">
        <v>#N/A N/A</v>
        <stp/>
        <stp>BDP|8421876477223970706</stp>
        <tr r="R472" s="1"/>
        <tr r="R745" s="1"/>
      </tp>
      <tp t="s">
        <v>#N/A N/A</v>
        <stp/>
        <stp>BDP|9857735140589434021</stp>
        <tr r="N851" s="1"/>
      </tp>
      <tp t="s">
        <v>#N/A N/A</v>
        <stp/>
        <stp>BDP|7291281652402337169</stp>
        <tr r="N1341" s="1"/>
        <tr r="N234" s="1"/>
        <tr r="N1820" s="1"/>
      </tp>
      <tp t="s">
        <v>#N/A N/A</v>
        <stp/>
        <stp>BDP|4561198191108412748</stp>
        <tr r="R872" s="1"/>
      </tp>
      <tp t="s">
        <v>#N/A N/A</v>
        <stp/>
        <stp>BDP|3552569873356628444</stp>
        <tr r="N1519" s="1"/>
      </tp>
      <tp t="s">
        <v>#N/A N/A</v>
        <stp/>
        <stp>BDP|2479039929116819545</stp>
        <tr r="R1124" s="1"/>
      </tp>
      <tp t="s">
        <v>#N/A N/A</v>
        <stp/>
        <stp>BDP|5688771810740693058</stp>
        <tr r="N2353" s="1"/>
      </tp>
      <tp t="s">
        <v>#N/A N/A</v>
        <stp/>
        <stp>BDP|7647159831070464644</stp>
        <tr r="N564" s="1"/>
      </tp>
      <tp t="s">
        <v>#N/A N/A</v>
        <stp/>
        <stp>BDP|5807556109211407225</stp>
        <tr r="N2235" s="1"/>
        <tr r="N2235" s="1"/>
      </tp>
      <tp t="s">
        <v>#N/A N/A</v>
        <stp/>
        <stp>BDP|3771948850899738564</stp>
        <tr r="N941" s="1"/>
      </tp>
      <tp t="s">
        <v>#N/A N/A</v>
        <stp/>
        <stp>BDP|9178044063634257862</stp>
        <tr r="R1281" s="1"/>
      </tp>
      <tp t="s">
        <v>#N/A N/A</v>
        <stp/>
        <stp>BDP|3327052912276036764</stp>
        <tr r="N402" s="1"/>
        <tr r="N694" s="1"/>
      </tp>
      <tp t="s">
        <v>#N/A N/A</v>
        <stp/>
        <stp>BDP|4139928739898028584</stp>
        <tr r="N520" s="1"/>
        <tr r="N521" s="1"/>
        <tr r="N522" s="1"/>
        <tr r="N525" s="1"/>
        <tr r="N526" s="1"/>
        <tr r="N528" s="1"/>
        <tr r="N530" s="1"/>
        <tr r="N533" s="1"/>
        <tr r="N523" s="1"/>
        <tr r="N524" s="1"/>
        <tr r="N527" s="1"/>
        <tr r="N529" s="1"/>
        <tr r="N531" s="1"/>
        <tr r="N532" s="1"/>
        <tr r="N1681" s="1"/>
      </tp>
      <tp t="s">
        <v>#N/A N/A</v>
        <stp/>
        <stp>BDP|3893934769117353820</stp>
        <tr r="R1029" s="1"/>
      </tp>
      <tp t="s">
        <v>#N/A N/A</v>
        <stp/>
        <stp>BDP|7512769576145643105</stp>
        <tr r="R1228" s="1"/>
      </tp>
      <tp t="s">
        <v>#N/A N/A</v>
        <stp/>
        <stp>BDP|8294909223858281808</stp>
        <tr r="R2092" s="1"/>
        <tr r="R2092" s="1"/>
      </tp>
      <tp t="s">
        <v>#N/A N/A</v>
        <stp/>
        <stp>BDP|6329007598224083887</stp>
        <tr r="N1358" s="1"/>
      </tp>
      <tp t="s">
        <v>#N/A N/A</v>
        <stp/>
        <stp>BDP|9433894840390798696</stp>
        <tr r="R331" s="1"/>
        <tr r="R331" s="1"/>
      </tp>
      <tp t="s">
        <v>#N/A N/A</v>
        <stp/>
        <stp>BDP|5599125327650359502</stp>
        <tr r="R927" s="1"/>
      </tp>
      <tp t="s">
        <v>#N/A N/A</v>
        <stp/>
        <stp>BDP|4377376410151341449</stp>
        <tr r="R1444" s="1"/>
        <tr r="R137" s="1"/>
        <tr r="R1169" s="1"/>
        <tr r="R1723" s="1"/>
      </tp>
      <tp t="s">
        <v>#N/A N/A</v>
        <stp/>
        <stp>BDP|2757793532600843579</stp>
        <tr r="R1652" s="1"/>
      </tp>
      <tp t="s">
        <v>#N/A N/A</v>
        <stp/>
        <stp>BDP|9333105794850316273</stp>
        <tr r="R292" s="1"/>
        <tr r="R1278" s="1"/>
        <tr r="R1878" s="1"/>
      </tp>
      <tp t="s">
        <v>#N/A N/A</v>
        <stp/>
        <stp>BDP|9108628621197777962</stp>
        <tr r="N1657" s="1"/>
      </tp>
      <tp t="s">
        <v>#N/A N/A</v>
        <stp/>
        <stp>BDP|4289668272210293675</stp>
        <tr r="R961" s="1"/>
      </tp>
      <tp t="s">
        <v>#N/A N/A</v>
        <stp/>
        <stp>BDP|9405503650079713302</stp>
        <tr r="R1361" s="1"/>
        <tr r="R152" s="1"/>
        <tr r="R1738" s="1"/>
      </tp>
      <tp t="s">
        <v>#N/A N/A</v>
        <stp/>
        <stp>BDP|7229421341520436466</stp>
        <tr r="N988" s="1"/>
      </tp>
      <tp t="s">
        <v>#N/A N/A</v>
        <stp/>
        <stp>BDP|7172737723800581172</stp>
        <tr r="N1157" s="1"/>
      </tp>
      <tp t="s">
        <v>#N/A N/A</v>
        <stp/>
        <stp>BDP|4799533830949357843</stp>
        <tr r="N889" s="1"/>
      </tp>
      <tp t="s">
        <v>#N/A N/A</v>
        <stp/>
        <stp>BDP|9819920059235029304</stp>
        <tr r="R1411" s="1"/>
        <tr r="R313" s="1"/>
        <tr r="R1899" s="1"/>
      </tp>
      <tp t="s">
        <v>#N/A N/A</v>
        <stp/>
        <stp>BDP|9946845420952874268</stp>
        <tr r="N458" s="1"/>
        <tr r="N735" s="1"/>
      </tp>
      <tp t="s">
        <v>#N/A N/A</v>
        <stp/>
        <stp>BDP|6087714288523281987</stp>
        <tr r="R267" s="1"/>
        <tr r="R1373" s="1"/>
        <tr r="R1853" s="1"/>
      </tp>
      <tp t="s">
        <v>#N/A N/A</v>
        <stp/>
        <stp>BDP|7570700876600830484</stp>
        <tr r="R1617" s="1"/>
      </tp>
      <tp t="s">
        <v>#N/A N/A</v>
        <stp/>
        <stp>BDP|1784215137565220631</stp>
        <tr r="R362" s="1"/>
      </tp>
      <tp t="s">
        <v>#N/A N/A</v>
        <stp/>
        <stp>BDP|5011330841240687141</stp>
        <tr r="R75" s="1"/>
      </tp>
      <tp t="s">
        <v>#N/A N/A</v>
        <stp/>
        <stp>BDP|3746652138096295382</stp>
        <tr r="R1003" s="1"/>
      </tp>
      <tp t="s">
        <v>#N/A N/A</v>
        <stp/>
        <stp>BDP|1473150057220195670</stp>
        <tr r="Q22" s="1"/>
        <tr r="Q1087" s="1"/>
        <tr r="Q1056" s="1"/>
        <tr r="Q1068" s="1"/>
        <tr r="Q1674" s="1"/>
        <tr r="Q788" s="1"/>
        <tr r="O1087" s="1"/>
        <tr r="Q2129" s="1"/>
        <tr r="O21" s="1"/>
        <tr r="Q2252" s="1"/>
        <tr r="Q2151" s="1"/>
        <tr r="Q2368" s="1"/>
      </tp>
      <tp t="s">
        <v>#N/A N/A</v>
        <stp/>
        <stp>BDP|3236060314519960892</stp>
        <tr r="R2020" s="1"/>
        <tr r="R2020" s="1"/>
      </tp>
      <tp t="s">
        <v>#N/A N/A</v>
        <stp/>
        <stp>BDP|3127552178475944752</stp>
        <tr r="R1302" s="1"/>
      </tp>
      <tp t="s">
        <v>#N/A N/A</v>
        <stp/>
        <stp>BDP|6642636673525665103</stp>
        <tr r="N433" s="1"/>
        <tr r="N712" s="1"/>
      </tp>
      <tp t="s">
        <v>#N/A N/A</v>
        <stp/>
        <stp>BDP|5348548490188638219</stp>
        <tr r="R433" s="1"/>
        <tr r="R712" s="1"/>
      </tp>
      <tp t="s">
        <v>#N/A N/A</v>
        <stp/>
        <stp>BDP|7788483474723355491</stp>
        <tr r="R917" s="1"/>
      </tp>
      <tp t="s">
        <v>#N/A N/A</v>
        <stp/>
        <stp>BDP|8658981666505096192</stp>
        <tr r="R612" s="1"/>
        <tr r="R612" s="1"/>
      </tp>
      <tp t="s">
        <v>#N/A N/A</v>
        <stp/>
        <stp>BDP|5585824980351368759</stp>
        <tr r="R2227" s="1"/>
      </tp>
      <tp t="s">
        <v>#N/A N/A</v>
        <stp/>
        <stp>BDP|6426975482156534256</stp>
        <tr r="R1418" s="1"/>
      </tp>
      <tp t="s">
        <v>#N/A N/A</v>
        <stp/>
        <stp>BDP|7892263862934477491</stp>
        <tr r="N616" s="1"/>
      </tp>
      <tp t="s">
        <v>#N/A N/A</v>
        <stp/>
        <stp>BDP|1809484786436512859</stp>
        <tr r="R780" s="1"/>
      </tp>
      <tp t="s">
        <v>#N/A N/A</v>
        <stp/>
        <stp>BDP|8690942851672466510</stp>
        <tr r="R1021" s="1"/>
      </tp>
      <tp t="s">
        <v>#N/A N/A</v>
        <stp/>
        <stp>BDP|7372319575609061912</stp>
        <tr r="N2078" s="1"/>
      </tp>
      <tp t="s">
        <v>#N/A N/A</v>
        <stp/>
        <stp>BDP|3590201322457188708</stp>
        <tr r="N598" s="1"/>
      </tp>
      <tp t="s">
        <v>#N/A N/A</v>
        <stp/>
        <stp>BDP|9095360224533547817</stp>
        <tr r="N1490" s="1"/>
      </tp>
      <tp t="s">
        <v>#N/A N/A</v>
        <stp/>
        <stp>BDP|7837426144675109190</stp>
        <tr r="R166" s="1"/>
        <tr r="R1752" s="1"/>
        <tr r="R1468" s="1"/>
      </tp>
      <tp t="s">
        <v>#N/A N/A</v>
        <stp/>
        <stp>BDP|3317370562953980692</stp>
        <tr r="R952" s="1"/>
      </tp>
      <tp t="s">
        <v>#N/A N/A</v>
        <stp/>
        <stp>BDP|1576713617786768220</stp>
        <tr r="N2240" s="1"/>
        <tr r="N2240" s="1"/>
      </tp>
      <tp t="s">
        <v>#N/A N/A</v>
        <stp/>
        <stp>BDP|8733415312688118634</stp>
        <tr r="R1671" s="1"/>
      </tp>
      <tp t="s">
        <v>#N/A N/A</v>
        <stp/>
        <stp>BDP|3395315201052326169</stp>
        <tr r="N1077" s="1"/>
      </tp>
      <tp t="s">
        <v>#N/A N/A</v>
        <stp/>
        <stp>BDP|2047995680717685798</stp>
        <tr r="R2134" s="1"/>
        <tr r="R2156" s="1"/>
        <tr r="R2371" s="1"/>
        <tr r="R2257" s="1"/>
        <tr r="R25" s="1"/>
        <tr r="R791" s="1"/>
        <tr r="R1059" s="1"/>
        <tr r="R1071" s="1"/>
        <tr r="R1090" s="1"/>
        <tr r="R1677" s="1"/>
      </tp>
      <tp t="s">
        <v>#N/A N/A</v>
        <stp/>
        <stp>BDP|4576154962899195948</stp>
        <tr r="N363" s="1"/>
      </tp>
      <tp t="s">
        <v>#N/A N/A</v>
        <stp/>
        <stp>BDP|1126509883558459716</stp>
        <tr r="R1644" s="1"/>
      </tp>
      <tp t="s">
        <v>#N/A N/A</v>
        <stp/>
        <stp>BDP|8922709239336661913</stp>
        <tr r="N1313" s="1"/>
      </tp>
      <tp t="s">
        <v>#N/A N/A</v>
        <stp/>
        <stp>BDP|5465512169144825138</stp>
        <tr r="R646" s="1"/>
      </tp>
      <tp t="s">
        <v>#N/A N/A</v>
        <stp/>
        <stp>BDP|1665493239166967383</stp>
        <tr r="R188" s="1"/>
        <tr r="R1774" s="1"/>
      </tp>
      <tp t="s">
        <v>#N/A N/A</v>
        <stp/>
        <stp>BDP|6785795578962625777</stp>
        <tr r="R1168" s="1"/>
      </tp>
      <tp t="s">
        <v>#N/A N/A</v>
        <stp/>
        <stp>BDP|3298588765775109696</stp>
        <tr r="N1286" s="1"/>
      </tp>
      <tp t="s">
        <v>#N/A N/A</v>
        <stp/>
        <stp>BDP|2503401934660501637</stp>
        <tr r="R952" s="1"/>
      </tp>
      <tp t="s">
        <v>#N/A N/A</v>
        <stp/>
        <stp>BDP|3318261644816689005</stp>
        <tr r="R2054" s="1"/>
        <tr r="R2054" s="1"/>
      </tp>
      <tp t="s">
        <v>#N/A N/A</v>
        <stp/>
        <stp>BDP|7721309605105060258</stp>
        <tr r="R1212" s="1"/>
      </tp>
      <tp t="s">
        <v>#N/A N/A</v>
        <stp/>
        <stp>BDP|1170417677646677766</stp>
        <tr r="N1388" s="1"/>
      </tp>
      <tp t="s">
        <v>#N/A N/A</v>
        <stp/>
        <stp>BDP|6206415600427019679</stp>
        <tr r="R1142" s="1"/>
      </tp>
      <tp t="s">
        <v>#N/A N/A</v>
        <stp/>
        <stp>BDP|1280960168149155497</stp>
        <tr r="O1066" s="1"/>
      </tp>
      <tp t="s">
        <v>#N/A N/A</v>
        <stp/>
        <stp>BDP|3097722924526529376</stp>
        <tr r="R1331" s="1"/>
      </tp>
      <tp t="s">
        <v>#N/A N/A</v>
        <stp/>
        <stp>BDP|1132832290391593237</stp>
        <tr r="R970" s="1"/>
      </tp>
      <tp t="s">
        <v>#N/A N/A</v>
        <stp/>
        <stp>BDP|6619310951611387211</stp>
        <tr r="N559" s="1"/>
      </tp>
      <tp t="s">
        <v>#N/A N/A</v>
        <stp/>
        <stp>BDP|1306619127714244238</stp>
        <tr r="N2060" s="1"/>
      </tp>
      <tp t="s">
        <v>#N/A N/A</v>
        <stp/>
        <stp>BDP|7884086823863700500</stp>
        <tr r="N1656" s="1"/>
      </tp>
      <tp t="s">
        <v>#N/A N/A</v>
        <stp/>
        <stp>BDP|6050873995973200757</stp>
        <tr r="R1104" s="1"/>
        <tr r="R1104" s="1"/>
      </tp>
      <tp t="s">
        <v>#N/A N/A</v>
        <stp/>
        <stp>BDP|5431379775913211118</stp>
        <tr r="N1941" s="1"/>
        <tr r="N1942" s="1"/>
        <tr r="N1943" s="1"/>
        <tr r="N1944" s="1"/>
      </tp>
      <tp t="s">
        <v>#N/A N/A</v>
        <stp/>
        <stp>BDP|9203209496498625972</stp>
        <tr r="R900" s="1"/>
      </tp>
      <tp t="s">
        <v>#N/A N/A</v>
        <stp/>
        <stp>BDP|6812608598892198847</stp>
        <tr r="R1425" s="1"/>
        <tr r="R118" s="1"/>
        <tr r="R1704" s="1"/>
      </tp>
      <tp t="s">
        <v>#N/A N/A</v>
        <stp/>
        <stp>BDP|5662308185135293845</stp>
        <tr r="R782" s="1"/>
      </tp>
      <tp t="s">
        <v>#N/A N/A</v>
        <stp/>
        <stp>BDP|3541755205042303535</stp>
        <tr r="N517" s="1"/>
      </tp>
      <tp t="s">
        <v>#N/A N/A</v>
        <stp/>
        <stp>BDP|4881526536254082593</stp>
        <tr r="R494" s="1"/>
        <tr r="R494" s="1"/>
      </tp>
      <tp t="s">
        <v>#N/A N/A</v>
        <stp/>
        <stp>BDP|53818029705840685</stp>
        <tr r="R1253" s="1"/>
      </tp>
    </main>
    <main first="bofaddin.rtdserver">
      <tp t="s">
        <v>#N/A N/A</v>
        <stp/>
        <stp>BDP|35984526507115789</stp>
        <tr r="R616" s="1"/>
        <tr r="R616" s="1"/>
      </tp>
      <tp t="s">
        <v>#N/A N/A</v>
        <stp/>
        <stp>BDP|59695352078620167</stp>
        <tr r="N1025" s="1"/>
      </tp>
      <tp t="s">
        <v>#N/A N/A</v>
        <stp/>
        <stp>BDP|98241793742359485</stp>
        <tr r="N2093" s="1"/>
        <tr r="N2274" s="1"/>
        <tr r="N2309" s="1"/>
        <tr r="N2376" s="1"/>
        <tr r="N11" s="1"/>
        <tr r="N44" s="1"/>
        <tr r="N320" s="1"/>
        <tr r="N506" s="1"/>
        <tr r="N549" s="1"/>
        <tr r="N768" s="1"/>
        <tr r="N577" s="1"/>
        <tr r="N796" s="1"/>
        <tr r="N1081" s="1"/>
        <tr r="N1576" s="1"/>
        <tr r="N1604" s="1"/>
        <tr r="N1906" s="1"/>
        <tr r="N1985" s="1"/>
      </tp>
      <tp t="s">
        <v>#N/A N/A</v>
        <stp/>
        <stp>BDP|34966301742374497</stp>
        <tr r="R2190" s="1"/>
      </tp>
      <tp t="s">
        <v>#N/A N/A</v>
        <stp/>
        <stp>BDP|96711359315042987</stp>
        <tr r="R203" s="1"/>
        <tr r="R1789" s="1"/>
        <tr r="R1510" s="1"/>
      </tp>
      <tp t="s">
        <v>#N/A N/A</v>
        <stp/>
        <stp>BDP|90449854918973747</stp>
        <tr r="N1377" s="1"/>
      </tp>
      <tp t="s">
        <v>#N/A N/A</v>
        <stp/>
        <stp>BDP|19049278936105175</stp>
        <tr r="N1270" s="1"/>
      </tp>
      <tp t="s">
        <v>#N/A N/A</v>
        <stp/>
        <stp>BDP|37231755147625364</stp>
        <tr r="R1180" s="1"/>
      </tp>
      <tp t="s">
        <v>#N/A N/A</v>
        <stp/>
        <stp>BDP|75071701951417303</stp>
        <tr r="N1232" s="1"/>
      </tp>
      <tp t="s">
        <v>#N/A N/A</v>
        <stp/>
        <stp>BDP|73279724204820643</stp>
        <tr r="N451" s="1"/>
        <tr r="N729" s="1"/>
      </tp>
      <tp t="s">
        <v>#N/A N/A</v>
        <stp/>
        <stp>BDP|66837997785105686</stp>
        <tr r="N369" s="1"/>
      </tp>
      <tp t="s">
        <v>#N/A N/A</v>
        <stp/>
        <stp>BDP|76438325904076746</stp>
        <tr r="N1661" s="1"/>
      </tp>
      <tp t="s">
        <v>#N/A N/A</v>
        <stp/>
        <stp>BDP|47755596362899947</stp>
        <tr r="R895" s="1"/>
      </tp>
    </main>
    <main first="bofaddin.rtdserver">
      <tp t="s">
        <v>#N/A N/A</v>
        <stp/>
        <stp>BDP|69410036916630536</stp>
        <tr r="R880" s="1"/>
      </tp>
      <tp t="s">
        <v>#N/A N/A</v>
        <stp/>
        <stp>BDP|29638313747791446</stp>
        <tr r="N2368" s="1"/>
        <tr r="N2368" s="1"/>
        <tr r="N2129" s="1"/>
        <tr r="N2129" s="1"/>
        <tr r="N2252" s="1"/>
        <tr r="N2252" s="1"/>
        <tr r="N22" s="1"/>
        <tr r="N22" s="1"/>
        <tr r="N788" s="1"/>
        <tr r="N788" s="1"/>
        <tr r="N1056" s="1"/>
        <tr r="N1056" s="1"/>
        <tr r="N1068" s="1"/>
        <tr r="N1068" s="1"/>
        <tr r="N1087" s="1"/>
        <tr r="N1087" s="1"/>
        <tr r="N1674" s="1"/>
        <tr r="N1674" s="1"/>
        <tr r="N2151" s="1"/>
        <tr r="N2151" s="1"/>
      </tp>
      <tp t="s">
        <v>#N/A N/A</v>
        <stp/>
        <stp>BDP|53153424086954192</stp>
        <tr r="R611" s="1"/>
      </tp>
      <tp t="s">
        <v>#N/A N/A</v>
        <stp/>
        <stp>BDP|52474503124169729</stp>
        <tr r="R700" s="1"/>
      </tp>
      <tp t="s">
        <v>#N/A N/A</v>
        <stp/>
        <stp>BDP|49463236484191402</stp>
        <tr r="R1310" s="1"/>
      </tp>
    </main>
    <main first="bofaddin.rtdserver">
      <tp t="s">
        <v>#N/A N/A</v>
        <stp/>
        <stp>BDP|64075750605243660</stp>
        <tr r="N1038" s="1"/>
      </tp>
      <tp t="s">
        <v>#N/A N/A</v>
        <stp/>
        <stp>BDP|38609227841011367</stp>
        <tr r="R2206" s="1"/>
      </tp>
      <tp t="s">
        <v>#N/A N/A</v>
        <stp/>
        <stp>BDP|98518072196496284</stp>
        <tr r="R1020" s="1"/>
      </tp>
      <tp t="s">
        <v>#N/A N/A</v>
        <stp/>
        <stp>BDP|941007370686355455</stp>
        <tr r="R1032" s="1"/>
      </tp>
      <tp t="s">
        <v>#N/A N/A</v>
        <stp/>
        <stp>BDP|393990921396312801</stp>
        <tr r="R1157" s="1"/>
      </tp>
      <tp t="s">
        <v>#N/A N/A</v>
        <stp/>
        <stp>BDP|802028414901356571</stp>
        <tr r="N34" s="1"/>
      </tp>
      <tp t="s">
        <v>#N/A N/A</v>
        <stp/>
        <stp>BDP|699118210231088428</stp>
        <tr r="R1432" s="1"/>
        <tr r="R123" s="1"/>
        <tr r="R1142" s="1"/>
        <tr r="R1709" s="1"/>
      </tp>
      <tp t="s">
        <v>#N/A N/A</v>
        <stp/>
        <stp>BDP|319075419725170192</stp>
        <tr r="N53" s="1"/>
      </tp>
      <tp t="s">
        <v>#N/A N/A</v>
        <stp/>
        <stp>BDP|783243440101648230</stp>
        <tr r="N1416" s="1"/>
      </tp>
      <tp t="s">
        <v>#N/A N/A</v>
        <stp/>
        <stp>BDP|425274682248227759</stp>
        <tr r="N993" s="1"/>
      </tp>
      <tp t="s">
        <v>#N/A N/A</v>
        <stp/>
        <stp>BDP|173945284843418736</stp>
        <tr r="R777" s="1"/>
      </tp>
      <tp t="s">
        <v>#N/A N/A</v>
        <stp/>
        <stp>BDP|898911698294801191</stp>
        <tr r="R1219" s="1"/>
      </tp>
      <tp t="s">
        <v>#N/A N/A</v>
        <stp/>
        <stp>BDP|161025542225207406</stp>
        <tr r="N2289" s="1"/>
      </tp>
      <tp t="s">
        <v>#N/A N/A</v>
        <stp/>
        <stp>BDP|553597707723436228</stp>
        <tr r="N174" s="1"/>
        <tr r="N1477" s="1"/>
        <tr r="N1760" s="1"/>
      </tp>
      <tp t="s">
        <v>#N/A N/A</v>
        <stp/>
        <stp>BDP|390260304723959571</stp>
        <tr r="R1314" s="1"/>
      </tp>
      <tp t="s">
        <v>#N/A N/A</v>
        <stp/>
        <stp>BDP|884332179774341482</stp>
        <tr r="N780" s="1"/>
        <tr r="N780" s="1"/>
      </tp>
      <tp t="s">
        <v>#N/A N/A</v>
        <stp/>
        <stp>BDP|147305666229802855</stp>
        <tr r="N412" s="1"/>
      </tp>
      <tp t="s">
        <v>#N/A N/A</v>
        <stp/>
        <stp>BDP|939725197879367340</stp>
        <tr r="R838" s="1"/>
      </tp>
      <tp t="s">
        <v>#N/A N/A</v>
        <stp/>
        <stp>BDP|139374518275063355</stp>
        <tr r="R1129" s="1"/>
      </tp>
      <tp t="s">
        <v>#N/A N/A</v>
        <stp/>
        <stp>BDP|453762216104432648</stp>
        <tr r="N1212" s="1"/>
      </tp>
      <tp t="s">
        <v>#N/A N/A</v>
        <stp/>
        <stp>BDP|356924406498662553</stp>
        <tr r="N2325" s="1"/>
      </tp>
      <tp t="s">
        <v>#N/A N/A</v>
        <stp/>
        <stp>BDP|688028902846142216</stp>
        <tr r="R451" s="1"/>
        <tr r="R729" s="1"/>
      </tp>
      <tp t="s">
        <v>#N/A N/A</v>
        <stp/>
        <stp>BDP|481006373264420753</stp>
        <tr r="N945" s="1"/>
      </tp>
      <tp t="s">
        <v>#N/A N/A</v>
        <stp/>
        <stp>BDP|736459842984541030</stp>
        <tr r="N79" s="1"/>
      </tp>
      <tp t="s">
        <v>#N/A N/A</v>
        <stp/>
        <stp>BDP|938024635124627056</stp>
        <tr r="R1450" s="1"/>
        <tr r="R144" s="1"/>
        <tr r="R1730" s="1"/>
      </tp>
      <tp t="s">
        <v>#N/A N/A</v>
        <stp/>
        <stp>BDP|172724228131240342</stp>
        <tr r="N901" s="1"/>
      </tp>
      <tp t="s">
        <v>#N/A N/A</v>
        <stp/>
        <stp>BDP|752986424605166957</stp>
        <tr r="N1600" s="1"/>
      </tp>
      <tp t="s">
        <v>#N/A N/A</v>
        <stp/>
        <stp>BDP|697409721457964668</stp>
        <tr r="N1591" s="1"/>
      </tp>
      <tp t="s">
        <v>#N/A N/A</v>
        <stp/>
        <stp>BDP|178130093908106798</stp>
        <tr r="N184" s="1"/>
        <tr r="N1487" s="1"/>
        <tr r="N1770" s="1"/>
      </tp>
      <tp t="s">
        <v>#N/A N/A</v>
        <stp/>
        <stp>BDP|470294673583089146</stp>
        <tr r="R1292" s="1"/>
      </tp>
      <tp t="s">
        <v>#N/A N/A</v>
        <stp/>
        <stp>BDP|850661323874505721</stp>
        <tr r="R860" s="1"/>
      </tp>
      <tp t="s">
        <v>#N/A N/A</v>
        <stp/>
        <stp>BDP|757655379651431757</stp>
        <tr r="N477" s="1"/>
        <tr r="N749" s="1"/>
      </tp>
      <tp t="s">
        <v>#N/A N/A</v>
        <stp/>
        <stp>BDP|709213428447361077</stp>
        <tr r="R994" s="1"/>
      </tp>
      <tp t="s">
        <v>#N/A N/A</v>
        <stp/>
        <stp>BDP|227317563014982639</stp>
        <tr r="R461" s="1"/>
        <tr r="R461" s="1"/>
      </tp>
      <tp t="s">
        <v>#N/A N/A</v>
        <stp/>
        <stp>BDP|286661031797054504</stp>
        <tr r="N1366" s="1"/>
        <tr r="N260" s="1"/>
        <tr r="N1846" s="1"/>
      </tp>
      <tp t="s">
        <v>#N/A N/A</v>
        <stp/>
        <stp>BDP|935414524303018297</stp>
        <tr r="R2196" s="1"/>
      </tp>
      <tp t="s">
        <v>#N/A N/A</v>
        <stp/>
        <stp>BDP|117032511014685209</stp>
        <tr r="R1051" s="1"/>
      </tp>
      <tp t="s">
        <v>#N/A N/A</v>
        <stp/>
        <stp>BDP|212650202492752342</stp>
        <tr r="R1926" s="1"/>
      </tp>
      <tp t="s">
        <v>#N/A N/A</v>
        <stp/>
        <stp>BDP|340788428573637140</stp>
        <tr r="R1966" s="1"/>
        <tr r="R1967" s="1"/>
        <tr r="R1968" s="1"/>
      </tp>
      <tp t="s">
        <v>#N/A N/A</v>
        <stp/>
        <stp>BDP|459497739606737627</stp>
        <tr r="N1190" s="1"/>
      </tp>
      <tp t="s">
        <v>#N/A N/A</v>
        <stp/>
        <stp>BDP|771035686639827688</stp>
        <tr r="R1353" s="1"/>
      </tp>
      <tp t="s">
        <v>#N/A N/A</v>
        <stp/>
        <stp>BDP|270319526031044769</stp>
        <tr r="R998" s="1"/>
      </tp>
      <tp t="s">
        <v>#N/A N/A</v>
        <stp/>
        <stp>BDP|829619126867788571</stp>
        <tr r="R1023" s="1"/>
        <tr r="R2202" s="1"/>
      </tp>
      <tp t="s">
        <v>#N/A N/A</v>
        <stp/>
        <stp>BDP|533704958883202709</stp>
        <tr r="N1392" s="1"/>
        <tr r="N288" s="1"/>
        <tr r="N1874" s="1"/>
      </tp>
      <tp t="s">
        <v>#N/A N/A</v>
        <stp/>
        <stp>BDP|847396543086801721</stp>
        <tr r="N855" s="1"/>
      </tp>
      <tp t="s">
        <v>#N/A N/A</v>
        <stp/>
        <stp>BDP|837314684209113463</stp>
        <tr r="R173" s="1"/>
        <tr r="R1759" s="1"/>
        <tr r="R1476" s="1"/>
      </tp>
      <tp t="s">
        <v>#N/A N/A</v>
        <stp/>
        <stp>BDP|451003527074823011</stp>
        <tr r="R675" s="1"/>
        <tr r="R384" s="1"/>
      </tp>
      <tp t="s">
        <v>#N/A N/A</v>
        <stp/>
        <stp>BDP|542691843526691225</stp>
        <tr r="R2176" s="1"/>
      </tp>
      <tp t="s">
        <v>#N/A N/A</v>
        <stp/>
        <stp>BDP|901656068896533054</stp>
        <tr r="R1741" s="1"/>
        <tr r="R155" s="1"/>
      </tp>
      <tp t="s">
        <v>#N/A N/A</v>
        <stp/>
        <stp>BDP|690279157556224717</stp>
        <tr r="N341" s="1"/>
      </tp>
      <tp t="s">
        <v>#N/A N/A</v>
        <stp/>
        <stp>BDP|234711781978540118</stp>
        <tr r="N534" s="1"/>
      </tp>
      <tp t="s">
        <v>#N/A N/A</v>
        <stp/>
        <stp>BDP|683925594764449233</stp>
        <tr r="N602" s="1"/>
      </tp>
      <tp t="s">
        <v>#N/A N/A</v>
        <stp/>
        <stp>BDP|295026247677014291</stp>
        <tr r="N2013" s="1"/>
      </tp>
      <tp t="s">
        <v>#N/A N/A</v>
        <stp/>
        <stp>BDP|777092873887298108</stp>
        <tr r="R1562" s="1"/>
      </tp>
      <tp t="s">
        <v>#N/A N/A</v>
        <stp/>
        <stp>BDP|519304660880899454</stp>
        <tr r="N171" s="1"/>
        <tr r="N1474" s="1"/>
        <tr r="N1757" s="1"/>
      </tp>
      <tp t="s">
        <v>#N/A N/A</v>
        <stp/>
        <stp>BDP|459180073492509527</stp>
        <tr r="R2050" s="1"/>
        <tr r="R2050" s="1"/>
      </tp>
      <tp t="s">
        <v>#N/A N/A</v>
        <stp/>
        <stp>BDP|327553000954757098</stp>
        <tr r="R668" s="1"/>
      </tp>
      <tp t="s">
        <v>#N/A N/A</v>
        <stp/>
        <stp>BDP|836719053340427373</stp>
        <tr r="R1635" s="1"/>
        <tr r="R2181" s="1"/>
      </tp>
      <tp t="s">
        <v>#N/A N/A</v>
        <stp/>
        <stp>BDP|958530054862404331</stp>
        <tr r="R1047" s="1"/>
      </tp>
      <tp t="s">
        <v>#N/A N/A</v>
        <stp/>
        <stp>BDP|779497842520022169</stp>
        <tr r="R960" s="1"/>
      </tp>
      <tp t="s">
        <v>#N/A N/A</v>
        <stp/>
        <stp>BDP|853091517458885851</stp>
        <tr r="R334" s="1"/>
        <tr r="R334" s="1"/>
      </tp>
      <tp t="s">
        <v>#N/A N/A</v>
        <stp/>
        <stp>BDP|552424036363023574</stp>
        <tr r="N1002" s="1"/>
      </tp>
      <tp t="s">
        <v>#N/A N/A</v>
        <stp/>
        <stp>BDP|308244931240681012</stp>
        <tr r="R941" s="1"/>
      </tp>
      <tp t="s">
        <v>#N/A N/A</v>
        <stp/>
        <stp>BDP|778650055765160744</stp>
        <tr r="R647" s="1"/>
        <tr r="R647" s="1"/>
      </tp>
      <tp t="s">
        <v>#N/A N/A</v>
        <stp/>
        <stp>BDP|512750356150663331</stp>
        <tr r="R1534" s="1"/>
      </tp>
      <tp t="s">
        <v>#N/A N/A</v>
        <stp/>
        <stp>BDP|424217326757981760</stp>
        <tr r="N256" s="1"/>
        <tr r="N1363" s="1"/>
        <tr r="N1842" s="1"/>
      </tp>
      <tp t="s">
        <v>#N/A N/A</v>
        <stp/>
        <stp>BDP|575700668870577146</stp>
        <tr r="R1799" s="1"/>
        <tr r="R213" s="1"/>
      </tp>
      <tp t="s">
        <v>#N/A N/A</v>
        <stp/>
        <stp>BDP|963751661284324537</stp>
        <tr r="N912" s="1"/>
      </tp>
      <tp t="s">
        <v>#N/A N/A</v>
        <stp/>
        <stp>BDP|935262526096805699</stp>
        <tr r="N2032" s="1"/>
      </tp>
      <tp t="s">
        <v>#N/A N/A</v>
        <stp/>
        <stp>BDP|162429226286964063</stp>
        <tr r="R1334" s="1"/>
        <tr r="R225" s="1"/>
        <tr r="R1811" s="1"/>
      </tp>
      <tp t="s">
        <v>#N/A N/A</v>
        <stp/>
        <stp>BDP|357312944603682475</stp>
        <tr r="N2333" s="1"/>
        <tr r="N2333" s="1"/>
      </tp>
      <tp t="s">
        <v>#N/A N/A</v>
        <stp/>
        <stp>BDP|862416137790499799</stp>
        <tr r="O793" s="1"/>
        <tr r="O1061" s="1"/>
        <tr r="O1092" s="1"/>
        <tr r="O1073" s="1"/>
        <tr r="O1679" s="1"/>
        <tr r="O27" s="1"/>
        <tr r="O2136" s="1"/>
        <tr r="O2158" s="1"/>
        <tr r="O2259" s="1"/>
        <tr r="O2373" s="1"/>
      </tp>
      <tp t="s">
        <v>#N/A N/A</v>
        <stp/>
        <stp>BDP|640461008523677420</stp>
        <tr r="R1565" s="1"/>
      </tp>
      <tp t="s">
        <v>#N/A N/A</v>
        <stp/>
        <stp>BDP|103118035343173296</stp>
        <tr r="N1430" s="1"/>
      </tp>
      <tp t="s">
        <v>#N/A N/A</v>
        <stp/>
        <stp>BDP|190200789119409011</stp>
        <tr r="N1306" s="1"/>
      </tp>
      <tp t="s">
        <v>#N/A N/A</v>
        <stp/>
        <stp>BDP|535014358575678346</stp>
        <tr r="R413" s="1"/>
        <tr r="R413" s="1"/>
      </tp>
      <tp t="s">
        <v>#N/A N/A</v>
        <stp/>
        <stp>BDP|462286244051315444</stp>
        <tr r="R1423" s="1"/>
        <tr r="R116" s="1"/>
        <tr r="R1125" s="1"/>
        <tr r="R1702" s="1"/>
      </tp>
      <tp t="s">
        <v>#N/A N/A</v>
        <stp/>
        <stp>BDP|917161929255524588</stp>
        <tr r="N951" s="1"/>
      </tp>
      <tp t="s">
        <v>#N/A N/A</v>
        <stp/>
        <stp>BDP|368721705963303712</stp>
        <tr r="N1527" s="1"/>
      </tp>
      <tp t="s">
        <v>#N/A N/A</v>
        <stp/>
        <stp>BDP|296717602050692410</stp>
        <tr r="N856" s="1"/>
      </tp>
      <tp t="s">
        <v>#N/A N/A</v>
        <stp/>
        <stp>BDP|522620221596315132</stp>
        <tr r="R602" s="1"/>
      </tp>
      <tp t="s">
        <v>#N/A N/A</v>
        <stp/>
        <stp>BDP|253543607894032278</stp>
        <tr r="R617" s="1"/>
        <tr r="R617" s="1"/>
      </tp>
      <tp t="s">
        <v>#N/A N/A</v>
        <stp/>
        <stp>BDP|557672848971877053</stp>
        <tr r="N833" s="1"/>
      </tp>
      <tp t="s">
        <v>#N/A N/A</v>
        <stp/>
        <stp>BDP|483111821259446902</stp>
        <tr r="R275" s="1"/>
        <tr r="R1861" s="1"/>
      </tp>
      <tp t="s">
        <v>#N/A N/A</v>
        <stp/>
        <stp>BDP|158055149945897241</stp>
        <tr r="N471" s="1"/>
      </tp>
      <tp t="s">
        <v>#N/A N/A</v>
        <stp/>
        <stp>BDP|190898598062676192</stp>
        <tr r="R231" s="1"/>
        <tr r="R1338" s="1"/>
        <tr r="R1817" s="1"/>
      </tp>
      <tp t="s">
        <v>#N/A N/A</v>
        <stp/>
        <stp>BDP|749576206062673581</stp>
        <tr r="R882" s="1"/>
      </tp>
      <tp t="s">
        <v>#N/A N/A</v>
        <stp/>
        <stp>BDP|499411210225452287</stp>
        <tr r="N2337" s="1"/>
      </tp>
      <tp t="s">
        <v>#N/A N/A</v>
        <stp/>
        <stp>BDP|998099031624034584</stp>
        <tr r="N1684" s="1"/>
      </tp>
      <tp t="s">
        <v>#N/A N/A</v>
        <stp/>
        <stp>BDP|938558247226809577</stp>
        <tr r="R1945" s="1"/>
        <tr r="R1946" s="1"/>
        <tr r="R1947" s="1"/>
      </tp>
      <tp t="s">
        <v>#N/A N/A</v>
        <stp/>
        <stp>BDP|915407245806117491</stp>
        <tr r="N108" s="1"/>
      </tp>
      <tp t="s">
        <v>#N/A N/A</v>
        <stp/>
        <stp>BDP|688446257557095411</stp>
        <tr r="R2254" s="1"/>
        <tr r="R2131" s="1"/>
        <tr r="R2153" s="1"/>
        <tr r="R2370" s="1"/>
        <tr r="R24" s="1"/>
        <tr r="R790" s="1"/>
        <tr r="R1058" s="1"/>
        <tr r="R1070" s="1"/>
        <tr r="R1089" s="1"/>
        <tr r="R1676" s="1"/>
      </tp>
      <tp t="s">
        <v>#N/A N/A</v>
        <stp/>
        <stp>BDP|150130054202379402</stp>
        <tr r="N2319" s="1"/>
      </tp>
      <tp t="s">
        <v>#N/A N/A</v>
        <stp/>
        <stp>BDP|138338572011969784</stp>
        <tr r="R332" s="1"/>
      </tp>
      <tp t="s">
        <v>#N/A N/A</v>
        <stp/>
        <stp>BDP|267192349486802181</stp>
        <tr r="R972" s="1"/>
      </tp>
      <tp t="s">
        <v>#N/A N/A</v>
        <stp/>
        <stp>BDP|899507825373493963</stp>
        <tr r="R2357" s="1"/>
      </tp>
      <tp t="s">
        <v>#N/A N/A</v>
        <stp/>
        <stp>BDP|443010409868344576</stp>
        <tr r="N653" s="1"/>
      </tp>
      <tp t="s">
        <v>#N/A N/A</v>
        <stp/>
        <stp>BDP|725214322588582584</stp>
        <tr r="R2235" s="1"/>
      </tp>
      <tp t="s">
        <v>#N/A N/A</v>
        <stp/>
        <stp>BDP|692868346740520194</stp>
        <tr r="R377" s="1"/>
        <tr r="R377" s="1"/>
      </tp>
      <tp t="s">
        <v>#N/A N/A</v>
        <stp/>
        <stp>BDP|805116678668170345</stp>
        <tr r="R857" s="1"/>
      </tp>
      <tp t="s">
        <v>#N/A N/A</v>
        <stp/>
        <stp>BDP|447987068583048132</stp>
        <tr r="N1295" s="1"/>
      </tp>
      <tp t="s">
        <v>#N/A N/A</v>
        <stp/>
        <stp>BDP|674360346858363391</stp>
        <tr r="R309" s="1"/>
        <tr r="R1895" s="1"/>
      </tp>
      <tp t="s">
        <v>#N/A N/A</v>
        <stp/>
        <stp>BDP|228384361110280948</stp>
        <tr r="N210" s="1"/>
        <tr r="N1518" s="1"/>
        <tr r="N1796" s="1"/>
      </tp>
      <tp t="s">
        <v>#N/A N/A</v>
        <stp/>
        <stp>BDP|602560936909992316</stp>
        <tr r="R382" s="1"/>
        <tr r="R673" s="1"/>
      </tp>
      <tp t="s">
        <v>#N/A N/A</v>
        <stp/>
        <stp>BDP|446891210301545404</stp>
        <tr r="N263" s="1"/>
        <tr r="N1369" s="1"/>
        <tr r="N1849" s="1"/>
      </tp>
      <tp t="s">
        <v>#N/A N/A</v>
        <stp/>
        <stp>BDP|978000030647017832</stp>
        <tr r="R281" s="1"/>
        <tr r="R1867" s="1"/>
      </tp>
      <tp t="s">
        <v>#N/A N/A</v>
        <stp/>
        <stp>BDP|890756620449567030</stp>
        <tr r="R78" s="1"/>
      </tp>
      <tp t="s">
        <v>#N/A N/A</v>
        <stp/>
        <stp>BDP|492264094780471776</stp>
        <tr r="N886" s="1"/>
      </tp>
      <tp t="s">
        <v>#N/A N/A</v>
        <stp/>
        <stp>BDP|832358667968961158</stp>
        <tr r="R2263" s="1"/>
        <tr r="R2140" s="1"/>
        <tr r="R2162" s="1"/>
        <tr r="R2307" s="1"/>
        <tr r="R1982" s="1"/>
      </tp>
      <tp t="s">
        <v>#N/A N/A</v>
        <stp/>
        <stp>BDP|383629145719001732</stp>
        <tr r="R1125" s="1"/>
      </tp>
      <tp t="s">
        <v>#N/A N/A</v>
        <stp/>
        <stp>BDP|521754463338524577</stp>
        <tr r="R2329" s="1"/>
      </tp>
      <tp t="s">
        <v>#N/A N/A</v>
        <stp/>
        <stp>BDP|219894788659075511</stp>
        <tr r="N1664" s="1"/>
      </tp>
      <tp t="s">
        <v>#N/A N/A</v>
        <stp/>
        <stp>BDP|559711382657566406</stp>
        <tr r="R1305" s="1"/>
      </tp>
      <tp t="s">
        <v>#N/A N/A</v>
        <stp/>
        <stp>BDP|866479289895339566</stp>
        <tr r="R962" s="1"/>
      </tp>
      <tp t="s">
        <v>#N/A N/A</v>
        <stp/>
        <stp>BDP|493240449719764027</stp>
        <tr r="R368" s="1"/>
        <tr r="R368" s="1"/>
      </tp>
      <tp t="s">
        <v>#N/A N/A</v>
        <stp/>
        <stp>BDP|889997211561589683</stp>
        <tr r="N1007" s="1"/>
      </tp>
      <tp t="s">
        <v>#N/A N/A</v>
        <stp/>
        <stp>BDP|320112429389713531</stp>
        <tr r="R1365" s="1"/>
      </tp>
      <tp t="s">
        <v>#N/A N/A</v>
        <stp/>
        <stp>BDP|222993971278260925</stp>
        <tr r="N404" s="1"/>
        <tr r="N696" s="1"/>
      </tp>
      <tp t="s">
        <v>#N/A N/A</v>
        <stp/>
        <stp>BDP|351649432602621850</stp>
        <tr r="R1920" s="1"/>
        <tr r="R1920" s="1"/>
        <tr r="R1607" s="1"/>
        <tr r="R1607" s="1"/>
        <tr r="R2361" s="1"/>
        <tr r="R2361" s="1"/>
      </tp>
      <tp t="s">
        <v>#N/A N/A</v>
        <stp/>
        <stp>BDP|455988514277735092</stp>
        <tr r="R2038" s="1"/>
        <tr r="R2038" s="1"/>
      </tp>
      <tp t="s">
        <v>#N/A N/A</v>
        <stp/>
        <stp>BDP|735039355633741906</stp>
        <tr r="R881" s="1"/>
      </tp>
      <tp t="s">
        <v>#N/A N/A</v>
        <stp/>
        <stp>BDP|428653605310278901</stp>
        <tr r="N133" s="1"/>
        <tr r="N1440" s="1"/>
        <tr r="N1719" s="1"/>
      </tp>
      <tp t="s">
        <v>#N/A N/A</v>
        <stp/>
        <stp>BDP|141548776898686523</stp>
        <tr r="N1146" s="1"/>
      </tp>
      <tp t="s">
        <v>#N/A N/A</v>
        <stp/>
        <stp>BDP|168833349847911437</stp>
        <tr r="R776" s="1"/>
      </tp>
      <tp t="s">
        <v>#N/A N/A</v>
        <stp/>
        <stp>BDP|712906770149638999</stp>
        <tr r="R339" s="1"/>
      </tp>
      <tp t="s">
        <v>#N/A N/A</v>
        <stp/>
        <stp>BDP|478524568839301465</stp>
        <tr r="R1637" s="1"/>
      </tp>
      <tp t="s">
        <v>#N/A N/A</v>
        <stp/>
        <stp>BDP|632408436818626137</stp>
        <tr r="R1222" s="1"/>
      </tp>
      <tp t="s">
        <v>#N/A N/A</v>
        <stp/>
        <stp>BDP|741122347623664845</stp>
        <tr r="N875" s="1"/>
      </tp>
      <tp t="s">
        <v>#N/A N/A</v>
        <stp/>
        <stp>BDP|175522291340672273</stp>
        <tr r="R1252" s="1"/>
      </tp>
      <tp t="s">
        <v>#N/A N/A</v>
        <stp/>
        <stp>BDP|337787691051818110</stp>
        <tr r="R2068" s="1"/>
        <tr r="R2068" s="1"/>
      </tp>
      <tp t="s">
        <v>#N/A N/A</v>
        <stp/>
        <stp>BDP|242627936874321885</stp>
        <tr r="N1203" s="1"/>
      </tp>
      <tp t="s">
        <v>#N/A N/A</v>
        <stp/>
        <stp>BDP|797916848632243620</stp>
        <tr r="N1598" s="1"/>
      </tp>
      <tp t="s">
        <v>#N/A N/A</v>
        <stp/>
        <stp>BDP|946316256617791809</stp>
        <tr r="N972" s="1"/>
      </tp>
      <tp t="s">
        <v>#N/A N/A</v>
        <stp/>
        <stp>BDP|459784181193891518</stp>
        <tr r="R138" s="1"/>
        <tr r="R1446" s="1"/>
        <tr r="R1724" s="1"/>
      </tp>
      <tp t="s">
        <v>#N/A N/A</v>
        <stp/>
        <stp>BDP|904432602515825842</stp>
        <tr r="N2007" s="1"/>
      </tp>
      <tp t="s">
        <v>#N/A N/A</v>
        <stp/>
        <stp>BDP|100650084276364164</stp>
        <tr r="R145" s="1"/>
        <tr r="R1451" s="1"/>
        <tr r="R1731" s="1"/>
      </tp>
      <tp t="s">
        <v>#N/A N/A</v>
        <stp/>
        <stp>BDP|707821487991608819</stp>
        <tr r="N1040" s="1"/>
      </tp>
      <tp t="s">
        <v>#N/A N/A</v>
        <stp/>
        <stp>BDP|922590725888037645</stp>
        <tr r="R209" s="1"/>
        <tr r="R1795" s="1"/>
      </tp>
      <tp t="s">
        <v>#N/A N/A</v>
        <stp/>
        <stp>BDP|957529381156198287</stp>
        <tr r="R366" s="1"/>
      </tp>
      <tp t="s">
        <v>#N/A N/A</v>
        <stp/>
        <stp>BDP|487145969636424913</stp>
        <tr r="N112" s="1"/>
        <tr r="N1420" s="1"/>
        <tr r="N1698" s="1"/>
      </tp>
      <tp t="s">
        <v>#N/A N/A</v>
        <stp/>
        <stp>BDP|972526829636827946</stp>
        <tr r="R970" s="1"/>
      </tp>
      <tp t="s">
        <v>#N/A N/A</v>
        <stp/>
        <stp>BDP|135746021028955525</stp>
        <tr r="R1584" s="1"/>
      </tp>
      <tp t="s">
        <v>#N/A N/A</v>
        <stp/>
        <stp>BDP|869551784284312128</stp>
        <tr r="N408" s="1"/>
        <tr r="N699" s="1"/>
      </tp>
      <tp t="s">
        <v>#N/A N/A</v>
        <stp/>
        <stp>BDP|286989366330040756</stp>
        <tr r="R97" s="1"/>
        <tr r="R97" s="1"/>
      </tp>
      <tp t="s">
        <v>#N/A N/A</v>
        <stp/>
        <stp>BDP|577910743521739495</stp>
        <tr r="R2192" s="1"/>
      </tp>
      <tp t="s">
        <v>#N/A N/A</v>
        <stp/>
        <stp>BDP|223515585255995042</stp>
        <tr r="R1379" s="1"/>
        <tr r="R274" s="1"/>
        <tr r="R1860" s="1"/>
      </tp>
      <tp t="s">
        <v>#N/A N/A</v>
        <stp/>
        <stp>BDP|732230366344761810</stp>
        <tr r="R853" s="1"/>
      </tp>
      <tp t="s">
        <v>#N/A N/A</v>
        <stp/>
        <stp>BDP|161200995962512142</stp>
        <tr r="R1097" s="1"/>
        <tr r="R1097" s="1"/>
      </tp>
      <tp t="s">
        <v>#N/A N/A</v>
        <stp/>
        <stp>BDP|205553832686314818</stp>
        <tr r="N1263" s="1"/>
      </tp>
      <tp t="s">
        <v>#N/A N/A</v>
        <stp/>
        <stp>BDP|238716594105690317</stp>
        <tr r="R2327" s="1"/>
      </tp>
      <tp t="s">
        <v>#N/A N/A</v>
        <stp/>
        <stp>BDP|850164931452736894</stp>
        <tr r="N487" s="1"/>
      </tp>
      <tp t="s">
        <v>#N/A N/A</v>
        <stp/>
        <stp>BDP|287649368448838041</stp>
        <tr r="R1099" s="1"/>
        <tr r="R1099" s="1"/>
      </tp>
      <tp t="s">
        <v>#N/A N/A</v>
        <stp/>
        <stp>BDP|974499769393961936</stp>
        <tr r="N721" s="1"/>
        <tr r="N443" s="1"/>
      </tp>
      <tp t="s">
        <v>#N/A N/A</v>
        <stp/>
        <stp>BDP|308040054209892764</stp>
        <tr r="R943" s="1"/>
      </tp>
      <tp t="s">
        <v>#N/A N/A</v>
        <stp/>
        <stp>BDP|804763933349994696</stp>
        <tr r="R1118" s="1"/>
        <tr r="R1119" s="1"/>
      </tp>
      <tp t="s">
        <v>#N/A N/A</v>
        <stp/>
        <stp>BDP|385698274059803380</stp>
        <tr r="R169" s="1"/>
        <tr r="R1755" s="1"/>
        <tr r="R1472" s="1"/>
      </tp>
      <tp t="s">
        <v>#N/A N/A</v>
        <stp/>
        <stp>BDP|958544385367891184</stp>
        <tr r="R2196" s="1"/>
      </tp>
      <tp t="s">
        <v>#N/A N/A</v>
        <stp/>
        <stp>BDP|144601335079787763</stp>
        <tr r="R212" s="1"/>
        <tr r="R1798" s="1"/>
      </tp>
      <tp t="s">
        <v>#N/A N/A</v>
        <stp/>
        <stp>BDP|977092215093203929</stp>
        <tr r="R395" s="1"/>
        <tr r="R688" s="1"/>
      </tp>
      <tp t="s">
        <v>#N/A N/A</v>
        <stp/>
        <stp>BDP|634041692922102072</stp>
        <tr r="R1480" s="1"/>
      </tp>
      <tp t="s">
        <v>#N/A N/A</v>
        <stp/>
        <stp>BDP|516987336454942557</stp>
        <tr r="R2191" s="1"/>
      </tp>
      <tp t="s">
        <v>#N/A N/A</v>
        <stp/>
        <stp>BDP|751033226508638157</stp>
        <tr r="N1928" s="1"/>
      </tp>
      <tp t="s">
        <v>#N/A N/A</v>
        <stp/>
        <stp>BDP|989959783739902345</stp>
        <tr r="R233" s="1"/>
        <tr r="R1819" s="1"/>
        <tr r="R1340" s="1"/>
      </tp>
      <tp t="s">
        <v>#N/A N/A</v>
        <stp/>
        <stp>BDP|565153027428705021</stp>
        <tr r="N2223" s="1"/>
      </tp>
      <tp t="s">
        <v>#N/A N/A</v>
        <stp/>
        <stp>BDP|762939364384780055</stp>
        <tr r="R520" s="1"/>
        <tr r="R521" s="1"/>
        <tr r="R522" s="1"/>
        <tr r="R523" s="1"/>
        <tr r="R526" s="1"/>
        <tr r="R528" s="1"/>
        <tr r="R530" s="1"/>
        <tr r="R531" s="1"/>
        <tr r="R524" s="1"/>
        <tr r="R525" s="1"/>
        <tr r="R527" s="1"/>
        <tr r="R529" s="1"/>
        <tr r="R532" s="1"/>
        <tr r="R533" s="1"/>
        <tr r="R1681" s="1"/>
      </tp>
      <tp t="s">
        <v>#N/A N/A</v>
        <stp/>
        <stp>BDP|994820164065369114</stp>
        <tr r="R1147" s="1"/>
      </tp>
      <tp t="s">
        <v>#N/A N/A</v>
        <stp/>
        <stp>BDP|983764860582944997</stp>
        <tr r="R2104" s="1"/>
      </tp>
      <tp t="s">
        <v>#N/A N/A</v>
        <stp/>
        <stp>BDP|209615299211179446</stp>
        <tr r="N560" s="1"/>
      </tp>
      <tp t="s">
        <v>#N/A N/A</v>
        <stp/>
        <stp>BDP|865625135238531722</stp>
        <tr r="R1139" s="1"/>
      </tp>
      <tp t="s">
        <v>#N/A N/A</v>
        <stp/>
        <stp>BDP|345669678158116350</stp>
        <tr r="N1233" s="1"/>
      </tp>
      <tp t="s">
        <v>#N/A N/A</v>
        <stp/>
        <stp>BDP|349359820908978361</stp>
        <tr r="O2233" s="1"/>
      </tp>
      <tp t="s">
        <v>#N/A N/A</v>
        <stp/>
        <stp>BDP|944071938608328119</stp>
        <tr r="N1217" s="1"/>
      </tp>
      <tp t="s">
        <v>#N/A N/A</v>
        <stp/>
        <stp>BDP|200922246807139035</stp>
        <tr r="N41" s="1"/>
      </tp>
      <tp t="s">
        <v>#N/A N/A</v>
        <stp/>
        <stp>BDP|261247971048137730</stp>
        <tr r="R1042" s="1"/>
      </tp>
      <tp t="s">
        <v>#N/A N/A</v>
        <stp/>
        <stp>BDP|540160470228284465</stp>
        <tr r="N1184" s="1"/>
      </tp>
      <tp t="s">
        <v>#N/A N/A</v>
        <stp/>
        <stp>BDP|316200774818449723</stp>
        <tr r="R1108" s="1"/>
        <tr r="R1108" s="1"/>
      </tp>
      <tp t="s">
        <v>#N/A N/A</v>
        <stp/>
        <stp>BDP|924758587561016482</stp>
        <tr r="N2187" s="1"/>
      </tp>
      <tp t="s">
        <v>#N/A N/A</v>
        <stp/>
        <stp>BDP|773033439381653885</stp>
        <tr r="R918"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8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3618695</v>
      </c>
      <c r="H3" s="1">
        <v>100.44</v>
      </c>
      <c r="I3" s="2">
        <v>363461725.80000001</v>
      </c>
      <c r="J3" s="3">
        <v>0.93068028000000003</v>
      </c>
      <c r="K3" s="4">
        <v>390533389.38999999</v>
      </c>
      <c r="L3" s="5">
        <v>18875001</v>
      </c>
      <c r="M3" s="6">
        <v>20.690509599999999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-9.5040000000000003E-3</v>
      </c>
    </row>
    <row r="4" spans="1:33" x14ac:dyDescent="0.25">
      <c r="A4" t="s">
        <v>35</v>
      </c>
      <c r="B4" t="s">
        <v>42</v>
      </c>
      <c r="C4" t="s">
        <v>43</v>
      </c>
      <c r="F4" t="s">
        <v>44</v>
      </c>
      <c r="G4" s="1">
        <v>-300</v>
      </c>
      <c r="H4" s="1">
        <v>0.234375</v>
      </c>
      <c r="I4" s="2">
        <v>-70312.5</v>
      </c>
      <c r="J4" s="3">
        <v>-1.8003999999999999E-4</v>
      </c>
      <c r="K4" s="4">
        <v>390533389.38999999</v>
      </c>
      <c r="L4" s="5">
        <v>18875001</v>
      </c>
      <c r="M4" s="6">
        <v>20.690509599999999</v>
      </c>
      <c r="N4" s="7">
        <f>IF(ISNUMBER(_xll.BDP($C4, "DELTA_MID")),_xll.BDP($C4, "DELTA_MID")," ")</f>
        <v>0.18979599999999999</v>
      </c>
      <c r="O4" s="7" t="str">
        <f>IF(ISNUMBER(N4),_xll.BDP($C4, "OPT_UNDL_TICKER"),"")</f>
        <v>USM6</v>
      </c>
      <c r="P4" s="8">
        <f>IF(ISNUMBER(N4),_xll.BDP($C4, "OPT_UNDL_PX")," ")</f>
        <v>116.625</v>
      </c>
      <c r="Q4" s="7">
        <f>IF(ISNUMBER(N4),+G4*_xll.BDP($C4, "PX_POS_MULT_FACTOR")*P4/K4," ")</f>
        <v>-8.9589010698033517E-2</v>
      </c>
      <c r="R4" s="8">
        <f>IF(OR($A4="TUA",$A4="TYA"),"",IF(ISNUMBER(_xll.BDP($C4,"DUR_ADJ_OAS_MID")),_xll.BDP($C4,"DUR_ADJ_OAS_MID"),IF(ISNUMBER(_xll.BDP($E4&amp;" ISIN","DUR_ADJ_OAS_MID")),_xll.BDP($E4&amp;" ISIN","DUR_ADJ_OAS_MID")," ")))</f>
        <v>12.047717000166376</v>
      </c>
      <c r="S4" s="7">
        <f t="shared" si="0"/>
        <v>-1.7003635874443968E-2</v>
      </c>
      <c r="T4" t="s">
        <v>44</v>
      </c>
      <c r="U4" t="s">
        <v>45</v>
      </c>
      <c r="AG4">
        <v>-9.5040000000000003E-3</v>
      </c>
    </row>
    <row r="5" spans="1:33" x14ac:dyDescent="0.25">
      <c r="A5" t="s">
        <v>35</v>
      </c>
      <c r="B5" t="s">
        <v>46</v>
      </c>
      <c r="C5" t="s">
        <v>47</v>
      </c>
      <c r="F5" t="s">
        <v>48</v>
      </c>
      <c r="G5" s="1">
        <v>-300</v>
      </c>
      <c r="H5" s="1">
        <v>0.140625</v>
      </c>
      <c r="I5" s="2">
        <v>-42187.5</v>
      </c>
      <c r="J5" s="3">
        <v>-1.0802999999999999E-4</v>
      </c>
      <c r="K5" s="4">
        <v>390533389.38999999</v>
      </c>
      <c r="L5" s="5">
        <v>18875001</v>
      </c>
      <c r="M5" s="6">
        <v>20.690509599999999</v>
      </c>
      <c r="N5" s="7">
        <f>IF(ISNUMBER(_xll.BDP($C5, "DELTA_MID")),_xll.BDP($C5, "DELTA_MID")," ")</f>
        <v>0.12002699999999999</v>
      </c>
      <c r="O5" s="7" t="str">
        <f>IF(ISNUMBER(N5),_xll.BDP($C5, "OPT_UNDL_TICKER"),"")</f>
        <v>USM6</v>
      </c>
      <c r="P5" s="8">
        <f>IF(ISNUMBER(N5),_xll.BDP($C5, "OPT_UNDL_PX")," ")</f>
        <v>116.625</v>
      </c>
      <c r="Q5" s="7">
        <f>IF(ISNUMBER(N5),+G5*_xll.BDP($C5, "PX_POS_MULT_FACTOR")*P5/K5," ")</f>
        <v>-8.9589010698033517E-2</v>
      </c>
      <c r="R5" s="8">
        <f>IF(OR($A5="TUA",$A5="TYA"),"",IF(ISNUMBER(_xll.BDP($C5,"DUR_ADJ_OAS_MID")),_xll.BDP($C5,"DUR_ADJ_OAS_MID"),IF(ISNUMBER(_xll.BDP($E5&amp;" ISIN","DUR_ADJ_OAS_MID")),_xll.BDP($E5&amp;" ISIN","DUR_ADJ_OAS_MID")," ")))</f>
        <v>12.047717000166376</v>
      </c>
      <c r="S5" s="7">
        <f t="shared" si="0"/>
        <v>-1.0753100187052868E-2</v>
      </c>
      <c r="T5" t="s">
        <v>48</v>
      </c>
      <c r="U5" t="s">
        <v>45</v>
      </c>
      <c r="AG5">
        <v>-9.5040000000000003E-3</v>
      </c>
    </row>
    <row r="6" spans="1:33" x14ac:dyDescent="0.25">
      <c r="A6" t="s">
        <v>35</v>
      </c>
      <c r="B6" t="s">
        <v>49</v>
      </c>
      <c r="C6" t="s">
        <v>50</v>
      </c>
      <c r="F6" t="s">
        <v>51</v>
      </c>
      <c r="G6" s="1">
        <v>-347</v>
      </c>
      <c r="H6" s="1">
        <v>0.59375</v>
      </c>
      <c r="I6" s="2">
        <v>-206031.25</v>
      </c>
      <c r="J6" s="3">
        <v>-5.2756000000000005E-4</v>
      </c>
      <c r="K6" s="4">
        <v>390533389.38999999</v>
      </c>
      <c r="L6" s="5">
        <v>18875001</v>
      </c>
      <c r="M6" s="6">
        <v>20.690509599999999</v>
      </c>
      <c r="N6" s="7">
        <f>IF(ISNUMBER(_xll.BDP($C6, "DELTA_MID")),_xll.BDP($C6, "DELTA_MID")," ")</f>
        <v>-0.19053500000000001</v>
      </c>
      <c r="O6" s="7" t="str">
        <f>IF(ISNUMBER(N6),_xll.BDP($C6, "OPT_UNDL_TICKER"),"")</f>
        <v>USM6</v>
      </c>
      <c r="P6" s="8">
        <f>IF(ISNUMBER(N6),_xll.BDP($C6, "OPT_UNDL_PX")," ")</f>
        <v>116.625</v>
      </c>
      <c r="Q6" s="7">
        <f>IF(ISNUMBER(N6),+G6*_xll.BDP($C6, "PX_POS_MULT_FACTOR")*P6/K6," ")</f>
        <v>-0.10362462237405877</v>
      </c>
      <c r="R6" s="8">
        <f>IF(OR($A6="TUA",$A6="TYA"),"",IF(ISNUMBER(_xll.BDP($C6,"DUR_ADJ_OAS_MID")),_xll.BDP($C6,"DUR_ADJ_OAS_MID"),IF(ISNUMBER(_xll.BDP($E6&amp;" ISIN","DUR_ADJ_OAS_MID")),_xll.BDP($E6&amp;" ISIN","DUR_ADJ_OAS_MID")," ")))</f>
        <v>12.047717000166376</v>
      </c>
      <c r="S6" s="7">
        <f t="shared" si="0"/>
        <v>1.974411742404129E-2</v>
      </c>
      <c r="T6" t="s">
        <v>51</v>
      </c>
      <c r="U6" t="s">
        <v>45</v>
      </c>
      <c r="AG6">
        <v>-9.5040000000000003E-3</v>
      </c>
    </row>
    <row r="7" spans="1:33" x14ac:dyDescent="0.25">
      <c r="A7" t="s">
        <v>35</v>
      </c>
      <c r="B7" t="s">
        <v>52</v>
      </c>
      <c r="C7" t="s">
        <v>52</v>
      </c>
      <c r="F7" t="s">
        <v>53</v>
      </c>
      <c r="G7" s="1">
        <v>-80000000</v>
      </c>
      <c r="H7" s="1">
        <v>-1.9348339999999999</v>
      </c>
      <c r="I7" s="2">
        <v>-1547866.84</v>
      </c>
      <c r="J7" s="3">
        <v>-3.9634700000000002E-3</v>
      </c>
      <c r="K7" s="4">
        <v>390533389.38999999</v>
      </c>
      <c r="L7" s="5">
        <v>18875001</v>
      </c>
      <c r="M7" s="6">
        <v>20.690509599999999</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53</v>
      </c>
      <c r="U7" t="s">
        <v>54</v>
      </c>
      <c r="AG7">
        <v>-9.5040000000000003E-3</v>
      </c>
    </row>
    <row r="8" spans="1:33" x14ac:dyDescent="0.25">
      <c r="A8" t="s">
        <v>35</v>
      </c>
      <c r="B8" t="s">
        <v>55</v>
      </c>
      <c r="C8" t="s">
        <v>55</v>
      </c>
      <c r="F8" t="s">
        <v>56</v>
      </c>
      <c r="G8" s="1">
        <v>-41700000</v>
      </c>
      <c r="H8" s="1">
        <v>100.442195</v>
      </c>
      <c r="I8" s="2">
        <v>-41884395.18</v>
      </c>
      <c r="J8" s="3">
        <v>-0.1072492</v>
      </c>
      <c r="K8" s="4">
        <v>390533389.38999999</v>
      </c>
      <c r="L8" s="5">
        <v>18875001</v>
      </c>
      <c r="M8" s="6">
        <v>20.690509599999999</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56</v>
      </c>
      <c r="U8" t="s">
        <v>54</v>
      </c>
      <c r="AG8">
        <v>-9.5040000000000003E-3</v>
      </c>
    </row>
    <row r="9" spans="1:33" x14ac:dyDescent="0.25">
      <c r="A9" t="s">
        <v>35</v>
      </c>
      <c r="B9" t="s">
        <v>57</v>
      </c>
      <c r="C9" t="s">
        <v>57</v>
      </c>
      <c r="F9" t="s">
        <v>58</v>
      </c>
      <c r="G9" s="1">
        <v>41700000</v>
      </c>
      <c r="H9" s="1">
        <v>100</v>
      </c>
      <c r="I9" s="2">
        <v>41700000</v>
      </c>
      <c r="J9" s="3">
        <v>0.10677704</v>
      </c>
      <c r="K9" s="4">
        <v>390533389.38999999</v>
      </c>
      <c r="L9" s="5">
        <v>18875001</v>
      </c>
      <c r="M9" s="6">
        <v>20.690509599999999</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t="str">
        <f>IF(OR($A9="TUA",$A9="TYA"),"",IF(ISNUMBER(_xll.BDP($C9,"DUR_ADJ_OAS_MID")),_xll.BDP($C9,"DUR_ADJ_OAS_MID"),IF(ISNUMBER(_xll.BDP($E9&amp;" ISIN","DUR_ADJ_OAS_MID")),_xll.BDP($E9&amp;" ISIN","DUR_ADJ_OAS_MID")," ")))</f>
        <v xml:space="preserve"> </v>
      </c>
      <c r="S9" s="7" t="str">
        <f t="shared" si="0"/>
        <v xml:space="preserve"> </v>
      </c>
      <c r="T9" t="s">
        <v>58</v>
      </c>
      <c r="U9" t="s">
        <v>54</v>
      </c>
      <c r="AG9">
        <v>-9.5040000000000003E-3</v>
      </c>
    </row>
    <row r="10" spans="1:33" x14ac:dyDescent="0.25">
      <c r="A10" t="s">
        <v>35</v>
      </c>
      <c r="B10" t="s">
        <v>59</v>
      </c>
      <c r="C10" t="s">
        <v>59</v>
      </c>
      <c r="D10" t="s">
        <v>60</v>
      </c>
      <c r="E10" t="s">
        <v>61</v>
      </c>
      <c r="F10" t="s">
        <v>62</v>
      </c>
      <c r="G10" s="1">
        <v>21600000</v>
      </c>
      <c r="H10" s="1">
        <v>106.80047073</v>
      </c>
      <c r="I10" s="2">
        <v>23068901.68</v>
      </c>
      <c r="J10" s="3">
        <v>5.9070240000000003E-2</v>
      </c>
      <c r="K10" s="4">
        <v>390533389.38999999</v>
      </c>
      <c r="L10" s="5">
        <v>18875001</v>
      </c>
      <c r="M10" s="6">
        <v>20.690509599999999</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f>IF(OR($A10="TUA",$A10="TYA"),"",IF(ISNUMBER(_xll.BDP($C10,"DUR_ADJ_OAS_MID")),_xll.BDP($C10,"DUR_ADJ_OAS_MID"),IF(ISNUMBER(_xll.BDP($E10&amp;" ISIN","DUR_ADJ_OAS_MID")),_xll.BDP($E10&amp;" ISIN","DUR_ADJ_OAS_MID")," ")))</f>
        <v>7.9776977755351677</v>
      </c>
      <c r="S10" s="7">
        <f t="shared" si="0"/>
        <v>0.47124452224832852</v>
      </c>
      <c r="T10" t="s">
        <v>62</v>
      </c>
      <c r="U10" t="s">
        <v>63</v>
      </c>
      <c r="AG10">
        <v>-9.5040000000000003E-3</v>
      </c>
    </row>
    <row r="11" spans="1:33" x14ac:dyDescent="0.25">
      <c r="A11" t="s">
        <v>35</v>
      </c>
      <c r="B11" t="s">
        <v>64</v>
      </c>
      <c r="C11" t="s">
        <v>64</v>
      </c>
      <c r="D11" t="s">
        <v>65</v>
      </c>
      <c r="E11" t="s">
        <v>66</v>
      </c>
      <c r="F11" t="s">
        <v>67</v>
      </c>
      <c r="G11" s="1">
        <v>800000</v>
      </c>
      <c r="H11" s="1">
        <v>99.788250000000005</v>
      </c>
      <c r="I11" s="2">
        <v>798306</v>
      </c>
      <c r="J11" s="3">
        <v>2.0441399999999998E-3</v>
      </c>
      <c r="K11" s="4">
        <v>390533389.38999999</v>
      </c>
      <c r="L11" s="5">
        <v>18875001</v>
      </c>
      <c r="M11" s="6">
        <v>20.690509599999999</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f>IF(OR($A11="TUA",$A11="TYA"),"",IF(ISNUMBER(_xll.BDP($C11,"DUR_ADJ_OAS_MID")),_xll.BDP($C11,"DUR_ADJ_OAS_MID"),IF(ISNUMBER(_xll.BDP($E11&amp;" ISIN","DUR_ADJ_OAS_MID")),_xll.BDP($E11&amp;" ISIN","DUR_ADJ_OAS_MID")," ")))</f>
        <v>5.7396622038221067E-2</v>
      </c>
      <c r="S11" s="7">
        <f t="shared" si="0"/>
        <v>1.173267309732092E-4</v>
      </c>
      <c r="T11" t="s">
        <v>67</v>
      </c>
      <c r="U11" t="s">
        <v>68</v>
      </c>
      <c r="AG11">
        <v>-9.5040000000000003E-3</v>
      </c>
    </row>
    <row r="12" spans="1:33" x14ac:dyDescent="0.25">
      <c r="A12" t="s">
        <v>35</v>
      </c>
      <c r="B12" t="s">
        <v>69</v>
      </c>
      <c r="C12" t="s">
        <v>69</v>
      </c>
      <c r="D12" t="s">
        <v>70</v>
      </c>
      <c r="E12" t="s">
        <v>71</v>
      </c>
      <c r="F12" t="s">
        <v>72</v>
      </c>
      <c r="G12" s="1">
        <v>2200000</v>
      </c>
      <c r="H12" s="1">
        <v>99.648443999999998</v>
      </c>
      <c r="I12" s="2">
        <v>2192265.77</v>
      </c>
      <c r="J12" s="3">
        <v>5.6135200000000003E-3</v>
      </c>
      <c r="K12" s="4">
        <v>390533389.38999999</v>
      </c>
      <c r="L12" s="5">
        <v>18875001</v>
      </c>
      <c r="M12" s="6">
        <v>20.690509599999999</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f>IF(OR($A12="TUA",$A12="TYA"),"",IF(ISNUMBER(_xll.BDP($C12,"DUR_ADJ_OAS_MID")),_xll.BDP($C12,"DUR_ADJ_OAS_MID"),IF(ISNUMBER(_xll.BDP($E12&amp;" ISIN","DUR_ADJ_OAS_MID")),_xll.BDP($E12&amp;" ISIN","DUR_ADJ_OAS_MID")," ")))</f>
        <v>9.5499829614153403E-2</v>
      </c>
      <c r="S12" s="7">
        <f t="shared" si="0"/>
        <v>5.3609020353564247E-4</v>
      </c>
      <c r="T12" t="s">
        <v>72</v>
      </c>
      <c r="U12" t="s">
        <v>68</v>
      </c>
      <c r="AG12">
        <v>-9.5040000000000003E-3</v>
      </c>
    </row>
    <row r="13" spans="1:33" x14ac:dyDescent="0.25">
      <c r="A13" t="s">
        <v>35</v>
      </c>
      <c r="B13" t="s">
        <v>73</v>
      </c>
      <c r="C13" t="s">
        <v>73</v>
      </c>
      <c r="G13" s="1">
        <v>3062983.4</v>
      </c>
      <c r="H13" s="1">
        <v>1</v>
      </c>
      <c r="I13" s="2">
        <v>3062983.4</v>
      </c>
      <c r="J13" s="3">
        <v>7.8430800000000005E-3</v>
      </c>
      <c r="K13" s="4">
        <v>390533389.38999999</v>
      </c>
      <c r="L13" s="5">
        <v>18875001</v>
      </c>
      <c r="M13" s="6">
        <v>20.690509599999999</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t="str">
        <f>IF(OR($A13="TUA",$A13="TYA"),"",IF(ISNUMBER(_xll.BDP($C13,"DUR_ADJ_OAS_MID")),_xll.BDP($C13,"DUR_ADJ_OAS_MID"),IF(ISNUMBER(_xll.BDP($E13&amp;" ISIN","DUR_ADJ_OAS_MID")),_xll.BDP($E13&amp;" ISIN","DUR_ADJ_OAS_MID")," ")))</f>
        <v xml:space="preserve"> </v>
      </c>
      <c r="S13" s="7" t="str">
        <f t="shared" si="0"/>
        <v xml:space="preserve"> </v>
      </c>
      <c r="T13" t="s">
        <v>73</v>
      </c>
      <c r="U13" t="s">
        <v>73</v>
      </c>
      <c r="AG13">
        <v>-9.5040000000000003E-3</v>
      </c>
    </row>
    <row r="14" spans="1:33" x14ac:dyDescent="0.25">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row>
    <row r="15" spans="1:33" x14ac:dyDescent="0.25">
      <c r="A15" t="s">
        <v>74</v>
      </c>
      <c r="B15" t="s">
        <v>42</v>
      </c>
      <c r="C15" t="s">
        <v>43</v>
      </c>
      <c r="F15" t="s">
        <v>44</v>
      </c>
      <c r="G15" s="1">
        <v>-600</v>
      </c>
      <c r="H15" s="1">
        <v>0.234375</v>
      </c>
      <c r="I15" s="2">
        <v>-140625</v>
      </c>
      <c r="J15" s="3">
        <v>-3.5427000000000001E-4</v>
      </c>
      <c r="K15" s="4">
        <v>396940359.04000002</v>
      </c>
      <c r="L15" s="5">
        <v>16825001</v>
      </c>
      <c r="M15" s="6">
        <v>23.592293340000001</v>
      </c>
      <c r="N15" s="7">
        <f>IF(ISNUMBER(_xll.BDP($C15, "DELTA_MID")),_xll.BDP($C15, "DELTA_MID")," ")</f>
        <v>0.18979599999999999</v>
      </c>
      <c r="O15" s="7" t="str">
        <f>IF(ISNUMBER(N15),_xll.BDP($C15, "OPT_UNDL_TICKER"),"")</f>
        <v>USM6</v>
      </c>
      <c r="P15" s="8">
        <f>IF(ISNUMBER(N15),_xll.BDP($C15, "OPT_UNDL_PX")," ")</f>
        <v>116.625</v>
      </c>
      <c r="Q15" s="7">
        <f>IF(ISNUMBER(N15),+G15*_xll.BDP($C15, "PX_POS_MULT_FACTOR")*P15/K15," ")</f>
        <v>-0.17628592912354513</v>
      </c>
      <c r="R15" s="8">
        <f>IF(OR($A15="TUA",$A15="TYA"),"",IF(ISNUMBER(_xll.BDP($C15,"DUR_ADJ_OAS_MID")),_xll.BDP($C15,"DUR_ADJ_OAS_MID"),IF(ISNUMBER(_xll.BDP($E15&amp;" ISIN","DUR_ADJ_OAS_MID")),_xll.BDP($E15&amp;" ISIN","DUR_ADJ_OAS_MID")," ")))</f>
        <v>12.047717000166376</v>
      </c>
      <c r="S15" s="7">
        <f t="shared" si="0"/>
        <v>-3.3458364203932368E-2</v>
      </c>
      <c r="T15" t="s">
        <v>44</v>
      </c>
      <c r="U15" t="s">
        <v>45</v>
      </c>
      <c r="AG15">
        <v>1.4009999999999999E-3</v>
      </c>
    </row>
    <row r="16" spans="1:33" x14ac:dyDescent="0.25">
      <c r="A16" t="s">
        <v>74</v>
      </c>
      <c r="B16" t="s">
        <v>46</v>
      </c>
      <c r="C16" t="s">
        <v>47</v>
      </c>
      <c r="F16" t="s">
        <v>48</v>
      </c>
      <c r="G16" s="1">
        <v>-600</v>
      </c>
      <c r="H16" s="1">
        <v>0.140625</v>
      </c>
      <c r="I16" s="2">
        <v>-84375</v>
      </c>
      <c r="J16" s="3">
        <v>-2.1256000000000001E-4</v>
      </c>
      <c r="K16" s="4">
        <v>396940359.04000002</v>
      </c>
      <c r="L16" s="5">
        <v>16825001</v>
      </c>
      <c r="M16" s="6">
        <v>23.592293340000001</v>
      </c>
      <c r="N16" s="7">
        <f>IF(ISNUMBER(_xll.BDP($C16, "DELTA_MID")),_xll.BDP($C16, "DELTA_MID")," ")</f>
        <v>0.12002699999999999</v>
      </c>
      <c r="O16" s="7" t="str">
        <f>IF(ISNUMBER(N16),_xll.BDP($C16, "OPT_UNDL_TICKER"),"")</f>
        <v>USM6</v>
      </c>
      <c r="P16" s="8">
        <f>IF(ISNUMBER(N16),_xll.BDP($C16, "OPT_UNDL_PX")," ")</f>
        <v>116.625</v>
      </c>
      <c r="Q16" s="7">
        <f>IF(ISNUMBER(N16),+G16*_xll.BDP($C16, "PX_POS_MULT_FACTOR")*P16/K16," ")</f>
        <v>-0.17628592912354513</v>
      </c>
      <c r="R16" s="8">
        <f>IF(OR($A16="TUA",$A16="TYA"),"",IF(ISNUMBER(_xll.BDP($C16,"DUR_ADJ_OAS_MID")),_xll.BDP($C16,"DUR_ADJ_OAS_MID"),IF(ISNUMBER(_xll.BDP($E16&amp;" ISIN","DUR_ADJ_OAS_MID")),_xll.BDP($E16&amp;" ISIN","DUR_ADJ_OAS_MID")," ")))</f>
        <v>12.047717000166376</v>
      </c>
      <c r="S16" s="7">
        <f t="shared" si="0"/>
        <v>-2.115907121491175E-2</v>
      </c>
      <c r="T16" t="s">
        <v>48</v>
      </c>
      <c r="U16" t="s">
        <v>45</v>
      </c>
      <c r="AG16">
        <v>1.4009999999999999E-3</v>
      </c>
    </row>
    <row r="17" spans="1:33" x14ac:dyDescent="0.25">
      <c r="A17" t="s">
        <v>74</v>
      </c>
      <c r="B17" t="s">
        <v>49</v>
      </c>
      <c r="C17" t="s">
        <v>50</v>
      </c>
      <c r="F17" t="s">
        <v>51</v>
      </c>
      <c r="G17" s="1">
        <v>-694</v>
      </c>
      <c r="H17" s="1">
        <v>0.59375</v>
      </c>
      <c r="I17" s="2">
        <v>-412062.5</v>
      </c>
      <c r="J17" s="3">
        <v>-1.0380999999999999E-3</v>
      </c>
      <c r="K17" s="4">
        <v>396940359.04000002</v>
      </c>
      <c r="L17" s="5">
        <v>16825001</v>
      </c>
      <c r="M17" s="6">
        <v>23.592293340000001</v>
      </c>
      <c r="N17" s="7">
        <f>IF(ISNUMBER(_xll.BDP($C17, "DELTA_MID")),_xll.BDP($C17, "DELTA_MID")," ")</f>
        <v>-0.19053500000000001</v>
      </c>
      <c r="O17" s="7" t="str">
        <f>IF(ISNUMBER(N17),_xll.BDP($C17, "OPT_UNDL_TICKER"),"")</f>
        <v>USM6</v>
      </c>
      <c r="P17" s="8">
        <f>IF(ISNUMBER(N17),_xll.BDP($C17, "OPT_UNDL_PX")," ")</f>
        <v>116.625</v>
      </c>
      <c r="Q17" s="7">
        <f>IF(ISNUMBER(N17),+G17*_xll.BDP($C17, "PX_POS_MULT_FACTOR")*P17/K17," ")</f>
        <v>-0.20390405801956721</v>
      </c>
      <c r="R17" s="8">
        <f>IF(OR($A17="TUA",$A17="TYA"),"",IF(ISNUMBER(_xll.BDP($C17,"DUR_ADJ_OAS_MID")),_xll.BDP($C17,"DUR_ADJ_OAS_MID"),IF(ISNUMBER(_xll.BDP($E17&amp;" ISIN","DUR_ADJ_OAS_MID")),_xll.BDP($E17&amp;" ISIN","DUR_ADJ_OAS_MID")," ")))</f>
        <v>12.047717000166376</v>
      </c>
      <c r="S17" s="7">
        <f t="shared" si="0"/>
        <v>3.8850859694758239E-2</v>
      </c>
      <c r="T17" t="s">
        <v>51</v>
      </c>
      <c r="U17" t="s">
        <v>45</v>
      </c>
      <c r="AG17">
        <v>1.4009999999999999E-3</v>
      </c>
    </row>
    <row r="18" spans="1:33" x14ac:dyDescent="0.25">
      <c r="A18" t="s">
        <v>74</v>
      </c>
      <c r="B18" t="s">
        <v>75</v>
      </c>
      <c r="C18" t="s">
        <v>76</v>
      </c>
      <c r="D18" t="s">
        <v>77</v>
      </c>
      <c r="E18" t="s">
        <v>78</v>
      </c>
      <c r="F18" t="s">
        <v>79</v>
      </c>
      <c r="G18" s="1">
        <v>3967911</v>
      </c>
      <c r="H18" s="1">
        <v>100.1284</v>
      </c>
      <c r="I18" s="2">
        <v>397300579.76999998</v>
      </c>
      <c r="J18" s="3">
        <v>1.0009074899999999</v>
      </c>
      <c r="K18" s="4">
        <v>396940359.04000002</v>
      </c>
      <c r="L18" s="5">
        <v>16825001</v>
      </c>
      <c r="M18" s="6">
        <v>23.592293340000001</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79</v>
      </c>
      <c r="U18" t="s">
        <v>41</v>
      </c>
      <c r="AG18">
        <v>1.4009999999999999E-3</v>
      </c>
    </row>
    <row r="19" spans="1:33" x14ac:dyDescent="0.25">
      <c r="A19" t="s">
        <v>74</v>
      </c>
      <c r="B19" t="s">
        <v>73</v>
      </c>
      <c r="C19" t="s">
        <v>73</v>
      </c>
      <c r="G19" s="1">
        <v>276841.76</v>
      </c>
      <c r="H19" s="1">
        <v>1</v>
      </c>
      <c r="I19" s="2">
        <v>276841.76</v>
      </c>
      <c r="J19" s="3">
        <v>6.9744000000000002E-4</v>
      </c>
      <c r="K19" s="4">
        <v>396940359.04000002</v>
      </c>
      <c r="L19" s="5">
        <v>16825001</v>
      </c>
      <c r="M19" s="6">
        <v>23.592293340000001</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73</v>
      </c>
      <c r="U19" t="s">
        <v>73</v>
      </c>
      <c r="AG19">
        <v>1.4009999999999999E-3</v>
      </c>
    </row>
    <row r="20" spans="1:33" x14ac:dyDescent="0.25">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row>
    <row r="21" spans="1:33" x14ac:dyDescent="0.25">
      <c r="A21" t="s">
        <v>80</v>
      </c>
      <c r="B21" t="s">
        <v>81</v>
      </c>
      <c r="C21" t="s">
        <v>81</v>
      </c>
      <c r="F21" t="s">
        <v>82</v>
      </c>
      <c r="G21" s="1">
        <v>14</v>
      </c>
      <c r="H21" s="1">
        <v>2.625</v>
      </c>
      <c r="I21" s="2">
        <v>3675</v>
      </c>
      <c r="J21" s="3">
        <v>3.5656000000000001E-4</v>
      </c>
      <c r="K21" s="4">
        <v>10306891.84</v>
      </c>
      <c r="L21" s="5">
        <v>400001</v>
      </c>
      <c r="M21" s="6">
        <v>25.767165179999999</v>
      </c>
      <c r="N21" s="7">
        <f>IF(ISNUMBER(_xll.BDP($C21, "DELTA_MID")),_xll.BDP($C21, "DELTA_MID")," ")</f>
        <v>-4.3121E-2</v>
      </c>
      <c r="O21" s="7" t="str">
        <f>IF(ISNUMBER(N21),_xll.BDP($C21, "OPT_UNDL_TICKER"),"")</f>
        <v>SPX</v>
      </c>
      <c r="P21" s="8">
        <f>IF(ISNUMBER(N21),_xll.BDP($C21, "OPT_UNDL_PX")," ")</f>
        <v>6795.99</v>
      </c>
      <c r="Q21" s="7">
        <f>IF(ISNUMBER(N21),+G21*_xll.BDP($C21, "PX_POS_MULT_FACTOR")*P21/K21," ")</f>
        <v>0.92310913393654082</v>
      </c>
      <c r="R21" s="8" t="str">
        <f>IF(OR($A21="TUA",$A21="TYA"),"",IF(ISNUMBER(_xll.BDP($C21,"DUR_ADJ_OAS_MID")),_xll.BDP($C21,"DUR_ADJ_OAS_MID"),IF(ISNUMBER(_xll.BDP($E21&amp;" ISIN","DUR_ADJ_OAS_MID")),_xll.BDP($E21&amp;" ISIN","DUR_ADJ_OAS_MID")," ")))</f>
        <v xml:space="preserve"> </v>
      </c>
      <c r="S21" s="7">
        <f t="shared" si="0"/>
        <v>-3.9805388964477578E-2</v>
      </c>
      <c r="T21" t="s">
        <v>82</v>
      </c>
      <c r="U21" t="s">
        <v>45</v>
      </c>
      <c r="AG21">
        <v>-1.6139000000000001E-2</v>
      </c>
    </row>
    <row r="22" spans="1:33" x14ac:dyDescent="0.25">
      <c r="A22" t="s">
        <v>80</v>
      </c>
      <c r="B22" t="s">
        <v>83</v>
      </c>
      <c r="C22" t="s">
        <v>83</v>
      </c>
      <c r="F22" t="s">
        <v>84</v>
      </c>
      <c r="G22" s="1">
        <v>13</v>
      </c>
      <c r="H22" s="1">
        <v>3.75</v>
      </c>
      <c r="I22" s="2">
        <v>4875</v>
      </c>
      <c r="J22" s="3">
        <v>4.7298000000000001E-4</v>
      </c>
      <c r="K22" s="4">
        <v>10306891.84</v>
      </c>
      <c r="L22" s="5">
        <v>400001</v>
      </c>
      <c r="M22" s="6">
        <v>25.767165179999999</v>
      </c>
      <c r="N22" s="7">
        <f>IF(ISNUMBER(_xll.BDP($C22, "DELTA_MID")),_xll.BDP($C22, "DELTA_MID")," ")</f>
        <v>-6.2377000000000002E-2</v>
      </c>
      <c r="O22" s="7" t="str">
        <f>IF(ISNUMBER(N22),_xll.BDP($C22, "OPT_UNDL_TICKER"),"")</f>
        <v>SPX</v>
      </c>
      <c r="P22" s="8">
        <f>IF(ISNUMBER(N22),_xll.BDP($C22, "OPT_UNDL_PX")," ")</f>
        <v>6795.99</v>
      </c>
      <c r="Q22" s="7">
        <f>IF(ISNUMBER(N22),+G22*_xll.BDP($C22, "PX_POS_MULT_FACTOR")*P22/K22," ")</f>
        <v>0.85717276722678792</v>
      </c>
      <c r="R22" s="8" t="str">
        <f>IF(OR($A22="TUA",$A22="TYA"),"",IF(ISNUMBER(_xll.BDP($C22,"DUR_ADJ_OAS_MID")),_xll.BDP($C22,"DUR_ADJ_OAS_MID"),IF(ISNUMBER(_xll.BDP($E22&amp;" ISIN","DUR_ADJ_OAS_MID")),_xll.BDP($E22&amp;" ISIN","DUR_ADJ_OAS_MID")," ")))</f>
        <v xml:space="preserve"> </v>
      </c>
      <c r="S22" s="7">
        <f t="shared" si="0"/>
        <v>-5.346786570130535E-2</v>
      </c>
      <c r="T22" t="s">
        <v>84</v>
      </c>
      <c r="U22" t="s">
        <v>45</v>
      </c>
      <c r="AG22">
        <v>-1.6139000000000001E-2</v>
      </c>
    </row>
    <row r="23" spans="1:33" x14ac:dyDescent="0.25">
      <c r="A23" t="s">
        <v>80</v>
      </c>
      <c r="B23" t="s">
        <v>85</v>
      </c>
      <c r="C23" t="s">
        <v>85</v>
      </c>
      <c r="F23" t="s">
        <v>86</v>
      </c>
      <c r="G23" s="1">
        <v>14</v>
      </c>
      <c r="H23" s="1">
        <v>0.2</v>
      </c>
      <c r="I23" s="2">
        <v>280</v>
      </c>
      <c r="J23" s="3">
        <v>2.7169999999999999E-5</v>
      </c>
      <c r="K23" s="4">
        <v>10306891.84</v>
      </c>
      <c r="L23" s="5">
        <v>400001</v>
      </c>
      <c r="M23" s="6">
        <v>25.767165179999999</v>
      </c>
      <c r="N23" s="7">
        <f>IF(ISNUMBER(_xll.BDP($C23, "DELTA_MID")),_xll.BDP($C23, "DELTA_MID")," ")</f>
        <v>4.4409999999999996E-3</v>
      </c>
      <c r="O23" s="7" t="str">
        <f>IF(ISNUMBER(N23),_xll.BDP($C23, "OPT_UNDL_TICKER"),"")</f>
        <v>SPX</v>
      </c>
      <c r="P23" s="8">
        <f>IF(ISNUMBER(N23),_xll.BDP($C23, "OPT_UNDL_PX")," ")</f>
        <v>6795.99</v>
      </c>
      <c r="Q23" s="7">
        <f>IF(ISNUMBER(N23),+G23*_xll.BDP($C23, "PX_POS_MULT_FACTOR")*P23/K23," ")</f>
        <v>0.92310913393654082</v>
      </c>
      <c r="R23" s="8" t="str">
        <f>IF(OR($A23="TUA",$A23="TYA"),"",IF(ISNUMBER(_xll.BDP($C23,"DUR_ADJ_OAS_MID")),_xll.BDP($C23,"DUR_ADJ_OAS_MID"),IF(ISNUMBER(_xll.BDP($E23&amp;" ISIN","DUR_ADJ_OAS_MID")),_xll.BDP($E23&amp;" ISIN","DUR_ADJ_OAS_MID")," ")))</f>
        <v xml:space="preserve"> </v>
      </c>
      <c r="S23" s="7">
        <f t="shared" si="0"/>
        <v>4.0995276638121775E-3</v>
      </c>
      <c r="T23" t="s">
        <v>86</v>
      </c>
      <c r="U23" t="s">
        <v>45</v>
      </c>
      <c r="AG23">
        <v>-1.6139000000000001E-2</v>
      </c>
    </row>
    <row r="24" spans="1:33" x14ac:dyDescent="0.25">
      <c r="A24" t="s">
        <v>80</v>
      </c>
      <c r="B24" t="s">
        <v>87</v>
      </c>
      <c r="C24" t="s">
        <v>87</v>
      </c>
      <c r="F24" t="s">
        <v>88</v>
      </c>
      <c r="G24" s="1">
        <v>10</v>
      </c>
      <c r="H24" s="1">
        <v>0.25</v>
      </c>
      <c r="I24" s="2">
        <v>250</v>
      </c>
      <c r="J24" s="3">
        <v>2.4260000000000002E-5</v>
      </c>
      <c r="K24" s="4">
        <v>10306891.84</v>
      </c>
      <c r="L24" s="5">
        <v>400001</v>
      </c>
      <c r="M24" s="6">
        <v>25.767165179999999</v>
      </c>
      <c r="N24" s="7">
        <f>IF(ISNUMBER(_xll.BDP($C24, "DELTA_MID")),_xll.BDP($C24, "DELTA_MID")," ")</f>
        <v>2.9199999999999999E-3</v>
      </c>
      <c r="O24" s="7" t="str">
        <f>IF(ISNUMBER(N24),_xll.BDP($C24, "OPT_UNDL_TICKER"),"")</f>
        <v>SPX</v>
      </c>
      <c r="P24" s="8">
        <f>IF(ISNUMBER(N24),_xll.BDP($C24, "OPT_UNDL_PX")," ")</f>
        <v>6795.99</v>
      </c>
      <c r="Q24" s="7">
        <f>IF(ISNUMBER(N24),+G24*_xll.BDP($C24, "PX_POS_MULT_FACTOR")*P24/K24," ")</f>
        <v>0.65936366709752914</v>
      </c>
      <c r="R24" s="8" t="str">
        <f>IF(OR($A24="TUA",$A24="TYA"),"",IF(ISNUMBER(_xll.BDP($C24,"DUR_ADJ_OAS_MID")),_xll.BDP($C24,"DUR_ADJ_OAS_MID"),IF(ISNUMBER(_xll.BDP($E24&amp;" ISIN","DUR_ADJ_OAS_MID")),_xll.BDP($E24&amp;" ISIN","DUR_ADJ_OAS_MID")," ")))</f>
        <v xml:space="preserve"> </v>
      </c>
      <c r="S24" s="7">
        <f t="shared" si="0"/>
        <v>1.925341907924785E-3</v>
      </c>
      <c r="T24" t="s">
        <v>88</v>
      </c>
      <c r="U24" t="s">
        <v>45</v>
      </c>
      <c r="AG24">
        <v>-1.6139000000000001E-2</v>
      </c>
    </row>
    <row r="25" spans="1:33" x14ac:dyDescent="0.25">
      <c r="A25" t="s">
        <v>80</v>
      </c>
      <c r="B25" t="s">
        <v>89</v>
      </c>
      <c r="C25" t="s">
        <v>89</v>
      </c>
      <c r="F25" t="s">
        <v>90</v>
      </c>
      <c r="G25" s="1">
        <v>10</v>
      </c>
      <c r="H25" s="1">
        <v>0.27500000000000002</v>
      </c>
      <c r="I25" s="2">
        <v>275</v>
      </c>
      <c r="J25" s="3">
        <v>2.6679999999999999E-5</v>
      </c>
      <c r="K25" s="4">
        <v>10306891.84</v>
      </c>
      <c r="L25" s="5">
        <v>400001</v>
      </c>
      <c r="M25" s="6">
        <v>25.767165179999999</v>
      </c>
      <c r="N25" s="7">
        <f>IF(ISNUMBER(_xll.BDP($C25, "DELTA_MID")),_xll.BDP($C25, "DELTA_MID")," ")</f>
        <v>5.3039999999999997E-3</v>
      </c>
      <c r="O25" s="7" t="str">
        <f>IF(ISNUMBER(N25),_xll.BDP($C25, "OPT_UNDL_TICKER"),"")</f>
        <v>SPX</v>
      </c>
      <c r="P25" s="8">
        <f>IF(ISNUMBER(N25),_xll.BDP($C25, "OPT_UNDL_PX")," ")</f>
        <v>6795.99</v>
      </c>
      <c r="Q25" s="7">
        <f>IF(ISNUMBER(N25),+G25*_xll.BDP($C25, "PX_POS_MULT_FACTOR")*P25/K25," ")</f>
        <v>0.65936366709752914</v>
      </c>
      <c r="R25" s="8" t="str">
        <f>IF(OR($A25="TUA",$A25="TYA"),"",IF(ISNUMBER(_xll.BDP($C25,"DUR_ADJ_OAS_MID")),_xll.BDP($C25,"DUR_ADJ_OAS_MID"),IF(ISNUMBER(_xll.BDP($E25&amp;" ISIN","DUR_ADJ_OAS_MID")),_xll.BDP($E25&amp;" ISIN","DUR_ADJ_OAS_MID")," ")))</f>
        <v xml:space="preserve"> </v>
      </c>
      <c r="S25" s="7">
        <f t="shared" si="0"/>
        <v>3.4972648902852942E-3</v>
      </c>
      <c r="T25" t="s">
        <v>90</v>
      </c>
      <c r="U25" t="s">
        <v>45</v>
      </c>
      <c r="AG25">
        <v>-1.6139000000000001E-2</v>
      </c>
    </row>
    <row r="26" spans="1:33" x14ac:dyDescent="0.25">
      <c r="A26" t="s">
        <v>80</v>
      </c>
      <c r="B26" t="s">
        <v>91</v>
      </c>
      <c r="C26" t="s">
        <v>91</v>
      </c>
      <c r="F26" t="s">
        <v>92</v>
      </c>
      <c r="G26" s="1">
        <v>4</v>
      </c>
      <c r="H26" s="1">
        <v>12.15</v>
      </c>
      <c r="I26" s="2">
        <v>4860</v>
      </c>
      <c r="J26" s="3">
        <v>4.7153000000000001E-4</v>
      </c>
      <c r="K26" s="4">
        <v>10306891.84</v>
      </c>
      <c r="L26" s="5">
        <v>400001</v>
      </c>
      <c r="M26" s="6">
        <v>25.767165179999999</v>
      </c>
      <c r="N26" s="7">
        <f>IF(ISNUMBER(_xll.BDP($C26, "DELTA_MID")),_xll.BDP($C26, "DELTA_MID")," ")</f>
        <v>9.0743000000000004E-2</v>
      </c>
      <c r="O26" s="7" t="str">
        <f>IF(ISNUMBER(N26),_xll.BDP($C26, "OPT_UNDL_TICKER"),"")</f>
        <v>SPX</v>
      </c>
      <c r="P26" s="8">
        <f>IF(ISNUMBER(N26),_xll.BDP($C26, "OPT_UNDL_PX")," ")</f>
        <v>6795.99</v>
      </c>
      <c r="Q26" s="7">
        <f>IF(ISNUMBER(N26),+G26*_xll.BDP($C26, "PX_POS_MULT_FACTOR")*P26/K26," ")</f>
        <v>0.26374546683901168</v>
      </c>
      <c r="R26" s="8" t="str">
        <f>IF(OR($A26="TUA",$A26="TYA"),"",IF(ISNUMBER(_xll.BDP($C26,"DUR_ADJ_OAS_MID")),_xll.BDP($C26,"DUR_ADJ_OAS_MID"),IF(ISNUMBER(_xll.BDP($E26&amp;" ISIN","DUR_ADJ_OAS_MID")),_xll.BDP($E26&amp;" ISIN","DUR_ADJ_OAS_MID")," ")))</f>
        <v xml:space="preserve"> </v>
      </c>
      <c r="S26" s="7">
        <f t="shared" si="0"/>
        <v>2.3933054897372439E-2</v>
      </c>
      <c r="T26" t="s">
        <v>92</v>
      </c>
      <c r="U26" t="s">
        <v>45</v>
      </c>
      <c r="AG26">
        <v>-1.6139000000000001E-2</v>
      </c>
    </row>
    <row r="27" spans="1:33" x14ac:dyDescent="0.25">
      <c r="A27" t="s">
        <v>80</v>
      </c>
      <c r="B27" t="s">
        <v>93</v>
      </c>
      <c r="C27" t="s">
        <v>93</v>
      </c>
      <c r="F27" t="s">
        <v>94</v>
      </c>
      <c r="G27" s="1">
        <v>8</v>
      </c>
      <c r="H27" s="1">
        <v>5.05</v>
      </c>
      <c r="I27" s="2">
        <v>4040</v>
      </c>
      <c r="J27" s="3">
        <v>3.9197E-4</v>
      </c>
      <c r="K27" s="4">
        <v>10306891.84</v>
      </c>
      <c r="L27" s="5">
        <v>400001</v>
      </c>
      <c r="M27" s="6">
        <v>25.767165179999999</v>
      </c>
      <c r="N27" s="7">
        <f>IF(ISNUMBER(_xll.BDP($C27, "DELTA_MID")),_xll.BDP($C27, "DELTA_MID")," ")</f>
        <v>4.727E-2</v>
      </c>
      <c r="O27" s="7" t="str">
        <f>IF(ISNUMBER(N27),_xll.BDP($C27, "OPT_UNDL_TICKER"),"")</f>
        <v>SPX</v>
      </c>
      <c r="P27" s="8">
        <f>IF(ISNUMBER(N27),_xll.BDP($C27, "OPT_UNDL_PX")," ")</f>
        <v>6795.99</v>
      </c>
      <c r="Q27" s="7">
        <f>IF(ISNUMBER(N27),+G27*_xll.BDP($C27, "PX_POS_MULT_FACTOR")*P27/K27," ")</f>
        <v>0.52749093367802335</v>
      </c>
      <c r="R27" s="8" t="str">
        <f>IF(OR($A27="TUA",$A27="TYA"),"",IF(ISNUMBER(_xll.BDP($C27,"DUR_ADJ_OAS_MID")),_xll.BDP($C27,"DUR_ADJ_OAS_MID"),IF(ISNUMBER(_xll.BDP($E27&amp;" ISIN","DUR_ADJ_OAS_MID")),_xll.BDP($E27&amp;" ISIN","DUR_ADJ_OAS_MID")," ")))</f>
        <v xml:space="preserve"> </v>
      </c>
      <c r="S27" s="7">
        <f t="shared" si="0"/>
        <v>2.4934496434960162E-2</v>
      </c>
      <c r="T27" t="s">
        <v>94</v>
      </c>
      <c r="U27" t="s">
        <v>45</v>
      </c>
      <c r="AG27">
        <v>-1.6139000000000001E-2</v>
      </c>
    </row>
    <row r="28" spans="1:33" x14ac:dyDescent="0.25">
      <c r="A28" t="s">
        <v>80</v>
      </c>
      <c r="B28" t="s">
        <v>95</v>
      </c>
      <c r="C28" t="s">
        <v>95</v>
      </c>
      <c r="F28" t="s">
        <v>96</v>
      </c>
      <c r="G28" s="1">
        <v>3</v>
      </c>
      <c r="H28" s="1">
        <v>1.5249999999999999</v>
      </c>
      <c r="I28" s="2">
        <v>457.5</v>
      </c>
      <c r="J28" s="3">
        <v>4.439E-5</v>
      </c>
      <c r="K28" s="4">
        <v>10306891.84</v>
      </c>
      <c r="L28" s="5">
        <v>400001</v>
      </c>
      <c r="M28" s="6">
        <v>25.767165179999999</v>
      </c>
      <c r="N28" s="7">
        <f>IF(ISNUMBER(_xll.BDP($C28, "DELTA_MID")),_xll.BDP($C28, "DELTA_MID")," ")</f>
        <v>1.8769999999999998E-2</v>
      </c>
      <c r="O28" s="7" t="str">
        <f>IF(ISNUMBER(N28),_xll.BDP($C28, "OPT_UNDL_TICKER"),"")</f>
        <v>SPX</v>
      </c>
      <c r="P28" s="8">
        <f>IF(ISNUMBER(N28),_xll.BDP($C28, "OPT_UNDL_PX")," ")</f>
        <v>6795.99</v>
      </c>
      <c r="Q28" s="7">
        <f>IF(ISNUMBER(N28),+G28*_xll.BDP($C28, "PX_POS_MULT_FACTOR")*P28/K28," ")</f>
        <v>0.19780910012925876</v>
      </c>
      <c r="R28" s="8" t="str">
        <f>IF(OR($A28="TUA",$A28="TYA"),"",IF(ISNUMBER(_xll.BDP($C28,"DUR_ADJ_OAS_MID")),_xll.BDP($C28,"DUR_ADJ_OAS_MID"),IF(ISNUMBER(_xll.BDP($E28&amp;" ISIN","DUR_ADJ_OAS_MID")),_xll.BDP($E28&amp;" ISIN","DUR_ADJ_OAS_MID")," ")))</f>
        <v xml:space="preserve"> </v>
      </c>
      <c r="S28" s="7">
        <f t="shared" si="0"/>
        <v>3.7128768094261866E-3</v>
      </c>
      <c r="T28" t="s">
        <v>96</v>
      </c>
      <c r="U28" t="s">
        <v>45</v>
      </c>
      <c r="AG28">
        <v>-1.6139000000000001E-2</v>
      </c>
    </row>
    <row r="29" spans="1:33" x14ac:dyDescent="0.25">
      <c r="A29" t="s">
        <v>80</v>
      </c>
      <c r="B29" t="s">
        <v>97</v>
      </c>
      <c r="C29" t="s">
        <v>98</v>
      </c>
      <c r="F29" t="s">
        <v>99</v>
      </c>
      <c r="G29" s="1">
        <v>515</v>
      </c>
      <c r="H29" s="1">
        <v>546.34382500000004</v>
      </c>
      <c r="I29" s="2">
        <v>281367.07</v>
      </c>
      <c r="J29" s="3">
        <v>2.7298929999999999E-2</v>
      </c>
      <c r="K29" s="4">
        <v>10306891.84</v>
      </c>
      <c r="L29" s="5">
        <v>400001</v>
      </c>
      <c r="M29" s="6">
        <v>25.767165179999999</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99</v>
      </c>
      <c r="U29" t="s">
        <v>54</v>
      </c>
      <c r="AG29">
        <v>-1.6139000000000001E-2</v>
      </c>
    </row>
    <row r="30" spans="1:33" x14ac:dyDescent="0.25">
      <c r="A30" t="s">
        <v>80</v>
      </c>
      <c r="B30" t="s">
        <v>97</v>
      </c>
      <c r="C30" t="s">
        <v>98</v>
      </c>
      <c r="F30" t="s">
        <v>100</v>
      </c>
      <c r="G30" s="1">
        <v>3425</v>
      </c>
      <c r="H30" s="1">
        <v>546.34383400000002</v>
      </c>
      <c r="I30" s="2">
        <v>1871227.63</v>
      </c>
      <c r="J30" s="3">
        <v>0.18155110999999999</v>
      </c>
      <c r="K30" s="4">
        <v>10306891.84</v>
      </c>
      <c r="L30" s="5">
        <v>400001</v>
      </c>
      <c r="M30" s="6">
        <v>25.767165179999999</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100</v>
      </c>
      <c r="U30" t="s">
        <v>54</v>
      </c>
      <c r="AG30">
        <v>-1.6139000000000001E-2</v>
      </c>
    </row>
    <row r="31" spans="1:33" x14ac:dyDescent="0.25">
      <c r="A31" t="s">
        <v>80</v>
      </c>
      <c r="B31" t="s">
        <v>101</v>
      </c>
      <c r="C31" t="s">
        <v>102</v>
      </c>
      <c r="F31" t="s">
        <v>102</v>
      </c>
      <c r="G31" s="1">
        <v>-1899326</v>
      </c>
      <c r="H31" s="1">
        <v>100</v>
      </c>
      <c r="I31" s="2">
        <v>-1899326</v>
      </c>
      <c r="J31" s="3">
        <v>-0.18427727999999999</v>
      </c>
      <c r="K31" s="4">
        <v>10306891.84</v>
      </c>
      <c r="L31" s="5">
        <v>400001</v>
      </c>
      <c r="M31" s="6">
        <v>25.767165179999999</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102</v>
      </c>
      <c r="U31" t="s">
        <v>54</v>
      </c>
      <c r="AG31">
        <v>-1.6139000000000001E-2</v>
      </c>
    </row>
    <row r="32" spans="1:33" x14ac:dyDescent="0.25">
      <c r="A32" t="s">
        <v>80</v>
      </c>
      <c r="B32" t="s">
        <v>103</v>
      </c>
      <c r="C32" t="s">
        <v>104</v>
      </c>
      <c r="F32" t="s">
        <v>104</v>
      </c>
      <c r="G32" s="1">
        <v>-2455919</v>
      </c>
      <c r="H32" s="1">
        <v>100</v>
      </c>
      <c r="I32" s="2">
        <v>-2455919</v>
      </c>
      <c r="J32" s="3">
        <v>-0.2382793</v>
      </c>
      <c r="K32" s="4">
        <v>10306891.84</v>
      </c>
      <c r="L32" s="5">
        <v>400001</v>
      </c>
      <c r="M32" s="6">
        <v>25.767165179999999</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104</v>
      </c>
      <c r="U32" t="s">
        <v>54</v>
      </c>
      <c r="AG32">
        <v>-1.6139000000000001E-2</v>
      </c>
    </row>
    <row r="33" spans="1:33" x14ac:dyDescent="0.25">
      <c r="A33" t="s">
        <v>80</v>
      </c>
      <c r="B33" t="s">
        <v>105</v>
      </c>
      <c r="C33" t="s">
        <v>106</v>
      </c>
      <c r="F33" t="s">
        <v>106</v>
      </c>
      <c r="G33" s="1">
        <v>-1525525</v>
      </c>
      <c r="H33" s="1">
        <v>100</v>
      </c>
      <c r="I33" s="2">
        <v>-1525525</v>
      </c>
      <c r="J33" s="3">
        <v>-0.14801019000000001</v>
      </c>
      <c r="K33" s="4">
        <v>10306891.84</v>
      </c>
      <c r="L33" s="5">
        <v>400001</v>
      </c>
      <c r="M33" s="6">
        <v>25.767165179999999</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106</v>
      </c>
      <c r="U33" t="s">
        <v>54</v>
      </c>
      <c r="AG33">
        <v>-1.6139000000000001E-2</v>
      </c>
    </row>
    <row r="34" spans="1:33" x14ac:dyDescent="0.25">
      <c r="A34" t="s">
        <v>80</v>
      </c>
      <c r="B34" t="s">
        <v>107</v>
      </c>
      <c r="C34" t="s">
        <v>108</v>
      </c>
      <c r="F34" t="s">
        <v>108</v>
      </c>
      <c r="G34" s="1">
        <v>-1657923</v>
      </c>
      <c r="H34" s="1">
        <v>100</v>
      </c>
      <c r="I34" s="2">
        <v>-1657923</v>
      </c>
      <c r="J34" s="3">
        <v>-0.16085577000000001</v>
      </c>
      <c r="K34" s="4">
        <v>10306891.84</v>
      </c>
      <c r="L34" s="5">
        <v>400001</v>
      </c>
      <c r="M34" s="6">
        <v>25.767165179999999</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108</v>
      </c>
      <c r="U34" t="s">
        <v>54</v>
      </c>
      <c r="AG34">
        <v>-1.6139000000000001E-2</v>
      </c>
    </row>
    <row r="35" spans="1:33" x14ac:dyDescent="0.25">
      <c r="A35" t="s">
        <v>80</v>
      </c>
      <c r="B35" t="s">
        <v>109</v>
      </c>
      <c r="C35" t="s">
        <v>110</v>
      </c>
      <c r="F35" t="s">
        <v>111</v>
      </c>
      <c r="G35" s="1">
        <v>1335</v>
      </c>
      <c r="H35" s="1">
        <v>952.87156600000003</v>
      </c>
      <c r="I35" s="2">
        <v>1272083.54</v>
      </c>
      <c r="J35" s="3">
        <v>0.12342067</v>
      </c>
      <c r="K35" s="4">
        <v>10306891.84</v>
      </c>
      <c r="L35" s="5">
        <v>400001</v>
      </c>
      <c r="M35" s="6">
        <v>25.767165179999999</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111</v>
      </c>
      <c r="U35" t="s">
        <v>54</v>
      </c>
      <c r="AG35">
        <v>-1.6139000000000001E-2</v>
      </c>
    </row>
    <row r="36" spans="1:33" x14ac:dyDescent="0.25">
      <c r="A36" t="s">
        <v>80</v>
      </c>
      <c r="B36" t="s">
        <v>109</v>
      </c>
      <c r="C36" t="s">
        <v>110</v>
      </c>
      <c r="F36" t="s">
        <v>112</v>
      </c>
      <c r="G36" s="1">
        <v>2521</v>
      </c>
      <c r="H36" s="1">
        <v>952.87156300000004</v>
      </c>
      <c r="I36" s="2">
        <v>2402189.21</v>
      </c>
      <c r="J36" s="3">
        <v>0.23306631</v>
      </c>
      <c r="K36" s="4">
        <v>10306891.84</v>
      </c>
      <c r="L36" s="5">
        <v>400001</v>
      </c>
      <c r="M36" s="6">
        <v>25.767165179999999</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112</v>
      </c>
      <c r="U36" t="s">
        <v>54</v>
      </c>
      <c r="AG36">
        <v>-1.6139000000000001E-2</v>
      </c>
    </row>
    <row r="37" spans="1:33" x14ac:dyDescent="0.25">
      <c r="A37" t="s">
        <v>80</v>
      </c>
      <c r="B37" t="s">
        <v>113</v>
      </c>
      <c r="C37" t="s">
        <v>114</v>
      </c>
      <c r="F37" t="s">
        <v>115</v>
      </c>
      <c r="G37" s="1">
        <v>1118</v>
      </c>
      <c r="H37" s="1">
        <v>1345.5577820000001</v>
      </c>
      <c r="I37" s="2">
        <v>1504333.6</v>
      </c>
      <c r="J37" s="3">
        <v>0.14595415</v>
      </c>
      <c r="K37" s="4">
        <v>10306891.84</v>
      </c>
      <c r="L37" s="5">
        <v>400001</v>
      </c>
      <c r="M37" s="6">
        <v>25.767165179999999</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115</v>
      </c>
      <c r="U37" t="s">
        <v>54</v>
      </c>
      <c r="AG37">
        <v>-1.6139000000000001E-2</v>
      </c>
    </row>
    <row r="38" spans="1:33" x14ac:dyDescent="0.25">
      <c r="A38" t="s">
        <v>80</v>
      </c>
      <c r="B38" t="s">
        <v>116</v>
      </c>
      <c r="C38" t="s">
        <v>117</v>
      </c>
      <c r="F38" t="s">
        <v>118</v>
      </c>
      <c r="G38" s="1">
        <v>1130</v>
      </c>
      <c r="H38" s="1">
        <v>1449.0718139999999</v>
      </c>
      <c r="I38" s="2">
        <v>1637451.15</v>
      </c>
      <c r="J38" s="3">
        <v>0.15886954</v>
      </c>
      <c r="K38" s="4">
        <v>10306891.84</v>
      </c>
      <c r="L38" s="5">
        <v>400001</v>
      </c>
      <c r="M38" s="6">
        <v>25.767165179999999</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118</v>
      </c>
      <c r="U38" t="s">
        <v>54</v>
      </c>
      <c r="AG38">
        <v>-1.6139000000000001E-2</v>
      </c>
    </row>
    <row r="39" spans="1:33" x14ac:dyDescent="0.25">
      <c r="A39" t="s">
        <v>80</v>
      </c>
      <c r="B39" t="s">
        <v>116</v>
      </c>
      <c r="C39" t="s">
        <v>117</v>
      </c>
      <c r="F39" t="s">
        <v>119</v>
      </c>
      <c r="G39" s="1">
        <v>1126</v>
      </c>
      <c r="H39" s="1">
        <v>1449.071821</v>
      </c>
      <c r="I39" s="2">
        <v>1631654.87</v>
      </c>
      <c r="J39" s="3">
        <v>0.15830717</v>
      </c>
      <c r="K39" s="4">
        <v>10306891.84</v>
      </c>
      <c r="L39" s="5">
        <v>400001</v>
      </c>
      <c r="M39" s="6">
        <v>25.767165179999999</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119</v>
      </c>
      <c r="U39" t="s">
        <v>54</v>
      </c>
      <c r="AG39">
        <v>-1.6139000000000001E-2</v>
      </c>
    </row>
    <row r="40" spans="1:33" x14ac:dyDescent="0.25">
      <c r="A40" t="s">
        <v>80</v>
      </c>
      <c r="B40" t="s">
        <v>120</v>
      </c>
      <c r="C40" t="s">
        <v>121</v>
      </c>
      <c r="F40" t="s">
        <v>121</v>
      </c>
      <c r="G40" s="1">
        <v>-285592</v>
      </c>
      <c r="H40" s="1">
        <v>100</v>
      </c>
      <c r="I40" s="2">
        <v>-285592</v>
      </c>
      <c r="J40" s="3">
        <v>-2.7708839999999998E-2</v>
      </c>
      <c r="K40" s="4">
        <v>10306891.84</v>
      </c>
      <c r="L40" s="5">
        <v>400001</v>
      </c>
      <c r="M40" s="6">
        <v>25.767165179999999</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121</v>
      </c>
      <c r="U40" t="s">
        <v>54</v>
      </c>
      <c r="AG40">
        <v>-1.6139000000000001E-2</v>
      </c>
    </row>
    <row r="41" spans="1:33" x14ac:dyDescent="0.25">
      <c r="A41" t="s">
        <v>80</v>
      </c>
      <c r="B41" t="s">
        <v>122</v>
      </c>
      <c r="C41" t="s">
        <v>123</v>
      </c>
      <c r="F41" t="s">
        <v>123</v>
      </c>
      <c r="G41" s="1">
        <v>-1300536</v>
      </c>
      <c r="H41" s="1">
        <v>100</v>
      </c>
      <c r="I41" s="2">
        <v>-1300536</v>
      </c>
      <c r="J41" s="3">
        <v>-0.12618119999999999</v>
      </c>
      <c r="K41" s="4">
        <v>10306891.84</v>
      </c>
      <c r="L41" s="5">
        <v>400001</v>
      </c>
      <c r="M41" s="6">
        <v>25.767165179999999</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123</v>
      </c>
      <c r="U41" t="s">
        <v>54</v>
      </c>
      <c r="AG41">
        <v>-1.6139000000000001E-2</v>
      </c>
    </row>
    <row r="42" spans="1:33" x14ac:dyDescent="0.25">
      <c r="A42" t="s">
        <v>80</v>
      </c>
      <c r="B42" t="s">
        <v>124</v>
      </c>
      <c r="C42" t="s">
        <v>125</v>
      </c>
      <c r="F42" t="s">
        <v>125</v>
      </c>
      <c r="G42" s="1">
        <v>-1663813</v>
      </c>
      <c r="H42" s="1">
        <v>100</v>
      </c>
      <c r="I42" s="2">
        <v>-1663813</v>
      </c>
      <c r="J42" s="3">
        <v>-0.16142723</v>
      </c>
      <c r="K42" s="4">
        <v>10306891.84</v>
      </c>
      <c r="L42" s="5">
        <v>400001</v>
      </c>
      <c r="M42" s="6">
        <v>25.767165179999999</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125</v>
      </c>
      <c r="U42" t="s">
        <v>54</v>
      </c>
      <c r="AG42">
        <v>-1.6139000000000001E-2</v>
      </c>
    </row>
    <row r="43" spans="1:33" x14ac:dyDescent="0.25">
      <c r="A43" t="s">
        <v>80</v>
      </c>
      <c r="B43" t="s">
        <v>75</v>
      </c>
      <c r="C43" t="s">
        <v>76</v>
      </c>
      <c r="D43" t="s">
        <v>77</v>
      </c>
      <c r="E43" t="s">
        <v>78</v>
      </c>
      <c r="F43" t="s">
        <v>79</v>
      </c>
      <c r="G43" s="1">
        <v>45000</v>
      </c>
      <c r="H43" s="1">
        <v>100.1284</v>
      </c>
      <c r="I43" s="2">
        <v>4505778</v>
      </c>
      <c r="J43" s="3">
        <v>0.43716167</v>
      </c>
      <c r="K43" s="4">
        <v>10306891.84</v>
      </c>
      <c r="L43" s="5">
        <v>400001</v>
      </c>
      <c r="M43" s="6">
        <v>25.767165179999999</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79</v>
      </c>
      <c r="U43" t="s">
        <v>41</v>
      </c>
      <c r="AG43">
        <v>-1.6139000000000001E-2</v>
      </c>
    </row>
    <row r="44" spans="1:33" x14ac:dyDescent="0.25">
      <c r="A44" t="s">
        <v>80</v>
      </c>
      <c r="B44" t="s">
        <v>64</v>
      </c>
      <c r="C44" t="s">
        <v>64</v>
      </c>
      <c r="D44" t="s">
        <v>65</v>
      </c>
      <c r="E44" t="s">
        <v>66</v>
      </c>
      <c r="F44" t="s">
        <v>67</v>
      </c>
      <c r="G44" s="1">
        <v>1600000</v>
      </c>
      <c r="H44" s="1">
        <v>99.788250000000005</v>
      </c>
      <c r="I44" s="2">
        <v>1596612</v>
      </c>
      <c r="J44" s="3">
        <v>0.15490722000000001</v>
      </c>
      <c r="K44" s="4">
        <v>10306891.84</v>
      </c>
      <c r="L44" s="5">
        <v>400001</v>
      </c>
      <c r="M44" s="6">
        <v>25.767165179999999</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f>IF(OR($A44="TUA",$A44="TYA"),"",IF(ISNUMBER(_xll.BDP($C44,"DUR_ADJ_OAS_MID")),_xll.BDP($C44,"DUR_ADJ_OAS_MID"),IF(ISNUMBER(_xll.BDP($E44&amp;" ISIN","DUR_ADJ_OAS_MID")),_xll.BDP($E44&amp;" ISIN","DUR_ADJ_OAS_MID")," ")))</f>
        <v>5.7396622038221067E-2</v>
      </c>
      <c r="S44" s="7">
        <f t="shared" si="0"/>
        <v>8.8911511573315592E-3</v>
      </c>
      <c r="T44" t="s">
        <v>67</v>
      </c>
      <c r="U44" t="s">
        <v>68</v>
      </c>
      <c r="AG44">
        <v>-1.6139000000000001E-2</v>
      </c>
    </row>
    <row r="45" spans="1:33" x14ac:dyDescent="0.25">
      <c r="A45" t="s">
        <v>80</v>
      </c>
      <c r="B45" t="s">
        <v>126</v>
      </c>
      <c r="C45" t="s">
        <v>126</v>
      </c>
      <c r="D45" t="s">
        <v>127</v>
      </c>
      <c r="E45" t="s">
        <v>128</v>
      </c>
      <c r="F45" t="s">
        <v>129</v>
      </c>
      <c r="G45" s="1">
        <v>2000000</v>
      </c>
      <c r="H45" s="1">
        <v>99.303742999999997</v>
      </c>
      <c r="I45" s="2">
        <v>1986074.86</v>
      </c>
      <c r="J45" s="3">
        <v>0.19269386999999999</v>
      </c>
      <c r="K45" s="4">
        <v>10306891.84</v>
      </c>
      <c r="L45" s="5">
        <v>400001</v>
      </c>
      <c r="M45" s="6">
        <v>25.767165179999999</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f>IF(OR($A45="TUA",$A45="TYA"),"",IF(ISNUMBER(_xll.BDP($C45,"DUR_ADJ_OAS_MID")),_xll.BDP($C45,"DUR_ADJ_OAS_MID"),IF(ISNUMBER(_xll.BDP($E45&amp;" ISIN","DUR_ADJ_OAS_MID")),_xll.BDP($E45&amp;" ISIN","DUR_ADJ_OAS_MID")," ")))</f>
        <v>0.19036333229282165</v>
      </c>
      <c r="S45" s="7">
        <f t="shared" si="0"/>
        <v>3.6681847205599777E-2</v>
      </c>
      <c r="T45" t="s">
        <v>129</v>
      </c>
      <c r="U45" t="s">
        <v>68</v>
      </c>
      <c r="AG45">
        <v>-1.6139000000000001E-2</v>
      </c>
    </row>
    <row r="46" spans="1:33" x14ac:dyDescent="0.25">
      <c r="A46" t="s">
        <v>80</v>
      </c>
      <c r="B46" t="s">
        <v>130</v>
      </c>
      <c r="C46" t="s">
        <v>130</v>
      </c>
      <c r="D46" t="s">
        <v>131</v>
      </c>
      <c r="E46" t="s">
        <v>132</v>
      </c>
      <c r="F46" t="s">
        <v>133</v>
      </c>
      <c r="G46" s="1">
        <v>1050000</v>
      </c>
      <c r="H46" s="1">
        <v>98.955323000000007</v>
      </c>
      <c r="I46" s="2">
        <v>1039030.89</v>
      </c>
      <c r="J46" s="3">
        <v>0.10080933</v>
      </c>
      <c r="K46" s="4">
        <v>10306891.84</v>
      </c>
      <c r="L46" s="5">
        <v>400001</v>
      </c>
      <c r="M46" s="6">
        <v>25.767165179999999</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f>IF(OR($A46="TUA",$A46="TYA"),"",IF(ISNUMBER(_xll.BDP($C46,"DUR_ADJ_OAS_MID")),_xll.BDP($C46,"DUR_ADJ_OAS_MID"),IF(ISNUMBER(_xll.BDP($E46&amp;" ISIN","DUR_ADJ_OAS_MID")),_xll.BDP($E46&amp;" ISIN","DUR_ADJ_OAS_MID")," ")))</f>
        <v>0.28453943202383825</v>
      </c>
      <c r="S46" s="7">
        <f t="shared" si="0"/>
        <v>2.8684229500903678E-2</v>
      </c>
      <c r="T46" t="s">
        <v>133</v>
      </c>
      <c r="U46" t="s">
        <v>68</v>
      </c>
      <c r="AG46">
        <v>-1.6139000000000001E-2</v>
      </c>
    </row>
    <row r="47" spans="1:33" x14ac:dyDescent="0.25">
      <c r="A47" t="s">
        <v>80</v>
      </c>
      <c r="B47" t="s">
        <v>134</v>
      </c>
      <c r="C47" t="s">
        <v>134</v>
      </c>
      <c r="D47" t="s">
        <v>135</v>
      </c>
      <c r="E47" t="s">
        <v>136</v>
      </c>
      <c r="F47" t="s">
        <v>137</v>
      </c>
      <c r="G47" s="1">
        <v>1100000</v>
      </c>
      <c r="H47" s="1">
        <v>98.812754999999996</v>
      </c>
      <c r="I47" s="2">
        <v>1086940.3</v>
      </c>
      <c r="J47" s="3">
        <v>0.10545762</v>
      </c>
      <c r="K47" s="4">
        <v>10306891.84</v>
      </c>
      <c r="L47" s="5">
        <v>400001</v>
      </c>
      <c r="M47" s="6">
        <v>25.767165179999999</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f>IF(OR($A47="TUA",$A47="TYA"),"",IF(ISNUMBER(_xll.BDP($C47,"DUR_ADJ_OAS_MID")),_xll.BDP($C47,"DUR_ADJ_OAS_MID"),IF(ISNUMBER(_xll.BDP($E47&amp;" ISIN","DUR_ADJ_OAS_MID")),_xll.BDP($E47&amp;" ISIN","DUR_ADJ_OAS_MID")," ")))</f>
        <v>0.32206368296171173</v>
      </c>
      <c r="S47" s="7">
        <f t="shared" si="0"/>
        <v>3.3964069493576672E-2</v>
      </c>
      <c r="T47" t="s">
        <v>137</v>
      </c>
      <c r="U47" t="s">
        <v>68</v>
      </c>
      <c r="AG47">
        <v>-1.6139000000000001E-2</v>
      </c>
    </row>
    <row r="48" spans="1:33" x14ac:dyDescent="0.25">
      <c r="A48" t="s">
        <v>80</v>
      </c>
      <c r="B48" t="s">
        <v>73</v>
      </c>
      <c r="C48" t="s">
        <v>73</v>
      </c>
      <c r="G48" s="1">
        <v>262070.21</v>
      </c>
      <c r="H48" s="1">
        <v>1</v>
      </c>
      <c r="I48" s="2">
        <v>262070.21</v>
      </c>
      <c r="J48" s="3">
        <v>2.54267E-2</v>
      </c>
      <c r="K48" s="4">
        <v>10306891.84</v>
      </c>
      <c r="L48" s="5">
        <v>400001</v>
      </c>
      <c r="M48" s="6">
        <v>25.767165179999999</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73</v>
      </c>
      <c r="U48" t="s">
        <v>73</v>
      </c>
      <c r="AG48">
        <v>-1.6139000000000001E-2</v>
      </c>
    </row>
    <row r="49" spans="1:33" x14ac:dyDescent="0.25">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row>
    <row r="50" spans="1:33" x14ac:dyDescent="0.25">
      <c r="A50" t="s">
        <v>138</v>
      </c>
      <c r="B50" t="s">
        <v>139</v>
      </c>
      <c r="C50" t="s">
        <v>140</v>
      </c>
      <c r="F50" t="s">
        <v>139</v>
      </c>
      <c r="G50" s="1">
        <v>7250000</v>
      </c>
      <c r="H50" s="1">
        <v>103.17010000000001</v>
      </c>
      <c r="I50" s="2">
        <v>108117403.25</v>
      </c>
      <c r="J50" s="3">
        <v>1.0114057000000001</v>
      </c>
      <c r="K50" s="4">
        <v>106898155.33</v>
      </c>
      <c r="L50" s="5">
        <v>4225001</v>
      </c>
      <c r="M50" s="6">
        <v>25.301332550000001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139</v>
      </c>
      <c r="U50" t="s">
        <v>54</v>
      </c>
      <c r="AG50">
        <v>5.1700000000000001E-3</v>
      </c>
    </row>
    <row r="51" spans="1:33" x14ac:dyDescent="0.25">
      <c r="A51" t="s">
        <v>138</v>
      </c>
      <c r="B51" t="s">
        <v>141</v>
      </c>
      <c r="C51" t="s">
        <v>142</v>
      </c>
      <c r="F51" t="s">
        <v>142</v>
      </c>
      <c r="G51" s="1">
        <v>16</v>
      </c>
      <c r="H51" s="1">
        <v>3619.6540994283232</v>
      </c>
      <c r="I51" s="2">
        <v>289572.32795427053</v>
      </c>
      <c r="J51" s="3">
        <v>2.7088617858777998E-3</v>
      </c>
      <c r="K51" s="4">
        <v>106898155.33</v>
      </c>
      <c r="L51" s="5">
        <v>4225001</v>
      </c>
      <c r="M51" s="6">
        <v>25.301332550000001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143</v>
      </c>
      <c r="U51" t="s">
        <v>144</v>
      </c>
      <c r="AB51" s="8" t="s">
        <v>139</v>
      </c>
      <c r="AG51">
        <v>5.1700000000000001E-3</v>
      </c>
    </row>
    <row r="52" spans="1:33" x14ac:dyDescent="0.25">
      <c r="A52" t="s">
        <v>138</v>
      </c>
      <c r="B52" t="s">
        <v>141</v>
      </c>
      <c r="C52" t="s">
        <v>145</v>
      </c>
      <c r="F52" t="s">
        <v>145</v>
      </c>
      <c r="G52" s="1">
        <v>490</v>
      </c>
      <c r="H52" s="1">
        <v>3628.3377957884072</v>
      </c>
      <c r="I52" s="2">
        <v>8889427.5996815898</v>
      </c>
      <c r="J52" s="3">
        <v>8.3157913925076404E-2</v>
      </c>
      <c r="K52" s="4">
        <v>106898155.33</v>
      </c>
      <c r="L52" s="5">
        <v>4225001</v>
      </c>
      <c r="M52" s="6">
        <v>25.301332550000001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146</v>
      </c>
      <c r="U52" t="s">
        <v>144</v>
      </c>
      <c r="AB52" s="8" t="s">
        <v>139</v>
      </c>
      <c r="AG52">
        <v>5.1700000000000001E-3</v>
      </c>
    </row>
    <row r="53" spans="1:33" x14ac:dyDescent="0.25">
      <c r="A53" t="s">
        <v>138</v>
      </c>
      <c r="B53" t="s">
        <v>141</v>
      </c>
      <c r="C53" t="s">
        <v>147</v>
      </c>
      <c r="F53" t="s">
        <v>147</v>
      </c>
      <c r="G53" s="1">
        <v>170</v>
      </c>
      <c r="H53" s="1">
        <v>3634.1269266951299</v>
      </c>
      <c r="I53" s="2">
        <v>3089007.8876908692</v>
      </c>
      <c r="J53" s="3">
        <v>2.8896737068613999E-2</v>
      </c>
      <c r="K53" s="4">
        <v>106898155.33</v>
      </c>
      <c r="L53" s="5">
        <v>4225001</v>
      </c>
      <c r="M53" s="6">
        <v>25.301332550000001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148</v>
      </c>
      <c r="U53" t="s">
        <v>144</v>
      </c>
      <c r="AB53" s="8" t="s">
        <v>139</v>
      </c>
      <c r="AG53">
        <v>5.1700000000000001E-3</v>
      </c>
    </row>
    <row r="54" spans="1:33" x14ac:dyDescent="0.25">
      <c r="A54" t="s">
        <v>138</v>
      </c>
      <c r="B54" t="s">
        <v>141</v>
      </c>
      <c r="C54" t="s">
        <v>149</v>
      </c>
      <c r="F54" t="s">
        <v>149</v>
      </c>
      <c r="G54" s="1">
        <v>49</v>
      </c>
      <c r="H54" s="1">
        <v>3640.639698965193</v>
      </c>
      <c r="I54" s="2">
        <v>891956.72624647268</v>
      </c>
      <c r="J54" s="3">
        <v>8.3439861379549004E-3</v>
      </c>
      <c r="K54" s="4">
        <v>106898155.33</v>
      </c>
      <c r="L54" s="5">
        <v>4225001</v>
      </c>
      <c r="M54" s="6">
        <v>25.301332550000001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150</v>
      </c>
      <c r="U54" t="s">
        <v>144</v>
      </c>
      <c r="AB54" s="8" t="s">
        <v>139</v>
      </c>
      <c r="AG54">
        <v>5.1700000000000001E-3</v>
      </c>
    </row>
    <row r="55" spans="1:33" x14ac:dyDescent="0.25">
      <c r="A55" t="s">
        <v>138</v>
      </c>
      <c r="B55" t="s">
        <v>151</v>
      </c>
      <c r="C55" t="s">
        <v>152</v>
      </c>
      <c r="F55" t="s">
        <v>152</v>
      </c>
      <c r="G55" s="1">
        <v>678</v>
      </c>
      <c r="H55" s="1">
        <v>346.62421304001742</v>
      </c>
      <c r="I55" s="2">
        <v>2350112.164411319</v>
      </c>
      <c r="J55" s="3">
        <v>2.1984590446452498E-2</v>
      </c>
      <c r="K55" s="4">
        <v>106898155.33</v>
      </c>
      <c r="L55" s="5">
        <v>4225001</v>
      </c>
      <c r="M55" s="6">
        <v>25.301332550000001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153</v>
      </c>
      <c r="U55" t="s">
        <v>144</v>
      </c>
      <c r="AB55" s="8" t="s">
        <v>139</v>
      </c>
      <c r="AG55">
        <v>5.1700000000000001E-3</v>
      </c>
    </row>
    <row r="56" spans="1:33" x14ac:dyDescent="0.25">
      <c r="A56" t="s">
        <v>138</v>
      </c>
      <c r="B56" t="s">
        <v>154</v>
      </c>
      <c r="C56" t="s">
        <v>155</v>
      </c>
      <c r="F56" t="s">
        <v>155</v>
      </c>
      <c r="G56" s="1">
        <v>141</v>
      </c>
      <c r="H56" s="1">
        <v>433.46117664085682</v>
      </c>
      <c r="I56" s="2">
        <v>611180.25906360918</v>
      </c>
      <c r="J56" s="3">
        <v>5.7174069765456997E-3</v>
      </c>
      <c r="K56" s="4">
        <v>106898155.33</v>
      </c>
      <c r="L56" s="5">
        <v>4225001</v>
      </c>
      <c r="M56" s="6">
        <v>25.301332550000001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156</v>
      </c>
      <c r="U56" t="s">
        <v>144</v>
      </c>
      <c r="AB56" s="8" t="s">
        <v>139</v>
      </c>
      <c r="AG56">
        <v>5.1700000000000001E-3</v>
      </c>
    </row>
    <row r="57" spans="1:33" x14ac:dyDescent="0.25">
      <c r="A57" t="s">
        <v>138</v>
      </c>
      <c r="B57" t="s">
        <v>157</v>
      </c>
      <c r="C57" t="s">
        <v>158</v>
      </c>
      <c r="F57" t="s">
        <v>158</v>
      </c>
      <c r="G57" s="1">
        <v>646</v>
      </c>
      <c r="H57" s="1">
        <v>696.86663289673641</v>
      </c>
      <c r="I57" s="2">
        <v>4501758.4485128988</v>
      </c>
      <c r="J57" s="3">
        <v>4.2112592444797002E-2</v>
      </c>
      <c r="K57" s="4">
        <v>106898155.33</v>
      </c>
      <c r="L57" s="5">
        <v>4225001</v>
      </c>
      <c r="M57" s="6">
        <v>25.301332550000001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159</v>
      </c>
      <c r="U57" t="s">
        <v>144</v>
      </c>
      <c r="AB57" s="8" t="s">
        <v>139</v>
      </c>
      <c r="AG57">
        <v>5.1700000000000001E-3</v>
      </c>
    </row>
    <row r="58" spans="1:33" x14ac:dyDescent="0.25">
      <c r="A58" t="s">
        <v>138</v>
      </c>
      <c r="B58" t="s">
        <v>160</v>
      </c>
      <c r="C58" t="s">
        <v>161</v>
      </c>
      <c r="F58" t="s">
        <v>161</v>
      </c>
      <c r="G58" s="1">
        <v>457</v>
      </c>
      <c r="H58" s="1">
        <v>586.72841739633839</v>
      </c>
      <c r="I58" s="2">
        <v>2681348.8675012672</v>
      </c>
      <c r="J58" s="3">
        <v>2.5083209894724599E-2</v>
      </c>
      <c r="K58" s="4">
        <v>106898155.33</v>
      </c>
      <c r="L58" s="5">
        <v>4225001</v>
      </c>
      <c r="M58" s="6">
        <v>25.301332550000001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162</v>
      </c>
      <c r="U58" t="s">
        <v>144</v>
      </c>
      <c r="AB58" s="8" t="s">
        <v>139</v>
      </c>
      <c r="AG58">
        <v>5.1700000000000001E-3</v>
      </c>
    </row>
    <row r="59" spans="1:33" x14ac:dyDescent="0.25">
      <c r="A59" t="s">
        <v>138</v>
      </c>
      <c r="B59" t="s">
        <v>163</v>
      </c>
      <c r="C59" t="s">
        <v>164</v>
      </c>
      <c r="F59" t="s">
        <v>164</v>
      </c>
      <c r="G59" s="1">
        <v>3</v>
      </c>
      <c r="H59" s="1">
        <v>169.04262247630069</v>
      </c>
      <c r="I59" s="2">
        <v>30427.672045732728</v>
      </c>
      <c r="J59" s="3">
        <v>2.8464169425370002E-4</v>
      </c>
      <c r="K59" s="4">
        <v>106898155.33</v>
      </c>
      <c r="L59" s="5">
        <v>4225001</v>
      </c>
      <c r="M59" s="6">
        <v>25.301332550000001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165</v>
      </c>
      <c r="U59" t="s">
        <v>144</v>
      </c>
      <c r="AB59" s="8" t="s">
        <v>139</v>
      </c>
      <c r="AG59">
        <v>5.1700000000000001E-3</v>
      </c>
    </row>
    <row r="60" spans="1:33" x14ac:dyDescent="0.25">
      <c r="A60" t="s">
        <v>138</v>
      </c>
      <c r="B60" t="s">
        <v>166</v>
      </c>
      <c r="C60" t="s">
        <v>167</v>
      </c>
      <c r="F60" t="s">
        <v>167</v>
      </c>
      <c r="G60" s="1">
        <v>3</v>
      </c>
      <c r="H60" s="1">
        <v>14529.27129314712</v>
      </c>
      <c r="I60" s="2">
        <v>217939.06939721931</v>
      </c>
      <c r="J60" s="3">
        <v>2.0387542584287001E-3</v>
      </c>
      <c r="K60" s="4">
        <v>106898155.33</v>
      </c>
      <c r="L60" s="5">
        <v>4225001</v>
      </c>
      <c r="M60" s="6">
        <v>25.301332550000001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168</v>
      </c>
      <c r="U60" t="s">
        <v>144</v>
      </c>
      <c r="AB60" s="8" t="s">
        <v>139</v>
      </c>
      <c r="AG60">
        <v>5.1700000000000001E-3</v>
      </c>
    </row>
    <row r="61" spans="1:33" x14ac:dyDescent="0.25">
      <c r="A61" t="s">
        <v>138</v>
      </c>
      <c r="B61" t="s">
        <v>166</v>
      </c>
      <c r="C61" t="s">
        <v>169</v>
      </c>
      <c r="F61" t="s">
        <v>169</v>
      </c>
      <c r="G61" s="1">
        <v>20</v>
      </c>
      <c r="H61" s="1">
        <v>14524.929444967071</v>
      </c>
      <c r="I61" s="2">
        <v>1452492.944496718</v>
      </c>
      <c r="J61" s="3">
        <v>1.35876333881796E-2</v>
      </c>
      <c r="K61" s="4">
        <v>106898155.33</v>
      </c>
      <c r="L61" s="5">
        <v>4225001</v>
      </c>
      <c r="M61" s="6">
        <v>25.301332550000001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170</v>
      </c>
      <c r="U61" t="s">
        <v>144</v>
      </c>
      <c r="AB61" s="8" t="s">
        <v>139</v>
      </c>
      <c r="AG61">
        <v>5.1700000000000001E-3</v>
      </c>
    </row>
    <row r="62" spans="1:33" x14ac:dyDescent="0.25">
      <c r="A62" t="s">
        <v>138</v>
      </c>
      <c r="B62" t="s">
        <v>166</v>
      </c>
      <c r="C62" t="s">
        <v>171</v>
      </c>
      <c r="F62" t="s">
        <v>171</v>
      </c>
      <c r="G62" s="1">
        <v>9</v>
      </c>
      <c r="H62" s="1">
        <v>14526.376727693751</v>
      </c>
      <c r="I62" s="2">
        <v>653686.9527462197</v>
      </c>
      <c r="J62" s="3">
        <v>6.1150442748824996E-3</v>
      </c>
      <c r="K62" s="4">
        <v>106898155.33</v>
      </c>
      <c r="L62" s="5">
        <v>4225001</v>
      </c>
      <c r="M62" s="6">
        <v>25.301332550000001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172</v>
      </c>
      <c r="U62" t="s">
        <v>144</v>
      </c>
      <c r="AB62" s="8" t="s">
        <v>139</v>
      </c>
      <c r="AG62">
        <v>5.1700000000000001E-3</v>
      </c>
    </row>
    <row r="63" spans="1:33" x14ac:dyDescent="0.25">
      <c r="A63" t="s">
        <v>138</v>
      </c>
      <c r="B63" t="s">
        <v>166</v>
      </c>
      <c r="C63" t="s">
        <v>173</v>
      </c>
      <c r="F63" t="s">
        <v>173</v>
      </c>
      <c r="G63" s="1">
        <v>2</v>
      </c>
      <c r="H63" s="1">
        <v>14540.84955496056</v>
      </c>
      <c r="I63" s="2">
        <v>145408.49554960569</v>
      </c>
      <c r="J63" s="3">
        <v>1.3602526170887999E-3</v>
      </c>
      <c r="K63" s="4">
        <v>106898155.33</v>
      </c>
      <c r="L63" s="5">
        <v>4225001</v>
      </c>
      <c r="M63" s="6">
        <v>25.301332550000001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174</v>
      </c>
      <c r="U63" t="s">
        <v>144</v>
      </c>
      <c r="AB63" s="8" t="s">
        <v>139</v>
      </c>
      <c r="AG63">
        <v>5.1700000000000001E-3</v>
      </c>
    </row>
    <row r="64" spans="1:33" x14ac:dyDescent="0.25">
      <c r="A64" t="s">
        <v>138</v>
      </c>
      <c r="C64" t="s">
        <v>175</v>
      </c>
      <c r="F64" t="s">
        <v>175</v>
      </c>
      <c r="G64" s="1">
        <v>216</v>
      </c>
      <c r="H64" s="1">
        <v>393.08198856646652</v>
      </c>
      <c r="I64" s="2">
        <v>849057.09530356573</v>
      </c>
      <c r="J64" s="3">
        <v>7.9426730300674996E-3</v>
      </c>
      <c r="K64" s="4">
        <v>106898155.33</v>
      </c>
      <c r="L64" s="5">
        <v>4225001</v>
      </c>
      <c r="M64" s="6">
        <v>25.301332550000001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176</v>
      </c>
      <c r="U64" t="s">
        <v>144</v>
      </c>
      <c r="AB64" s="8" t="s">
        <v>139</v>
      </c>
      <c r="AG64">
        <v>5.1700000000000001E-3</v>
      </c>
    </row>
    <row r="65" spans="1:33" x14ac:dyDescent="0.25">
      <c r="A65" t="s">
        <v>138</v>
      </c>
      <c r="B65" t="s">
        <v>177</v>
      </c>
      <c r="C65" t="s">
        <v>178</v>
      </c>
      <c r="F65" t="s">
        <v>178</v>
      </c>
      <c r="G65" s="1">
        <v>-680</v>
      </c>
      <c r="H65" s="1">
        <v>159.78001302554449</v>
      </c>
      <c r="I65" s="2">
        <v>-2173008.1771474131</v>
      </c>
      <c r="J65" s="3">
        <v>-2.0327836064515999E-2</v>
      </c>
      <c r="K65" s="4">
        <v>106898155.33</v>
      </c>
      <c r="L65" s="5">
        <v>4225001</v>
      </c>
      <c r="M65" s="6">
        <v>25.301332550000001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179</v>
      </c>
      <c r="U65" t="s">
        <v>144</v>
      </c>
      <c r="AB65" s="8" t="s">
        <v>139</v>
      </c>
      <c r="AG65">
        <v>5.1700000000000001E-3</v>
      </c>
    </row>
    <row r="66" spans="1:33" x14ac:dyDescent="0.25">
      <c r="A66" t="s">
        <v>138</v>
      </c>
      <c r="B66" t="s">
        <v>180</v>
      </c>
      <c r="C66" t="s">
        <v>181</v>
      </c>
      <c r="F66" t="s">
        <v>181</v>
      </c>
      <c r="G66" s="1">
        <v>26</v>
      </c>
      <c r="H66" s="1">
        <v>557.63803459005715</v>
      </c>
      <c r="I66" s="2">
        <v>144985.88899341511</v>
      </c>
      <c r="J66" s="3">
        <v>1.3562992602242001E-3</v>
      </c>
      <c r="K66" s="4">
        <v>106898155.33</v>
      </c>
      <c r="L66" s="5">
        <v>4225001</v>
      </c>
      <c r="M66" s="6">
        <v>25.301332550000001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182</v>
      </c>
      <c r="U66" t="s">
        <v>144</v>
      </c>
      <c r="AB66" s="8" t="s">
        <v>139</v>
      </c>
      <c r="AG66">
        <v>5.1700000000000001E-3</v>
      </c>
    </row>
    <row r="67" spans="1:33" x14ac:dyDescent="0.25">
      <c r="A67" t="s">
        <v>138</v>
      </c>
      <c r="B67" t="s">
        <v>183</v>
      </c>
      <c r="C67" t="s">
        <v>184</v>
      </c>
      <c r="F67" t="s">
        <v>184</v>
      </c>
      <c r="G67" s="1">
        <v>-3</v>
      </c>
      <c r="H67" s="1">
        <v>849.26550401620955</v>
      </c>
      <c r="I67" s="2">
        <v>-12738.98256024381</v>
      </c>
      <c r="J67" s="3">
        <v>-1.191693394607E-4</v>
      </c>
      <c r="K67" s="4">
        <v>106898155.33</v>
      </c>
      <c r="L67" s="5">
        <v>4225001</v>
      </c>
      <c r="M67" s="6">
        <v>25.301332550000001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185</v>
      </c>
      <c r="U67" t="s">
        <v>144</v>
      </c>
      <c r="AB67" s="8" t="s">
        <v>139</v>
      </c>
      <c r="AG67">
        <v>5.1700000000000001E-3</v>
      </c>
    </row>
    <row r="68" spans="1:33" x14ac:dyDescent="0.25">
      <c r="A68" t="s">
        <v>138</v>
      </c>
      <c r="B68" t="s">
        <v>186</v>
      </c>
      <c r="C68" t="s">
        <v>187</v>
      </c>
      <c r="F68" t="s">
        <v>187</v>
      </c>
      <c r="G68" s="1">
        <v>56</v>
      </c>
      <c r="H68" s="1">
        <v>2424.9222085534411</v>
      </c>
      <c r="I68" s="2">
        <v>678978.21839495981</v>
      </c>
      <c r="J68" s="3">
        <v>6.3516364365588003E-3</v>
      </c>
      <c r="K68" s="4">
        <v>106898155.33</v>
      </c>
      <c r="L68" s="5">
        <v>4225001</v>
      </c>
      <c r="M68" s="6">
        <v>25.301332550000001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188</v>
      </c>
      <c r="U68" t="s">
        <v>144</v>
      </c>
      <c r="AB68" s="8" t="s">
        <v>139</v>
      </c>
      <c r="AG68">
        <v>5.1700000000000001E-3</v>
      </c>
    </row>
    <row r="69" spans="1:33" x14ac:dyDescent="0.25">
      <c r="A69" t="s">
        <v>138</v>
      </c>
      <c r="B69" t="s">
        <v>186</v>
      </c>
      <c r="C69" t="s">
        <v>189</v>
      </c>
      <c r="F69" t="s">
        <v>189</v>
      </c>
      <c r="G69" s="1">
        <v>1</v>
      </c>
      <c r="H69" s="1">
        <v>2432.1586221868438</v>
      </c>
      <c r="I69" s="2">
        <v>12160.79311093429</v>
      </c>
      <c r="J69" s="3">
        <v>1.137605515585E-4</v>
      </c>
      <c r="K69" s="4">
        <v>106898155.33</v>
      </c>
      <c r="L69" s="5">
        <v>4225001</v>
      </c>
      <c r="M69" s="6">
        <v>25.301332550000001</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190</v>
      </c>
      <c r="U69" t="s">
        <v>144</v>
      </c>
      <c r="AB69" s="8" t="s">
        <v>139</v>
      </c>
      <c r="AG69">
        <v>5.1700000000000001E-3</v>
      </c>
    </row>
    <row r="70" spans="1:33" x14ac:dyDescent="0.25">
      <c r="A70" t="s">
        <v>138</v>
      </c>
      <c r="B70" t="s">
        <v>191</v>
      </c>
      <c r="C70" t="s">
        <v>192</v>
      </c>
      <c r="F70" t="s">
        <v>192</v>
      </c>
      <c r="G70" s="1">
        <v>380</v>
      </c>
      <c r="H70" s="1">
        <v>1149.7213980751139</v>
      </c>
      <c r="I70" s="2">
        <v>2184470.6563427169</v>
      </c>
      <c r="J70" s="3">
        <v>2.04350641000225E-2</v>
      </c>
      <c r="K70" s="4">
        <v>106898155.33</v>
      </c>
      <c r="L70" s="5">
        <v>4225001</v>
      </c>
      <c r="M70" s="6">
        <v>25.301332550000001</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193</v>
      </c>
      <c r="U70" t="s">
        <v>144</v>
      </c>
      <c r="AB70" s="8" t="s">
        <v>139</v>
      </c>
      <c r="AG70">
        <v>5.1700000000000001E-3</v>
      </c>
    </row>
    <row r="71" spans="1:33" x14ac:dyDescent="0.25">
      <c r="A71" t="s">
        <v>138</v>
      </c>
      <c r="B71" t="s">
        <v>194</v>
      </c>
      <c r="C71" t="s">
        <v>195</v>
      </c>
      <c r="F71" t="s">
        <v>195</v>
      </c>
      <c r="G71" s="1">
        <v>200</v>
      </c>
      <c r="H71" s="1">
        <v>914.10377017150302</v>
      </c>
      <c r="I71" s="2">
        <v>914103.77017149923</v>
      </c>
      <c r="J71" s="3">
        <v>8.5511650537805003E-3</v>
      </c>
      <c r="K71" s="4">
        <v>106898155.33</v>
      </c>
      <c r="L71" s="5">
        <v>4225001</v>
      </c>
      <c r="M71" s="6">
        <v>25.301332550000001</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196</v>
      </c>
      <c r="U71" t="s">
        <v>144</v>
      </c>
      <c r="AB71" s="8" t="s">
        <v>139</v>
      </c>
      <c r="AG71">
        <v>5.1700000000000001E-3</v>
      </c>
    </row>
    <row r="72" spans="1:33" x14ac:dyDescent="0.25">
      <c r="A72" t="s">
        <v>138</v>
      </c>
      <c r="B72" t="s">
        <v>197</v>
      </c>
      <c r="C72" t="s">
        <v>198</v>
      </c>
      <c r="F72" t="s">
        <v>198</v>
      </c>
      <c r="G72" s="1">
        <v>131</v>
      </c>
      <c r="H72" s="1">
        <v>791.08473840364718</v>
      </c>
      <c r="I72" s="2">
        <v>518160.50365438889</v>
      </c>
      <c r="J72" s="3">
        <v>4.8472352217378998E-3</v>
      </c>
      <c r="K72" s="4">
        <v>106898155.33</v>
      </c>
      <c r="L72" s="5">
        <v>4225001</v>
      </c>
      <c r="M72" s="6">
        <v>25.301332550000001</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199</v>
      </c>
      <c r="U72" t="s">
        <v>144</v>
      </c>
      <c r="AB72" s="8" t="s">
        <v>139</v>
      </c>
      <c r="AG72">
        <v>5.1700000000000001E-3</v>
      </c>
    </row>
    <row r="73" spans="1:33" x14ac:dyDescent="0.25">
      <c r="A73" t="s">
        <v>138</v>
      </c>
      <c r="B73" t="s">
        <v>200</v>
      </c>
      <c r="C73" t="s">
        <v>201</v>
      </c>
      <c r="F73" t="s">
        <v>201</v>
      </c>
      <c r="G73" s="1">
        <v>255</v>
      </c>
      <c r="H73" s="1">
        <v>1162.74694261524</v>
      </c>
      <c r="I73" s="2">
        <v>1482502.3518344329</v>
      </c>
      <c r="J73" s="3">
        <v>1.38683623422487E-2</v>
      </c>
      <c r="K73" s="4">
        <v>106898155.33</v>
      </c>
      <c r="L73" s="5">
        <v>4225001</v>
      </c>
      <c r="M73" s="6">
        <v>25.301332550000001</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202</v>
      </c>
      <c r="U73" t="s">
        <v>144</v>
      </c>
      <c r="AB73" s="8" t="s">
        <v>139</v>
      </c>
      <c r="AG73">
        <v>5.1700000000000001E-3</v>
      </c>
    </row>
    <row r="74" spans="1:33" x14ac:dyDescent="0.25">
      <c r="A74" t="s">
        <v>138</v>
      </c>
      <c r="B74" t="s">
        <v>203</v>
      </c>
      <c r="C74" t="s">
        <v>204</v>
      </c>
      <c r="F74" t="s">
        <v>204</v>
      </c>
      <c r="G74" s="1">
        <v>-164</v>
      </c>
      <c r="H74" s="1">
        <v>451.40748245169692</v>
      </c>
      <c r="I74" s="2">
        <v>-740308.27122078696</v>
      </c>
      <c r="J74" s="3">
        <v>-6.9253605820925003E-3</v>
      </c>
      <c r="K74" s="4">
        <v>106898155.33</v>
      </c>
      <c r="L74" s="5">
        <v>4225001</v>
      </c>
      <c r="M74" s="6">
        <v>25.301332550000001</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205</v>
      </c>
      <c r="U74" t="s">
        <v>144</v>
      </c>
      <c r="AB74" s="8" t="s">
        <v>139</v>
      </c>
      <c r="AG74">
        <v>5.1700000000000001E-3</v>
      </c>
    </row>
    <row r="75" spans="1:33" x14ac:dyDescent="0.25">
      <c r="A75" t="s">
        <v>138</v>
      </c>
      <c r="B75" t="s">
        <v>206</v>
      </c>
      <c r="C75" t="s">
        <v>207</v>
      </c>
      <c r="F75" t="s">
        <v>207</v>
      </c>
      <c r="G75" s="1">
        <v>-39</v>
      </c>
      <c r="H75" s="1">
        <v>473.26145162457487</v>
      </c>
      <c r="I75" s="2">
        <v>-184571.96613358441</v>
      </c>
      <c r="J75" s="3">
        <v>-1.7266150717362E-3</v>
      </c>
      <c r="K75" s="4">
        <v>106898155.33</v>
      </c>
      <c r="L75" s="5">
        <v>4225001</v>
      </c>
      <c r="M75" s="6">
        <v>25.301332550000001</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208</v>
      </c>
      <c r="U75" t="s">
        <v>144</v>
      </c>
      <c r="AB75" s="8" t="s">
        <v>139</v>
      </c>
      <c r="AG75">
        <v>5.1700000000000001E-3</v>
      </c>
    </row>
    <row r="76" spans="1:33" x14ac:dyDescent="0.25">
      <c r="A76" t="s">
        <v>138</v>
      </c>
      <c r="B76" t="s">
        <v>209</v>
      </c>
      <c r="C76" t="s">
        <v>210</v>
      </c>
      <c r="F76" t="s">
        <v>210</v>
      </c>
      <c r="G76" s="1">
        <v>557</v>
      </c>
      <c r="H76" s="1">
        <v>2445.18416672697</v>
      </c>
      <c r="I76" s="2">
        <v>13619675.808669209</v>
      </c>
      <c r="J76" s="3">
        <v>0.1274079591609843</v>
      </c>
      <c r="K76" s="4">
        <v>106898155.33</v>
      </c>
      <c r="L76" s="5">
        <v>4225001</v>
      </c>
      <c r="M76" s="6">
        <v>25.301332550000001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211</v>
      </c>
      <c r="U76" t="s">
        <v>144</v>
      </c>
      <c r="AB76" s="8" t="s">
        <v>139</v>
      </c>
      <c r="AG76">
        <v>5.1700000000000001E-3</v>
      </c>
    </row>
    <row r="77" spans="1:33" x14ac:dyDescent="0.25">
      <c r="A77" t="s">
        <v>138</v>
      </c>
      <c r="B77" t="s">
        <v>209</v>
      </c>
      <c r="C77" t="s">
        <v>212</v>
      </c>
      <c r="F77" t="s">
        <v>212</v>
      </c>
      <c r="G77" s="1">
        <v>44</v>
      </c>
      <c r="H77" s="1">
        <v>2441.5659599102678</v>
      </c>
      <c r="I77" s="2">
        <v>1074289.0223605169</v>
      </c>
      <c r="J77" s="3">
        <v>1.00496497721979E-2</v>
      </c>
      <c r="K77" s="4">
        <v>106898155.33</v>
      </c>
      <c r="L77" s="5">
        <v>4225001</v>
      </c>
      <c r="M77" s="6">
        <v>25.301332550000001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213</v>
      </c>
      <c r="U77" t="s">
        <v>144</v>
      </c>
      <c r="AB77" s="8" t="s">
        <v>139</v>
      </c>
      <c r="AG77">
        <v>5.1700000000000001E-3</v>
      </c>
    </row>
    <row r="78" spans="1:33" x14ac:dyDescent="0.25">
      <c r="A78" t="s">
        <v>138</v>
      </c>
      <c r="B78" t="s">
        <v>214</v>
      </c>
      <c r="C78" t="s">
        <v>215</v>
      </c>
      <c r="F78" t="s">
        <v>215</v>
      </c>
      <c r="G78" s="1">
        <v>66</v>
      </c>
      <c r="H78" s="1">
        <v>3118.460091178812</v>
      </c>
      <c r="I78" s="2">
        <v>3087275.4902670369</v>
      </c>
      <c r="J78" s="3">
        <v>2.8880531013247699E-2</v>
      </c>
      <c r="K78" s="4">
        <v>106898155.33</v>
      </c>
      <c r="L78" s="5">
        <v>4225001</v>
      </c>
      <c r="M78" s="6">
        <v>25.301332550000001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216</v>
      </c>
      <c r="U78" t="s">
        <v>144</v>
      </c>
      <c r="AB78" s="8" t="s">
        <v>139</v>
      </c>
      <c r="AG78">
        <v>5.1700000000000001E-3</v>
      </c>
    </row>
    <row r="79" spans="1:33" x14ac:dyDescent="0.25">
      <c r="A79" t="s">
        <v>138</v>
      </c>
      <c r="B79" t="s">
        <v>217</v>
      </c>
      <c r="C79" t="s">
        <v>218</v>
      </c>
      <c r="F79" t="s">
        <v>218</v>
      </c>
      <c r="G79" s="1">
        <v>44</v>
      </c>
      <c r="H79" s="1">
        <v>103.52413343946741</v>
      </c>
      <c r="I79" s="2">
        <v>4555061.8713365626</v>
      </c>
      <c r="J79" s="3">
        <v>4.2611229887689402E-2</v>
      </c>
      <c r="K79" s="4">
        <v>106898155.33</v>
      </c>
      <c r="L79" s="5">
        <v>4225001</v>
      </c>
      <c r="M79" s="6">
        <v>25.301332550000001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219</v>
      </c>
      <c r="U79" t="s">
        <v>144</v>
      </c>
      <c r="AB79" s="8" t="s">
        <v>139</v>
      </c>
      <c r="AG79">
        <v>5.1700000000000001E-3</v>
      </c>
    </row>
    <row r="80" spans="1:33" x14ac:dyDescent="0.25">
      <c r="A80" t="s">
        <v>138</v>
      </c>
      <c r="B80" t="s">
        <v>217</v>
      </c>
      <c r="C80" t="s">
        <v>220</v>
      </c>
      <c r="F80" t="s">
        <v>220</v>
      </c>
      <c r="G80" s="1">
        <v>9</v>
      </c>
      <c r="H80" s="1">
        <v>100.1809103408351</v>
      </c>
      <c r="I80" s="2">
        <v>901628.19306751841</v>
      </c>
      <c r="J80" s="3">
        <v>8.4344597929135994E-3</v>
      </c>
      <c r="K80" s="4">
        <v>106898155.33</v>
      </c>
      <c r="L80" s="5">
        <v>4225001</v>
      </c>
      <c r="M80" s="6">
        <v>25.301332550000001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221</v>
      </c>
      <c r="U80" t="s">
        <v>144</v>
      </c>
      <c r="AB80" s="8" t="s">
        <v>139</v>
      </c>
      <c r="AG80">
        <v>5.1700000000000001E-3</v>
      </c>
    </row>
    <row r="81" spans="1:33" x14ac:dyDescent="0.25">
      <c r="A81" t="s">
        <v>138</v>
      </c>
      <c r="B81" t="s">
        <v>217</v>
      </c>
      <c r="C81" t="s">
        <v>222</v>
      </c>
      <c r="F81" t="s">
        <v>222</v>
      </c>
      <c r="G81" s="1">
        <v>-1</v>
      </c>
      <c r="H81" s="1">
        <v>93.827339170707006</v>
      </c>
      <c r="I81" s="2">
        <v>-93827.339170707259</v>
      </c>
      <c r="J81" s="3">
        <v>-8.7772645730930003E-4</v>
      </c>
      <c r="K81" s="4">
        <v>106898155.33</v>
      </c>
      <c r="L81" s="5">
        <v>4225001</v>
      </c>
      <c r="M81" s="6">
        <v>25.301332550000001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223</v>
      </c>
      <c r="U81" t="s">
        <v>144</v>
      </c>
      <c r="AB81" s="8" t="s">
        <v>139</v>
      </c>
      <c r="AG81">
        <v>5.1700000000000001E-3</v>
      </c>
    </row>
    <row r="82" spans="1:33" x14ac:dyDescent="0.25">
      <c r="A82" t="s">
        <v>138</v>
      </c>
      <c r="B82" t="s">
        <v>224</v>
      </c>
      <c r="C82" t="s">
        <v>225</v>
      </c>
      <c r="F82" t="s">
        <v>225</v>
      </c>
      <c r="G82" s="1">
        <v>968</v>
      </c>
      <c r="H82" s="1">
        <v>1255.0835805774659</v>
      </c>
      <c r="I82" s="2">
        <v>12149209.05998973</v>
      </c>
      <c r="J82" s="3">
        <v>0.11365218625601629</v>
      </c>
      <c r="K82" s="4">
        <v>106898155.33</v>
      </c>
      <c r="L82" s="5">
        <v>4225001</v>
      </c>
      <c r="M82" s="6">
        <v>25.301332550000001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226</v>
      </c>
      <c r="U82" t="s">
        <v>144</v>
      </c>
      <c r="AB82" s="8" t="s">
        <v>139</v>
      </c>
      <c r="AG82">
        <v>5.1700000000000001E-3</v>
      </c>
    </row>
    <row r="83" spans="1:33" x14ac:dyDescent="0.25">
      <c r="A83" t="s">
        <v>138</v>
      </c>
      <c r="B83" t="s">
        <v>227</v>
      </c>
      <c r="C83" t="s">
        <v>228</v>
      </c>
      <c r="F83" t="s">
        <v>228</v>
      </c>
      <c r="G83" s="1">
        <v>116</v>
      </c>
      <c r="H83" s="1">
        <v>2212.1716477313839</v>
      </c>
      <c r="I83" s="2">
        <v>1283059.555684203</v>
      </c>
      <c r="J83" s="3">
        <v>1.2002635141114699E-2</v>
      </c>
      <c r="K83" s="4">
        <v>106898155.33</v>
      </c>
      <c r="L83" s="5">
        <v>4225001</v>
      </c>
      <c r="M83" s="6">
        <v>25.301332550000001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229</v>
      </c>
      <c r="U83" t="s">
        <v>144</v>
      </c>
      <c r="AB83" s="8" t="s">
        <v>139</v>
      </c>
      <c r="AG83">
        <v>5.1700000000000001E-3</v>
      </c>
    </row>
    <row r="84" spans="1:33" x14ac:dyDescent="0.25">
      <c r="A84" t="s">
        <v>138</v>
      </c>
      <c r="B84" t="s">
        <v>230</v>
      </c>
      <c r="C84" t="s">
        <v>231</v>
      </c>
      <c r="F84" t="s">
        <v>231</v>
      </c>
      <c r="G84" s="1">
        <v>-145</v>
      </c>
      <c r="H84" s="1">
        <v>19758.303784644329</v>
      </c>
      <c r="I84" s="2">
        <v>-2864954.0487734419</v>
      </c>
      <c r="J84" s="3">
        <v>-2.6800780985688499E-2</v>
      </c>
      <c r="K84" s="4">
        <v>106898155.33</v>
      </c>
      <c r="L84" s="5">
        <v>4225001</v>
      </c>
      <c r="M84" s="6">
        <v>25.301332550000001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232</v>
      </c>
      <c r="U84" t="s">
        <v>144</v>
      </c>
      <c r="AB84" s="8" t="s">
        <v>139</v>
      </c>
      <c r="AG84">
        <v>5.1700000000000001E-3</v>
      </c>
    </row>
    <row r="85" spans="1:33" x14ac:dyDescent="0.25">
      <c r="A85" t="s">
        <v>138</v>
      </c>
      <c r="B85" t="s">
        <v>230</v>
      </c>
      <c r="C85" t="s">
        <v>233</v>
      </c>
      <c r="F85" t="s">
        <v>233</v>
      </c>
      <c r="G85" s="1">
        <v>-174</v>
      </c>
      <c r="H85" s="1">
        <v>19784.35487372458</v>
      </c>
      <c r="I85" s="2">
        <v>-3442477.7480280772</v>
      </c>
      <c r="J85" s="3">
        <v>-3.2203340996867197E-2</v>
      </c>
      <c r="K85" s="4">
        <v>106898155.33</v>
      </c>
      <c r="L85" s="5">
        <v>4225001</v>
      </c>
      <c r="M85" s="6">
        <v>25.301332550000001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234</v>
      </c>
      <c r="U85" t="s">
        <v>144</v>
      </c>
      <c r="AB85" s="8" t="s">
        <v>139</v>
      </c>
      <c r="AG85">
        <v>5.1700000000000001E-3</v>
      </c>
    </row>
    <row r="86" spans="1:33" x14ac:dyDescent="0.25">
      <c r="A86" t="s">
        <v>138</v>
      </c>
      <c r="B86" t="s">
        <v>230</v>
      </c>
      <c r="C86" t="s">
        <v>235</v>
      </c>
      <c r="F86" t="s">
        <v>235</v>
      </c>
      <c r="G86" s="1">
        <v>-71</v>
      </c>
      <c r="H86" s="1">
        <v>19836.457051885089</v>
      </c>
      <c r="I86" s="2">
        <v>-1408388.4506838419</v>
      </c>
      <c r="J86" s="3">
        <v>-1.3175049151559899E-2</v>
      </c>
      <c r="K86" s="4">
        <v>106898155.33</v>
      </c>
      <c r="L86" s="5">
        <v>4225001</v>
      </c>
      <c r="M86" s="6">
        <v>25.301332550000001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236</v>
      </c>
      <c r="U86" t="s">
        <v>144</v>
      </c>
      <c r="AB86" s="8" t="s">
        <v>139</v>
      </c>
      <c r="AG86">
        <v>5.1700000000000001E-3</v>
      </c>
    </row>
    <row r="87" spans="1:33" x14ac:dyDescent="0.25">
      <c r="A87" t="s">
        <v>138</v>
      </c>
      <c r="B87" t="s">
        <v>230</v>
      </c>
      <c r="C87" t="s">
        <v>237</v>
      </c>
      <c r="F87" t="s">
        <v>237</v>
      </c>
      <c r="G87" s="1">
        <v>-9</v>
      </c>
      <c r="H87" s="1">
        <v>19856.719010058619</v>
      </c>
      <c r="I87" s="2">
        <v>-178710.47109052751</v>
      </c>
      <c r="J87" s="3">
        <v>-1.6717825535795001E-3</v>
      </c>
      <c r="K87" s="4">
        <v>106898155.33</v>
      </c>
      <c r="L87" s="5">
        <v>4225001</v>
      </c>
      <c r="M87" s="6">
        <v>25.301332550000001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238</v>
      </c>
      <c r="U87" t="s">
        <v>144</v>
      </c>
      <c r="AB87" s="8" t="s">
        <v>139</v>
      </c>
      <c r="AG87">
        <v>5.1700000000000001E-3</v>
      </c>
    </row>
    <row r="88" spans="1:33" x14ac:dyDescent="0.25">
      <c r="A88" t="s">
        <v>138</v>
      </c>
      <c r="B88" t="s">
        <v>239</v>
      </c>
      <c r="C88" t="s">
        <v>240</v>
      </c>
      <c r="F88" t="s">
        <v>240</v>
      </c>
      <c r="G88" s="1">
        <v>29</v>
      </c>
      <c r="H88" s="1">
        <v>55598.813228164123</v>
      </c>
      <c r="I88" s="2">
        <v>1612365.583616758</v>
      </c>
      <c r="J88" s="3">
        <v>1.50831937056285E-2</v>
      </c>
      <c r="K88" s="4">
        <v>106898155.33</v>
      </c>
      <c r="L88" s="5">
        <v>4225001</v>
      </c>
      <c r="M88" s="6">
        <v>25.301332550000001</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241</v>
      </c>
      <c r="U88" t="s">
        <v>144</v>
      </c>
      <c r="AB88" s="8" t="s">
        <v>139</v>
      </c>
      <c r="AG88">
        <v>5.1700000000000001E-3</v>
      </c>
    </row>
    <row r="89" spans="1:33" x14ac:dyDescent="0.25">
      <c r="A89" t="s">
        <v>138</v>
      </c>
      <c r="B89" t="s">
        <v>242</v>
      </c>
      <c r="C89" t="s">
        <v>243</v>
      </c>
      <c r="F89" t="s">
        <v>243</v>
      </c>
      <c r="G89" s="1">
        <v>532</v>
      </c>
      <c r="H89" s="1">
        <v>409.58101165062601</v>
      </c>
      <c r="I89" s="2">
        <v>2178970.981981331</v>
      </c>
      <c r="J89" s="3">
        <v>2.0383616305208799E-2</v>
      </c>
      <c r="K89" s="4">
        <v>106898155.33</v>
      </c>
      <c r="L89" s="5">
        <v>4225001</v>
      </c>
      <c r="M89" s="6">
        <v>25.301332550000001</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244</v>
      </c>
      <c r="U89" t="s">
        <v>144</v>
      </c>
      <c r="AB89" s="8" t="s">
        <v>139</v>
      </c>
      <c r="AG89">
        <v>5.1700000000000001E-3</v>
      </c>
    </row>
    <row r="90" spans="1:33" x14ac:dyDescent="0.25">
      <c r="A90" t="s">
        <v>138</v>
      </c>
      <c r="B90" t="s">
        <v>245</v>
      </c>
      <c r="C90" t="s">
        <v>246</v>
      </c>
      <c r="F90" t="s">
        <v>246</v>
      </c>
      <c r="G90" s="1">
        <v>117</v>
      </c>
      <c r="H90" s="1">
        <v>3536.4353426441849</v>
      </c>
      <c r="I90" s="2">
        <v>2068814.675446817</v>
      </c>
      <c r="J90" s="3">
        <v>1.9353137283428998E-2</v>
      </c>
      <c r="K90" s="4">
        <v>106898155.33</v>
      </c>
      <c r="L90" s="5">
        <v>4225001</v>
      </c>
      <c r="M90" s="6">
        <v>25.301332550000001</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247</v>
      </c>
      <c r="U90" t="s">
        <v>144</v>
      </c>
      <c r="AB90" s="8" t="s">
        <v>139</v>
      </c>
      <c r="AG90">
        <v>5.1700000000000001E-3</v>
      </c>
    </row>
    <row r="91" spans="1:33" x14ac:dyDescent="0.25">
      <c r="A91" t="s">
        <v>138</v>
      </c>
      <c r="B91" t="s">
        <v>245</v>
      </c>
      <c r="C91" t="s">
        <v>248</v>
      </c>
      <c r="F91" t="s">
        <v>248</v>
      </c>
      <c r="G91" s="1">
        <v>38</v>
      </c>
      <c r="H91" s="1">
        <v>3539.3299080975462</v>
      </c>
      <c r="I91" s="2">
        <v>672472.68253853614</v>
      </c>
      <c r="J91" s="3">
        <v>6.2907791108516003E-3</v>
      </c>
      <c r="K91" s="4">
        <v>106898155.33</v>
      </c>
      <c r="L91" s="5">
        <v>4225001</v>
      </c>
      <c r="M91" s="6">
        <v>25.301332550000001</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249</v>
      </c>
      <c r="U91" t="s">
        <v>144</v>
      </c>
      <c r="AB91" s="8" t="s">
        <v>139</v>
      </c>
      <c r="AG91">
        <v>5.1700000000000001E-3</v>
      </c>
    </row>
    <row r="92" spans="1:33" x14ac:dyDescent="0.25">
      <c r="A92" t="s">
        <v>138</v>
      </c>
      <c r="B92" t="s">
        <v>245</v>
      </c>
      <c r="C92" t="s">
        <v>250</v>
      </c>
      <c r="F92" t="s">
        <v>250</v>
      </c>
      <c r="G92" s="1">
        <v>3</v>
      </c>
      <c r="H92" s="1">
        <v>3541.500832187568</v>
      </c>
      <c r="I92" s="2">
        <v>53122.512482813458</v>
      </c>
      <c r="J92" s="3">
        <v>4.9694508122070003E-4</v>
      </c>
      <c r="K92" s="4">
        <v>106898155.33</v>
      </c>
      <c r="L92" s="5">
        <v>4225001</v>
      </c>
      <c r="M92" s="6">
        <v>25.301332550000001</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251</v>
      </c>
      <c r="U92" t="s">
        <v>144</v>
      </c>
      <c r="AB92" s="8" t="s">
        <v>139</v>
      </c>
      <c r="AG92">
        <v>5.1700000000000001E-3</v>
      </c>
    </row>
    <row r="93" spans="1:33" x14ac:dyDescent="0.25">
      <c r="A93" t="s">
        <v>138</v>
      </c>
      <c r="B93" t="s">
        <v>252</v>
      </c>
      <c r="C93" t="s">
        <v>253</v>
      </c>
      <c r="F93" t="s">
        <v>253</v>
      </c>
      <c r="G93" s="1">
        <v>226</v>
      </c>
      <c r="H93" s="1">
        <v>1440.6252261379259</v>
      </c>
      <c r="I93" s="2">
        <v>3255813.0110717081</v>
      </c>
      <c r="J93" s="3">
        <v>3.0457148685314999E-2</v>
      </c>
      <c r="K93" s="4">
        <v>106898155.33</v>
      </c>
      <c r="L93" s="5">
        <v>4225001</v>
      </c>
      <c r="M93" s="6">
        <v>25.301332550000001</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254</v>
      </c>
      <c r="U93" t="s">
        <v>144</v>
      </c>
      <c r="AB93" s="8" t="s">
        <v>139</v>
      </c>
      <c r="AG93">
        <v>5.1700000000000001E-3</v>
      </c>
    </row>
    <row r="94" spans="1:33" x14ac:dyDescent="0.25">
      <c r="A94" t="s">
        <v>138</v>
      </c>
      <c r="B94" t="s">
        <v>255</v>
      </c>
      <c r="C94" t="s">
        <v>255</v>
      </c>
      <c r="F94" t="s">
        <v>255</v>
      </c>
      <c r="G94" s="1">
        <v>-721398925</v>
      </c>
      <c r="H94" s="1">
        <v>100</v>
      </c>
      <c r="I94" s="2">
        <v>-104274769.63</v>
      </c>
      <c r="J94" s="3">
        <v>-0.97545901999999995</v>
      </c>
      <c r="K94" s="4">
        <v>106898155.33</v>
      </c>
      <c r="L94" s="5">
        <v>4225001</v>
      </c>
      <c r="M94" s="6">
        <v>25.301332550000001</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255</v>
      </c>
      <c r="U94" t="s">
        <v>54</v>
      </c>
      <c r="AG94">
        <v>5.1700000000000001E-3</v>
      </c>
    </row>
    <row r="95" spans="1:33" x14ac:dyDescent="0.25">
      <c r="A95" t="s">
        <v>138</v>
      </c>
      <c r="B95" t="s">
        <v>256</v>
      </c>
      <c r="C95" t="s">
        <v>256</v>
      </c>
      <c r="D95" t="s">
        <v>257</v>
      </c>
      <c r="E95" t="s">
        <v>258</v>
      </c>
      <c r="F95" t="s">
        <v>259</v>
      </c>
      <c r="G95" s="1">
        <v>6450000</v>
      </c>
      <c r="H95" s="1">
        <v>99.233823000000001</v>
      </c>
      <c r="I95" s="2">
        <v>6400581.5899999999</v>
      </c>
      <c r="J95" s="3">
        <v>5.987551E-2</v>
      </c>
      <c r="K95" s="4">
        <v>106898155.33</v>
      </c>
      <c r="L95" s="5">
        <v>4225001</v>
      </c>
      <c r="M95" s="6">
        <v>25.301332550000001</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f>IF(OR($A95="TUA",$A95="TYA"),"",IF(ISNUMBER(_xll.BDP($C95,"DUR_ADJ_OAS_MID")),_xll.BDP($C95,"DUR_ADJ_OAS_MID"),IF(ISNUMBER(_xll.BDP($E95&amp;" ISIN","DUR_ADJ_OAS_MID")),_xll.BDP($E95&amp;" ISIN","DUR_ADJ_OAS_MID")," ")))</f>
        <v>0.2092455613887772</v>
      </c>
      <c r="S95" s="7">
        <f t="shared" si="1"/>
        <v>1.2528684703389343E-2</v>
      </c>
      <c r="T95" t="s">
        <v>259</v>
      </c>
      <c r="U95" t="s">
        <v>68</v>
      </c>
      <c r="AG95">
        <v>5.1700000000000001E-3</v>
      </c>
    </row>
    <row r="96" spans="1:33" x14ac:dyDescent="0.25">
      <c r="A96" t="s">
        <v>138</v>
      </c>
      <c r="B96" t="s">
        <v>260</v>
      </c>
      <c r="C96" t="s">
        <v>260</v>
      </c>
      <c r="D96" t="s">
        <v>261</v>
      </c>
      <c r="E96" t="s">
        <v>262</v>
      </c>
      <c r="F96" t="s">
        <v>263</v>
      </c>
      <c r="G96" s="1">
        <v>20000000</v>
      </c>
      <c r="H96" s="1">
        <v>99.858963000000003</v>
      </c>
      <c r="I96" s="2">
        <v>19971792.600000001</v>
      </c>
      <c r="J96" s="3">
        <v>0.1868301</v>
      </c>
      <c r="K96" s="4">
        <v>106898155.33</v>
      </c>
      <c r="L96" s="5">
        <v>4225001</v>
      </c>
      <c r="M96" s="6">
        <v>25.301332550000001</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f>IF(OR($A96="TUA",$A96="TYA"),"",IF(ISNUMBER(_xll.BDP($C96,"DUR_ADJ_OAS_MID")),_xll.BDP($C96,"DUR_ADJ_OAS_MID"),IF(ISNUMBER(_xll.BDP($E96&amp;" ISIN","DUR_ADJ_OAS_MID")),_xll.BDP($E96&amp;" ISIN","DUR_ADJ_OAS_MID")," ")))</f>
        <v>3.8292986200710262E-2</v>
      </c>
      <c r="S96" s="7">
        <f t="shared" si="1"/>
        <v>7.1542824411773183E-3</v>
      </c>
      <c r="T96" t="s">
        <v>263</v>
      </c>
      <c r="U96" t="s">
        <v>68</v>
      </c>
      <c r="AG96">
        <v>5.1700000000000001E-3</v>
      </c>
    </row>
    <row r="97" spans="1:33" x14ac:dyDescent="0.25">
      <c r="A97" t="s">
        <v>138</v>
      </c>
      <c r="B97" t="s">
        <v>264</v>
      </c>
      <c r="C97" t="s">
        <v>264</v>
      </c>
      <c r="D97" t="s">
        <v>265</v>
      </c>
      <c r="E97" t="s">
        <v>266</v>
      </c>
      <c r="F97" t="s">
        <v>267</v>
      </c>
      <c r="G97" s="1">
        <v>37500000</v>
      </c>
      <c r="H97" s="1">
        <v>99.416777999999994</v>
      </c>
      <c r="I97" s="2">
        <v>37281291.75</v>
      </c>
      <c r="J97" s="3">
        <v>0.34875524000000002</v>
      </c>
      <c r="K97" s="4">
        <v>106898155.33</v>
      </c>
      <c r="L97" s="5">
        <v>4225001</v>
      </c>
      <c r="M97" s="6">
        <v>25.301332550000001</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f>IF(OR($A97="TUA",$A97="TYA"),"",IF(ISNUMBER(_xll.BDP($C97,"DUR_ADJ_OAS_MID")),_xll.BDP($C97,"DUR_ADJ_OAS_MID"),IF(ISNUMBER(_xll.BDP($E97&amp;" ISIN","DUR_ADJ_OAS_MID")),_xll.BDP($E97&amp;" ISIN","DUR_ADJ_OAS_MID")," ")))</f>
        <v>0.157922445965271</v>
      </c>
      <c r="S97" s="7">
        <f t="shared" si="1"/>
        <v>5.5076280544005124E-2</v>
      </c>
      <c r="T97" t="s">
        <v>267</v>
      </c>
      <c r="U97" t="s">
        <v>68</v>
      </c>
      <c r="AG97">
        <v>5.1700000000000001E-3</v>
      </c>
    </row>
    <row r="98" spans="1:33" x14ac:dyDescent="0.25">
      <c r="A98" t="s">
        <v>138</v>
      </c>
      <c r="B98" t="s">
        <v>268</v>
      </c>
      <c r="C98" t="s">
        <v>268</v>
      </c>
      <c r="D98" t="s">
        <v>269</v>
      </c>
      <c r="E98" t="s">
        <v>270</v>
      </c>
      <c r="F98" t="s">
        <v>271</v>
      </c>
      <c r="G98" s="1">
        <v>37500000</v>
      </c>
      <c r="H98" s="1">
        <v>99.161820000000006</v>
      </c>
      <c r="I98" s="2">
        <v>37185682.5</v>
      </c>
      <c r="J98" s="3">
        <v>0.34786084</v>
      </c>
      <c r="K98" s="4">
        <v>106898155.33</v>
      </c>
      <c r="L98" s="5">
        <v>4225001</v>
      </c>
      <c r="M98" s="6">
        <v>25.301332550000001</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f>IF(OR($A98="TUA",$A98="TYA"),"",IF(ISNUMBER(_xll.BDP($C98,"DUR_ADJ_OAS_MID")),_xll.BDP($C98,"DUR_ADJ_OAS_MID"),IF(ISNUMBER(_xll.BDP($E98&amp;" ISIN","DUR_ADJ_OAS_MID")),_xll.BDP($E98&amp;" ISIN","DUR_ADJ_OAS_MID")," ")))</f>
        <v>0.22811465991844349</v>
      </c>
      <c r="S98" s="7">
        <f t="shared" si="1"/>
        <v>7.9352157215544089E-2</v>
      </c>
      <c r="T98" t="s">
        <v>271</v>
      </c>
      <c r="U98" t="s">
        <v>68</v>
      </c>
      <c r="AG98">
        <v>5.1700000000000001E-3</v>
      </c>
    </row>
    <row r="99" spans="1:33" x14ac:dyDescent="0.25">
      <c r="A99" t="s">
        <v>138</v>
      </c>
      <c r="B99" t="s">
        <v>130</v>
      </c>
      <c r="C99" t="s">
        <v>130</v>
      </c>
      <c r="D99" t="s">
        <v>131</v>
      </c>
      <c r="E99" t="s">
        <v>132</v>
      </c>
      <c r="F99" t="s">
        <v>133</v>
      </c>
      <c r="G99" s="1">
        <v>2000000</v>
      </c>
      <c r="H99" s="1">
        <v>98.955323000000007</v>
      </c>
      <c r="I99" s="2">
        <v>1979106.46</v>
      </c>
      <c r="J99" s="3">
        <v>1.851394E-2</v>
      </c>
      <c r="K99" s="4">
        <v>106898155.33</v>
      </c>
      <c r="L99" s="5">
        <v>4225001</v>
      </c>
      <c r="M99" s="6">
        <v>25.301332550000001</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f>IF(OR($A99="TUA",$A99="TYA"),"",IF(ISNUMBER(_xll.BDP($C99,"DUR_ADJ_OAS_MID")),_xll.BDP($C99,"DUR_ADJ_OAS_MID"),IF(ISNUMBER(_xll.BDP($E99&amp;" ISIN","DUR_ADJ_OAS_MID")),_xll.BDP($E99&amp;" ISIN","DUR_ADJ_OAS_MID")," ")))</f>
        <v>0.28453943202383825</v>
      </c>
      <c r="S99" s="7">
        <f t="shared" si="1"/>
        <v>5.2679459721234195E-3</v>
      </c>
      <c r="T99" t="s">
        <v>133</v>
      </c>
      <c r="U99" t="s">
        <v>68</v>
      </c>
      <c r="AG99">
        <v>5.1700000000000001E-3</v>
      </c>
    </row>
    <row r="100" spans="1:33" x14ac:dyDescent="0.25">
      <c r="A100" t="s">
        <v>138</v>
      </c>
      <c r="B100" t="s">
        <v>73</v>
      </c>
      <c r="C100" t="s">
        <v>73</v>
      </c>
      <c r="G100" s="1">
        <v>237066.80999998999</v>
      </c>
      <c r="H100" s="1">
        <v>1</v>
      </c>
      <c r="I100" s="2">
        <v>237066.80999998999</v>
      </c>
      <c r="J100" s="3">
        <v>2.21769E-3</v>
      </c>
      <c r="K100" s="4">
        <v>106898155.33</v>
      </c>
      <c r="L100" s="5">
        <v>4225001</v>
      </c>
      <c r="M100" s="6">
        <v>25.301332550000001</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73</v>
      </c>
      <c r="U100" t="s">
        <v>73</v>
      </c>
      <c r="AG100">
        <v>5.1700000000000001E-3</v>
      </c>
    </row>
    <row r="101" spans="1:33" x14ac:dyDescent="0.25">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row>
    <row r="102" spans="1:33" x14ac:dyDescent="0.25">
      <c r="A102" t="s">
        <v>272</v>
      </c>
      <c r="B102" t="s">
        <v>273</v>
      </c>
      <c r="C102" t="s">
        <v>273</v>
      </c>
      <c r="F102" t="s">
        <v>274</v>
      </c>
      <c r="G102" s="1">
        <v>-34353000</v>
      </c>
      <c r="H102" s="1">
        <v>-6.4585619999999997</v>
      </c>
      <c r="I102" s="2">
        <v>-2218709.67</v>
      </c>
      <c r="J102" s="3">
        <v>-4.5596500000000002E-3</v>
      </c>
      <c r="K102" s="4">
        <v>486595969.23000002</v>
      </c>
      <c r="L102" s="5">
        <v>22225001</v>
      </c>
      <c r="M102" s="6">
        <v>21.89408087</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274</v>
      </c>
      <c r="U102" t="s">
        <v>54</v>
      </c>
      <c r="AG102">
        <v>-3.9999999999999998E-6</v>
      </c>
    </row>
    <row r="103" spans="1:33" x14ac:dyDescent="0.25">
      <c r="A103" t="s">
        <v>272</v>
      </c>
      <c r="B103" t="s">
        <v>52</v>
      </c>
      <c r="C103" t="s">
        <v>52</v>
      </c>
      <c r="F103" t="s">
        <v>53</v>
      </c>
      <c r="G103" s="1">
        <v>-200000000</v>
      </c>
      <c r="H103" s="1">
        <v>-1.9348339999999999</v>
      </c>
      <c r="I103" s="2">
        <v>-3869667.1</v>
      </c>
      <c r="J103" s="3">
        <v>-7.9525299999999993E-3</v>
      </c>
      <c r="K103" s="4">
        <v>486595969.23000002</v>
      </c>
      <c r="L103" s="5">
        <v>22225001</v>
      </c>
      <c r="M103" s="6">
        <v>21.89408087</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53</v>
      </c>
      <c r="U103" t="s">
        <v>54</v>
      </c>
      <c r="AG103">
        <v>-3.9999999999999998E-6</v>
      </c>
    </row>
    <row r="104" spans="1:33" x14ac:dyDescent="0.25">
      <c r="A104" t="s">
        <v>272</v>
      </c>
      <c r="B104" t="s">
        <v>275</v>
      </c>
      <c r="C104" t="s">
        <v>276</v>
      </c>
      <c r="F104" t="s">
        <v>275</v>
      </c>
      <c r="G104" s="1">
        <v>1915794</v>
      </c>
      <c r="H104" s="1">
        <v>80.17</v>
      </c>
      <c r="I104" s="2">
        <v>153589204.97999999</v>
      </c>
      <c r="J104" s="3">
        <v>0.31564010999999997</v>
      </c>
      <c r="K104" s="4">
        <v>486595969.23000002</v>
      </c>
      <c r="L104" s="5">
        <v>22225001</v>
      </c>
      <c r="M104" s="6">
        <v>21.89408087</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275</v>
      </c>
      <c r="U104" t="s">
        <v>54</v>
      </c>
      <c r="AG104">
        <v>-3.9999999999999998E-6</v>
      </c>
    </row>
    <row r="105" spans="1:33" x14ac:dyDescent="0.25">
      <c r="A105" t="s">
        <v>272</v>
      </c>
      <c r="B105" t="s">
        <v>277</v>
      </c>
      <c r="C105" t="s">
        <v>276</v>
      </c>
      <c r="F105" t="s">
        <v>277</v>
      </c>
      <c r="G105" s="1">
        <v>2552348</v>
      </c>
      <c r="H105" s="1">
        <v>80.17</v>
      </c>
      <c r="I105" s="2">
        <v>204621739.16</v>
      </c>
      <c r="J105" s="3">
        <v>0.42051672000000001</v>
      </c>
      <c r="K105" s="4">
        <v>486595969.23000002</v>
      </c>
      <c r="L105" s="5">
        <v>22225001</v>
      </c>
      <c r="M105" s="6">
        <v>21.89408087</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277</v>
      </c>
      <c r="U105" t="s">
        <v>54</v>
      </c>
      <c r="AG105">
        <v>-3.9999999999999998E-6</v>
      </c>
    </row>
    <row r="106" spans="1:33" x14ac:dyDescent="0.25">
      <c r="A106" t="s">
        <v>272</v>
      </c>
      <c r="B106" t="s">
        <v>278</v>
      </c>
      <c r="C106" t="s">
        <v>276</v>
      </c>
      <c r="F106" t="s">
        <v>278</v>
      </c>
      <c r="G106" s="1">
        <v>1593641</v>
      </c>
      <c r="H106" s="1">
        <v>80.17</v>
      </c>
      <c r="I106" s="2">
        <v>127762198.97</v>
      </c>
      <c r="J106" s="3">
        <v>0.26256320999999999</v>
      </c>
      <c r="K106" s="4">
        <v>486595969.23000002</v>
      </c>
      <c r="L106" s="5">
        <v>22225001</v>
      </c>
      <c r="M106" s="6">
        <v>21.89408087</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278</v>
      </c>
      <c r="U106" t="s">
        <v>54</v>
      </c>
      <c r="AG106">
        <v>-3.9999999999999998E-6</v>
      </c>
    </row>
    <row r="107" spans="1:33" x14ac:dyDescent="0.25">
      <c r="A107" t="s">
        <v>272</v>
      </c>
      <c r="B107" t="s">
        <v>279</v>
      </c>
      <c r="C107" t="s">
        <v>280</v>
      </c>
      <c r="F107" t="s">
        <v>280</v>
      </c>
      <c r="G107" s="1">
        <v>-206255241</v>
      </c>
      <c r="H107" s="1">
        <v>100</v>
      </c>
      <c r="I107" s="2">
        <v>-206255241</v>
      </c>
      <c r="J107" s="3">
        <v>-0.42387371000000001</v>
      </c>
      <c r="K107" s="4">
        <v>486595969.23000002</v>
      </c>
      <c r="L107" s="5">
        <v>22225001</v>
      </c>
      <c r="M107" s="6">
        <v>21.89408087</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T107" t="s">
        <v>280</v>
      </c>
      <c r="U107" t="s">
        <v>54</v>
      </c>
      <c r="AG107">
        <v>-3.9999999999999998E-6</v>
      </c>
    </row>
    <row r="108" spans="1:33" x14ac:dyDescent="0.25">
      <c r="A108" t="s">
        <v>272</v>
      </c>
      <c r="B108" t="s">
        <v>281</v>
      </c>
      <c r="C108" t="s">
        <v>282</v>
      </c>
      <c r="F108" t="s">
        <v>282</v>
      </c>
      <c r="G108" s="1">
        <v>-154822188</v>
      </c>
      <c r="H108" s="1">
        <v>100</v>
      </c>
      <c r="I108" s="2">
        <v>-154822188</v>
      </c>
      <c r="J108" s="3">
        <v>-0.31817400000000001</v>
      </c>
      <c r="K108" s="4">
        <v>486595969.23000002</v>
      </c>
      <c r="L108" s="5">
        <v>22225001</v>
      </c>
      <c r="M108" s="6">
        <v>21.89408087</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T108" t="s">
        <v>282</v>
      </c>
      <c r="U108" t="s">
        <v>54</v>
      </c>
      <c r="AC108" s="8" t="s">
        <v>283</v>
      </c>
      <c r="AD108" s="8" t="s">
        <v>284</v>
      </c>
      <c r="AE108" s="8">
        <v>0</v>
      </c>
      <c r="AG108">
        <v>-3.9999999999999998E-6</v>
      </c>
    </row>
    <row r="109" spans="1:33" x14ac:dyDescent="0.25">
      <c r="A109" t="s">
        <v>272</v>
      </c>
      <c r="B109" t="s">
        <v>285</v>
      </c>
      <c r="C109" t="s">
        <v>286</v>
      </c>
      <c r="F109" t="s">
        <v>286</v>
      </c>
      <c r="G109" s="1">
        <v>-128782129</v>
      </c>
      <c r="H109" s="1">
        <v>100</v>
      </c>
      <c r="I109" s="2">
        <v>-128782129</v>
      </c>
      <c r="J109" s="3">
        <v>-0.26465926000000001</v>
      </c>
      <c r="K109" s="4">
        <v>486595969.23000002</v>
      </c>
      <c r="L109" s="5">
        <v>22225001</v>
      </c>
      <c r="M109" s="6">
        <v>21.89408087</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T109" t="s">
        <v>286</v>
      </c>
      <c r="U109" t="s">
        <v>54</v>
      </c>
      <c r="AG109">
        <v>-3.9999999999999998E-6</v>
      </c>
    </row>
    <row r="110" spans="1:33" x14ac:dyDescent="0.25">
      <c r="A110" t="s">
        <v>272</v>
      </c>
      <c r="B110" t="s">
        <v>287</v>
      </c>
      <c r="C110" t="s">
        <v>288</v>
      </c>
      <c r="F110" t="s">
        <v>288</v>
      </c>
      <c r="G110" s="1">
        <v>1170783</v>
      </c>
      <c r="H110" s="1">
        <v>101.9375</v>
      </c>
      <c r="I110" s="2">
        <v>119346692.06</v>
      </c>
      <c r="J110" s="3">
        <v>0.24526856</v>
      </c>
      <c r="K110" s="4">
        <v>486595969.23000002</v>
      </c>
      <c r="L110" s="5">
        <v>22225001</v>
      </c>
      <c r="M110" s="6">
        <v>21.89408087</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T110" t="s">
        <v>288</v>
      </c>
      <c r="U110" t="s">
        <v>54</v>
      </c>
      <c r="AG110">
        <v>-3.9999999999999998E-6</v>
      </c>
    </row>
    <row r="111" spans="1:33" x14ac:dyDescent="0.25">
      <c r="A111" t="s">
        <v>272</v>
      </c>
      <c r="B111" t="s">
        <v>289</v>
      </c>
      <c r="C111" t="s">
        <v>290</v>
      </c>
      <c r="D111" t="s">
        <v>291</v>
      </c>
      <c r="E111" t="s">
        <v>292</v>
      </c>
      <c r="F111" t="s">
        <v>293</v>
      </c>
      <c r="G111" s="1">
        <v>8790.5926136276594</v>
      </c>
      <c r="H111" s="1">
        <v>116.64</v>
      </c>
      <c r="I111" s="2">
        <v>1025334.7224535299</v>
      </c>
      <c r="J111" s="3">
        <v>2.1071582735797002E-3</v>
      </c>
      <c r="K111" s="4">
        <v>486595969.23000002</v>
      </c>
      <c r="L111" s="5">
        <v>22225001</v>
      </c>
      <c r="M111" s="6">
        <v>21.89408087</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288</v>
      </c>
      <c r="AG111">
        <v>-3.9999999999999998E-6</v>
      </c>
    </row>
    <row r="112" spans="1:33" x14ac:dyDescent="0.25">
      <c r="A112" t="s">
        <v>272</v>
      </c>
      <c r="B112" t="s">
        <v>294</v>
      </c>
      <c r="C112" t="s">
        <v>295</v>
      </c>
      <c r="D112" t="s">
        <v>296</v>
      </c>
      <c r="E112" t="s">
        <v>297</v>
      </c>
      <c r="F112" t="s">
        <v>298</v>
      </c>
      <c r="G112" s="1">
        <v>4961.2805619870333</v>
      </c>
      <c r="H112" s="1">
        <v>259.88</v>
      </c>
      <c r="I112" s="2">
        <v>1289337.5924491901</v>
      </c>
      <c r="J112" s="3">
        <v>2.6497087398596E-3</v>
      </c>
      <c r="K112" s="4">
        <v>486595969.23000002</v>
      </c>
      <c r="L112" s="5">
        <v>22225001</v>
      </c>
      <c r="M112" s="6">
        <v>21.89408087</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288</v>
      </c>
      <c r="AG112">
        <v>-3.9999999999999998E-6</v>
      </c>
    </row>
    <row r="113" spans="1:33" x14ac:dyDescent="0.25">
      <c r="A113" t="s">
        <v>272</v>
      </c>
      <c r="B113" t="s">
        <v>299</v>
      </c>
      <c r="C113" t="s">
        <v>300</v>
      </c>
      <c r="D113" t="s">
        <v>301</v>
      </c>
      <c r="E113" t="s">
        <v>302</v>
      </c>
      <c r="F113" t="s">
        <v>303</v>
      </c>
      <c r="G113" s="1">
        <v>5684.2985382213519</v>
      </c>
      <c r="H113" s="1">
        <v>227.45</v>
      </c>
      <c r="I113" s="2">
        <v>1292893.7025184459</v>
      </c>
      <c r="J113" s="3">
        <v>2.6570168769879999E-3</v>
      </c>
      <c r="K113" s="4">
        <v>486595969.23000002</v>
      </c>
      <c r="L113" s="5">
        <v>22225001</v>
      </c>
      <c r="M113" s="6">
        <v>21.89408087</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288</v>
      </c>
      <c r="AG113">
        <v>-3.9999999999999998E-6</v>
      </c>
    </row>
    <row r="114" spans="1:33" x14ac:dyDescent="0.25">
      <c r="A114" t="s">
        <v>272</v>
      </c>
      <c r="B114" t="s">
        <v>304</v>
      </c>
      <c r="C114" t="s">
        <v>305</v>
      </c>
      <c r="D114" t="s">
        <v>306</v>
      </c>
      <c r="E114" t="s">
        <v>307</v>
      </c>
      <c r="F114" t="s">
        <v>308</v>
      </c>
      <c r="G114" s="1">
        <v>10176.93307058354</v>
      </c>
      <c r="H114" s="1">
        <v>112.65</v>
      </c>
      <c r="I114" s="2">
        <v>1146431.5104012359</v>
      </c>
      <c r="J114" s="3">
        <v>2.3560234422314E-3</v>
      </c>
      <c r="K114" s="4">
        <v>486595969.23000002</v>
      </c>
      <c r="L114" s="5">
        <v>22225001</v>
      </c>
      <c r="M114" s="6">
        <v>21.89408087</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288</v>
      </c>
      <c r="AG114">
        <v>-3.9999999999999998E-6</v>
      </c>
    </row>
    <row r="115" spans="1:33" x14ac:dyDescent="0.25">
      <c r="A115" t="s">
        <v>272</v>
      </c>
      <c r="B115" t="s">
        <v>309</v>
      </c>
      <c r="C115" t="s">
        <v>310</v>
      </c>
      <c r="D115" t="s">
        <v>311</v>
      </c>
      <c r="E115" t="s">
        <v>312</v>
      </c>
      <c r="G115" s="1">
        <v>4376.8207877111763</v>
      </c>
      <c r="H115" s="1">
        <v>209.36</v>
      </c>
      <c r="I115" s="2">
        <v>916331.20011521201</v>
      </c>
      <c r="J115" s="3">
        <v>1.8831458911696001E-3</v>
      </c>
      <c r="K115" s="4">
        <v>486595969.23000002</v>
      </c>
      <c r="L115" s="5">
        <v>22225001</v>
      </c>
      <c r="M115" s="6">
        <v>21.89408087</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288</v>
      </c>
      <c r="AG115">
        <v>-3.9999999999999998E-6</v>
      </c>
    </row>
    <row r="116" spans="1:33" x14ac:dyDescent="0.25">
      <c r="A116" t="s">
        <v>272</v>
      </c>
      <c r="B116" t="s">
        <v>313</v>
      </c>
      <c r="C116" t="s">
        <v>314</v>
      </c>
      <c r="D116" t="s">
        <v>315</v>
      </c>
      <c r="E116" t="s">
        <v>316</v>
      </c>
      <c r="F116" t="s">
        <v>317</v>
      </c>
      <c r="G116" s="1">
        <v>4772.6115969846578</v>
      </c>
      <c r="H116" s="1">
        <v>260.75</v>
      </c>
      <c r="I116" s="2">
        <v>1244458.473913749</v>
      </c>
      <c r="J116" s="3">
        <v>2.5574779747620999E-3</v>
      </c>
      <c r="K116" s="4">
        <v>486595969.23000002</v>
      </c>
      <c r="L116" s="5">
        <v>22225001</v>
      </c>
      <c r="M116" s="6">
        <v>21.89408087</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288</v>
      </c>
      <c r="AG116">
        <v>-3.9999999999999998E-6</v>
      </c>
    </row>
    <row r="117" spans="1:33" x14ac:dyDescent="0.25">
      <c r="A117" t="s">
        <v>272</v>
      </c>
      <c r="B117" t="s">
        <v>318</v>
      </c>
      <c r="C117" t="s">
        <v>319</v>
      </c>
      <c r="D117" t="s">
        <v>320</v>
      </c>
      <c r="E117" t="s">
        <v>321</v>
      </c>
      <c r="F117" t="s">
        <v>322</v>
      </c>
      <c r="G117" s="1">
        <v>3777.7060969100462</v>
      </c>
      <c r="H117" s="1">
        <v>338.94</v>
      </c>
      <c r="I117" s="2">
        <v>1280415.7044866909</v>
      </c>
      <c r="J117" s="3">
        <v>2.6313734298145002E-3</v>
      </c>
      <c r="K117" s="4">
        <v>486595969.23000002</v>
      </c>
      <c r="L117" s="5">
        <v>22225001</v>
      </c>
      <c r="M117" s="6">
        <v>21.89408087</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288</v>
      </c>
      <c r="AG117">
        <v>-3.9999999999999998E-6</v>
      </c>
    </row>
    <row r="118" spans="1:33" x14ac:dyDescent="0.25">
      <c r="A118" t="s">
        <v>272</v>
      </c>
      <c r="B118" t="s">
        <v>323</v>
      </c>
      <c r="C118" t="s">
        <v>324</v>
      </c>
      <c r="D118" t="s">
        <v>325</v>
      </c>
      <c r="E118" t="s">
        <v>326</v>
      </c>
      <c r="G118" s="1">
        <v>28977.856836502589</v>
      </c>
      <c r="H118" s="1">
        <v>42.3</v>
      </c>
      <c r="I118" s="2">
        <v>1225763.344184059</v>
      </c>
      <c r="J118" s="3">
        <v>2.5190577433753E-3</v>
      </c>
      <c r="K118" s="4">
        <v>486595969.23000002</v>
      </c>
      <c r="L118" s="5">
        <v>22225001</v>
      </c>
      <c r="M118" s="6">
        <v>21.89408087</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288</v>
      </c>
      <c r="AG118">
        <v>-3.9999999999999998E-6</v>
      </c>
    </row>
    <row r="119" spans="1:33" x14ac:dyDescent="0.25">
      <c r="A119" t="s">
        <v>272</v>
      </c>
      <c r="B119" t="s">
        <v>327</v>
      </c>
      <c r="C119" t="s">
        <v>328</v>
      </c>
      <c r="D119" t="s">
        <v>329</v>
      </c>
      <c r="E119" t="s">
        <v>330</v>
      </c>
      <c r="F119" t="s">
        <v>331</v>
      </c>
      <c r="G119" s="1">
        <v>7947.355299631251</v>
      </c>
      <c r="H119" s="1">
        <v>136.06</v>
      </c>
      <c r="I119" s="2">
        <v>1081317.162067828</v>
      </c>
      <c r="J119" s="3">
        <v>2.2222073967832E-3</v>
      </c>
      <c r="K119" s="4">
        <v>486595969.23000002</v>
      </c>
      <c r="L119" s="5">
        <v>22225001</v>
      </c>
      <c r="M119" s="6">
        <v>21.89408087</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288</v>
      </c>
      <c r="AG119">
        <v>-3.9999999999999998E-6</v>
      </c>
    </row>
    <row r="120" spans="1:33" x14ac:dyDescent="0.25">
      <c r="A120" t="s">
        <v>272</v>
      </c>
      <c r="B120" t="s">
        <v>332</v>
      </c>
      <c r="C120" t="s">
        <v>333</v>
      </c>
      <c r="D120" t="s">
        <v>334</v>
      </c>
      <c r="E120" t="s">
        <v>335</v>
      </c>
      <c r="F120" t="s">
        <v>336</v>
      </c>
      <c r="G120" s="1">
        <v>3736.8039292964231</v>
      </c>
      <c r="H120" s="1">
        <v>345.75</v>
      </c>
      <c r="I120" s="2">
        <v>1291999.9585542381</v>
      </c>
      <c r="J120" s="3">
        <v>2.6551801499686001E-3</v>
      </c>
      <c r="K120" s="4">
        <v>486595969.23000002</v>
      </c>
      <c r="L120" s="5">
        <v>22225001</v>
      </c>
      <c r="M120" s="6">
        <v>21.89408087</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288</v>
      </c>
      <c r="AG120">
        <v>-3.9999999999999998E-6</v>
      </c>
    </row>
    <row r="121" spans="1:33" x14ac:dyDescent="0.25">
      <c r="A121" t="s">
        <v>272</v>
      </c>
      <c r="B121" t="s">
        <v>337</v>
      </c>
      <c r="C121" t="s">
        <v>338</v>
      </c>
      <c r="D121" t="s">
        <v>339</v>
      </c>
      <c r="E121" t="s">
        <v>340</v>
      </c>
      <c r="F121" t="s">
        <v>341</v>
      </c>
      <c r="G121" s="1">
        <v>5959.1673824576446</v>
      </c>
      <c r="H121" s="1">
        <v>165.46</v>
      </c>
      <c r="I121" s="2">
        <v>986003.83510144195</v>
      </c>
      <c r="J121" s="3">
        <v>2.0263296398892999E-3</v>
      </c>
      <c r="K121" s="4">
        <v>486595969.23000002</v>
      </c>
      <c r="L121" s="5">
        <v>22225001</v>
      </c>
      <c r="M121" s="6">
        <v>21.89408087</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288</v>
      </c>
      <c r="AG121">
        <v>-3.9999999999999998E-6</v>
      </c>
    </row>
    <row r="122" spans="1:33" x14ac:dyDescent="0.25">
      <c r="A122" t="s">
        <v>272</v>
      </c>
      <c r="B122" t="s">
        <v>342</v>
      </c>
      <c r="C122" t="s">
        <v>343</v>
      </c>
      <c r="D122" t="s">
        <v>344</v>
      </c>
      <c r="E122" t="s">
        <v>345</v>
      </c>
      <c r="F122" t="s">
        <v>346</v>
      </c>
      <c r="G122" s="1">
        <v>43865.088545570659</v>
      </c>
      <c r="H122" s="1">
        <v>24.88</v>
      </c>
      <c r="I122" s="2">
        <v>1091363.4030137979</v>
      </c>
      <c r="J122" s="3">
        <v>2.242853356843E-3</v>
      </c>
      <c r="K122" s="4">
        <v>486595969.23000002</v>
      </c>
      <c r="L122" s="5">
        <v>22225001</v>
      </c>
      <c r="M122" s="6">
        <v>21.89408087</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288</v>
      </c>
      <c r="AG122">
        <v>-3.9999999999999998E-6</v>
      </c>
    </row>
    <row r="123" spans="1:33" x14ac:dyDescent="0.25">
      <c r="A123" t="s">
        <v>272</v>
      </c>
      <c r="B123" t="s">
        <v>347</v>
      </c>
      <c r="C123" t="s">
        <v>348</v>
      </c>
      <c r="D123" t="s">
        <v>349</v>
      </c>
      <c r="E123" t="s">
        <v>350</v>
      </c>
      <c r="F123" t="s">
        <v>351</v>
      </c>
      <c r="G123" s="1">
        <v>237.94615718417191</v>
      </c>
      <c r="H123" s="1">
        <v>4440.6899999999996</v>
      </c>
      <c r="I123" s="2">
        <v>1056645.1207461799</v>
      </c>
      <c r="J123" s="3">
        <v>2.1715040558561E-3</v>
      </c>
      <c r="K123" s="4">
        <v>486595969.23000002</v>
      </c>
      <c r="L123" s="5">
        <v>22225001</v>
      </c>
      <c r="M123" s="6">
        <v>21.89408087</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288</v>
      </c>
      <c r="AG123">
        <v>-3.9999999999999998E-6</v>
      </c>
    </row>
    <row r="124" spans="1:33" x14ac:dyDescent="0.25">
      <c r="A124" t="s">
        <v>272</v>
      </c>
      <c r="B124" t="s">
        <v>352</v>
      </c>
      <c r="C124" t="s">
        <v>353</v>
      </c>
      <c r="D124" t="s">
        <v>354</v>
      </c>
      <c r="E124" t="s">
        <v>355</v>
      </c>
      <c r="F124" t="s">
        <v>356</v>
      </c>
      <c r="G124" s="1">
        <v>22927.059712646369</v>
      </c>
      <c r="H124" s="1">
        <v>60.1</v>
      </c>
      <c r="I124" s="2">
        <v>1377916.2887300469</v>
      </c>
      <c r="J124" s="3">
        <v>2.8317462039615E-3</v>
      </c>
      <c r="K124" s="4">
        <v>486595969.23000002</v>
      </c>
      <c r="L124" s="5">
        <v>22225001</v>
      </c>
      <c r="M124" s="6">
        <v>21.89408087</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288</v>
      </c>
      <c r="AG124">
        <v>-3.9999999999999998E-6</v>
      </c>
    </row>
    <row r="125" spans="1:33" x14ac:dyDescent="0.25">
      <c r="A125" t="s">
        <v>272</v>
      </c>
      <c r="B125" t="s">
        <v>357</v>
      </c>
      <c r="C125" t="s">
        <v>358</v>
      </c>
      <c r="D125" t="s">
        <v>359</v>
      </c>
      <c r="E125" t="s">
        <v>360</v>
      </c>
      <c r="F125" t="s">
        <v>361</v>
      </c>
      <c r="G125" s="1">
        <v>1089.3834581942961</v>
      </c>
      <c r="H125" s="1">
        <v>957.67</v>
      </c>
      <c r="I125" s="2">
        <v>1043269.856408931</v>
      </c>
      <c r="J125" s="3">
        <v>2.1440166429241001E-3</v>
      </c>
      <c r="K125" s="4">
        <v>486595969.23000002</v>
      </c>
      <c r="L125" s="5">
        <v>22225001</v>
      </c>
      <c r="M125" s="6">
        <v>21.89408087</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288</v>
      </c>
      <c r="AG125">
        <v>-3.9999999999999998E-6</v>
      </c>
    </row>
    <row r="126" spans="1:33" x14ac:dyDescent="0.25">
      <c r="A126" t="s">
        <v>272</v>
      </c>
      <c r="B126" t="s">
        <v>362</v>
      </c>
      <c r="C126" t="s">
        <v>363</v>
      </c>
      <c r="D126" t="s">
        <v>364</v>
      </c>
      <c r="E126" t="s">
        <v>365</v>
      </c>
      <c r="F126" t="s">
        <v>366</v>
      </c>
      <c r="G126" s="1">
        <v>7215.1102850425623</v>
      </c>
      <c r="H126" s="1">
        <v>136.94</v>
      </c>
      <c r="I126" s="2">
        <v>988037.20243372838</v>
      </c>
      <c r="J126" s="3">
        <v>2.0305083989849001E-3</v>
      </c>
      <c r="K126" s="4">
        <v>486595969.23000002</v>
      </c>
      <c r="L126" s="5">
        <v>22225001</v>
      </c>
      <c r="M126" s="6">
        <v>21.89408087</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288</v>
      </c>
      <c r="AG126">
        <v>-3.9999999999999998E-6</v>
      </c>
    </row>
    <row r="127" spans="1:33" x14ac:dyDescent="0.25">
      <c r="A127" t="s">
        <v>272</v>
      </c>
      <c r="B127" t="s">
        <v>367</v>
      </c>
      <c r="C127" t="s">
        <v>368</v>
      </c>
      <c r="D127" t="s">
        <v>369</v>
      </c>
      <c r="E127" t="s">
        <v>370</v>
      </c>
      <c r="F127" t="s">
        <v>371</v>
      </c>
      <c r="G127" s="1">
        <v>3914.9284019220431</v>
      </c>
      <c r="H127" s="1">
        <v>298.05</v>
      </c>
      <c r="I127" s="2">
        <v>1166844.4101928649</v>
      </c>
      <c r="J127" s="3">
        <v>2.3979738509532999E-3</v>
      </c>
      <c r="K127" s="4">
        <v>486595969.23000002</v>
      </c>
      <c r="L127" s="5">
        <v>22225001</v>
      </c>
      <c r="M127" s="6">
        <v>21.89408087</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288</v>
      </c>
      <c r="AG127">
        <v>-3.9999999999999998E-6</v>
      </c>
    </row>
    <row r="128" spans="1:33" x14ac:dyDescent="0.25">
      <c r="A128" t="s">
        <v>272</v>
      </c>
      <c r="B128" t="s">
        <v>372</v>
      </c>
      <c r="C128" t="s">
        <v>373</v>
      </c>
      <c r="D128" t="s">
        <v>374</v>
      </c>
      <c r="E128" t="s">
        <v>375</v>
      </c>
      <c r="F128" t="s">
        <v>376</v>
      </c>
      <c r="G128" s="1">
        <v>4173.8666686149654</v>
      </c>
      <c r="H128" s="1">
        <v>322.99</v>
      </c>
      <c r="I128" s="2">
        <v>1348117.1952959469</v>
      </c>
      <c r="J128" s="3">
        <v>2.7705062938134001E-3</v>
      </c>
      <c r="K128" s="4">
        <v>486595969.23000002</v>
      </c>
      <c r="L128" s="5">
        <v>22225001</v>
      </c>
      <c r="M128" s="6">
        <v>21.89408087</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288</v>
      </c>
      <c r="AG128">
        <v>-3.9999999999999998E-6</v>
      </c>
    </row>
    <row r="129" spans="1:33" x14ac:dyDescent="0.25">
      <c r="A129" t="s">
        <v>272</v>
      </c>
      <c r="B129" t="s">
        <v>377</v>
      </c>
      <c r="C129" t="s">
        <v>378</v>
      </c>
      <c r="D129" t="s">
        <v>379</v>
      </c>
      <c r="E129" t="s">
        <v>380</v>
      </c>
      <c r="F129" t="s">
        <v>381</v>
      </c>
      <c r="G129" s="1">
        <v>6849.4878498278395</v>
      </c>
      <c r="H129" s="1">
        <v>181.94</v>
      </c>
      <c r="I129" s="2">
        <v>1246195.819397677</v>
      </c>
      <c r="J129" s="3">
        <v>2.5610483814111E-3</v>
      </c>
      <c r="K129" s="4">
        <v>486595969.23000002</v>
      </c>
      <c r="L129" s="5">
        <v>22225001</v>
      </c>
      <c r="M129" s="6">
        <v>21.89408087</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288</v>
      </c>
      <c r="AG129">
        <v>-3.9999999999999998E-6</v>
      </c>
    </row>
    <row r="130" spans="1:33" x14ac:dyDescent="0.25">
      <c r="A130" t="s">
        <v>272</v>
      </c>
      <c r="B130" t="s">
        <v>382</v>
      </c>
      <c r="C130" t="s">
        <v>383</v>
      </c>
      <c r="D130" t="s">
        <v>384</v>
      </c>
      <c r="E130" t="s">
        <v>385</v>
      </c>
      <c r="F130" t="s">
        <v>386</v>
      </c>
      <c r="G130" s="1">
        <v>4469.3213380082543</v>
      </c>
      <c r="H130" s="1">
        <v>269.66000000000003</v>
      </c>
      <c r="I130" s="2">
        <v>1205197.192007306</v>
      </c>
      <c r="J130" s="3">
        <v>2.4767923867400998E-3</v>
      </c>
      <c r="K130" s="4">
        <v>486595969.23000002</v>
      </c>
      <c r="L130" s="5">
        <v>22225001</v>
      </c>
      <c r="M130" s="6">
        <v>21.89408087</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288</v>
      </c>
      <c r="AG130">
        <v>-3.9999999999999998E-6</v>
      </c>
    </row>
    <row r="131" spans="1:33" x14ac:dyDescent="0.25">
      <c r="A131" t="s">
        <v>272</v>
      </c>
      <c r="B131" t="s">
        <v>387</v>
      </c>
      <c r="C131" t="s">
        <v>388</v>
      </c>
      <c r="D131" t="s">
        <v>389</v>
      </c>
      <c r="E131" t="s">
        <v>390</v>
      </c>
      <c r="F131" t="s">
        <v>391</v>
      </c>
      <c r="G131" s="1">
        <v>30173.406922602429</v>
      </c>
      <c r="H131" s="1">
        <v>35.29</v>
      </c>
      <c r="I131" s="2">
        <v>1064819.53029864</v>
      </c>
      <c r="J131" s="3">
        <v>2.1883032282072E-3</v>
      </c>
      <c r="K131" s="4">
        <v>486595969.23000002</v>
      </c>
      <c r="L131" s="5">
        <v>22225001</v>
      </c>
      <c r="M131" s="6">
        <v>21.89408087</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288</v>
      </c>
      <c r="AG131">
        <v>-3.9999999999999998E-6</v>
      </c>
    </row>
    <row r="132" spans="1:33" x14ac:dyDescent="0.25">
      <c r="A132" t="s">
        <v>272</v>
      </c>
      <c r="B132" t="s">
        <v>392</v>
      </c>
      <c r="C132" t="s">
        <v>393</v>
      </c>
      <c r="D132" t="s">
        <v>394</v>
      </c>
      <c r="E132" t="s">
        <v>395</v>
      </c>
      <c r="F132" t="s">
        <v>396</v>
      </c>
      <c r="G132" s="1">
        <v>3882.639056375122</v>
      </c>
      <c r="H132" s="1">
        <v>325.60000000000002</v>
      </c>
      <c r="I132" s="2">
        <v>1264187.2767557399</v>
      </c>
      <c r="J132" s="3">
        <v>2.5980225005895002E-3</v>
      </c>
      <c r="K132" s="4">
        <v>486595969.23000002</v>
      </c>
      <c r="L132" s="5">
        <v>22225001</v>
      </c>
      <c r="M132" s="6">
        <v>21.89408087</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288</v>
      </c>
      <c r="AG132">
        <v>-3.9999999999999998E-6</v>
      </c>
    </row>
    <row r="133" spans="1:33" x14ac:dyDescent="0.25">
      <c r="A133" t="s">
        <v>272</v>
      </c>
      <c r="B133" t="s">
        <v>397</v>
      </c>
      <c r="C133" t="s">
        <v>398</v>
      </c>
      <c r="D133" t="s">
        <v>399</v>
      </c>
      <c r="E133" t="s">
        <v>400</v>
      </c>
      <c r="F133" t="s">
        <v>401</v>
      </c>
      <c r="G133" s="1">
        <v>16673.37671203494</v>
      </c>
      <c r="H133" s="1">
        <v>76.209999999999994</v>
      </c>
      <c r="I133" s="2">
        <v>1270678.039224182</v>
      </c>
      <c r="J133" s="3">
        <v>2.6113616215006998E-3</v>
      </c>
      <c r="K133" s="4">
        <v>486595969.23000002</v>
      </c>
      <c r="L133" s="5">
        <v>22225001</v>
      </c>
      <c r="M133" s="6">
        <v>21.89408087</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288</v>
      </c>
      <c r="AG133">
        <v>-3.9999999999999998E-6</v>
      </c>
    </row>
    <row r="134" spans="1:33" x14ac:dyDescent="0.25">
      <c r="A134" t="s">
        <v>272</v>
      </c>
      <c r="B134" t="s">
        <v>402</v>
      </c>
      <c r="C134" t="s">
        <v>403</v>
      </c>
      <c r="D134" t="s">
        <v>404</v>
      </c>
      <c r="E134" t="s">
        <v>405</v>
      </c>
      <c r="F134" t="s">
        <v>406</v>
      </c>
      <c r="G134" s="1">
        <v>14621.696181856891</v>
      </c>
      <c r="H134" s="1">
        <v>64.650000000000006</v>
      </c>
      <c r="I134" s="2">
        <v>945292.65815704805</v>
      </c>
      <c r="J134" s="3">
        <v>1.9426643826352999E-3</v>
      </c>
      <c r="K134" s="4">
        <v>486595969.23000002</v>
      </c>
      <c r="L134" s="5">
        <v>22225001</v>
      </c>
      <c r="M134" s="6">
        <v>21.89408087</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288</v>
      </c>
      <c r="AG134">
        <v>-3.9999999999999998E-6</v>
      </c>
    </row>
    <row r="135" spans="1:33" x14ac:dyDescent="0.25">
      <c r="A135" t="s">
        <v>272</v>
      </c>
      <c r="B135" t="s">
        <v>407</v>
      </c>
      <c r="C135" t="s">
        <v>408</v>
      </c>
      <c r="D135" t="s">
        <v>409</v>
      </c>
      <c r="E135" t="s">
        <v>410</v>
      </c>
      <c r="F135" t="s">
        <v>411</v>
      </c>
      <c r="G135" s="1">
        <v>28323.2164650138</v>
      </c>
      <c r="H135" s="1">
        <v>45.24</v>
      </c>
      <c r="I135" s="2">
        <v>1281342.3128772241</v>
      </c>
      <c r="J135" s="3">
        <v>2.6332776962884E-3</v>
      </c>
      <c r="K135" s="4">
        <v>486595969.23000002</v>
      </c>
      <c r="L135" s="5">
        <v>22225001</v>
      </c>
      <c r="M135" s="6">
        <v>21.89408087</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288</v>
      </c>
      <c r="AG135">
        <v>-3.9999999999999998E-6</v>
      </c>
    </row>
    <row r="136" spans="1:33" x14ac:dyDescent="0.25">
      <c r="A136" t="s">
        <v>272</v>
      </c>
      <c r="B136" t="s">
        <v>412</v>
      </c>
      <c r="C136" t="s">
        <v>413</v>
      </c>
      <c r="D136" t="s">
        <v>414</v>
      </c>
      <c r="E136" t="s">
        <v>415</v>
      </c>
      <c r="F136" t="s">
        <v>416</v>
      </c>
      <c r="G136" s="1">
        <v>12052.787226828799</v>
      </c>
      <c r="H136" s="1">
        <v>104.32</v>
      </c>
      <c r="I136" s="2">
        <v>1257346.763502781</v>
      </c>
      <c r="J136" s="3">
        <v>2.583964609268E-3</v>
      </c>
      <c r="K136" s="4">
        <v>486595969.23000002</v>
      </c>
      <c r="L136" s="5">
        <v>22225001</v>
      </c>
      <c r="M136" s="6">
        <v>21.89408087</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288</v>
      </c>
      <c r="AG136">
        <v>-3.9999999999999998E-6</v>
      </c>
    </row>
    <row r="137" spans="1:33" x14ac:dyDescent="0.25">
      <c r="A137" t="s">
        <v>272</v>
      </c>
      <c r="B137" t="s">
        <v>417</v>
      </c>
      <c r="C137" t="s">
        <v>418</v>
      </c>
      <c r="D137" t="s">
        <v>419</v>
      </c>
      <c r="E137" t="s">
        <v>420</v>
      </c>
      <c r="F137" t="s">
        <v>421</v>
      </c>
      <c r="G137" s="1">
        <v>10848.147009682431</v>
      </c>
      <c r="H137" s="1">
        <v>146.51</v>
      </c>
      <c r="I137" s="2">
        <v>1589362.0183885731</v>
      </c>
      <c r="J137" s="3">
        <v>3.2662868558151E-3</v>
      </c>
      <c r="K137" s="4">
        <v>486595969.23000002</v>
      </c>
      <c r="L137" s="5">
        <v>22225001</v>
      </c>
      <c r="M137" s="6">
        <v>21.89408087</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288</v>
      </c>
      <c r="AG137">
        <v>-3.9999999999999998E-6</v>
      </c>
    </row>
    <row r="138" spans="1:33" x14ac:dyDescent="0.25">
      <c r="A138" t="s">
        <v>272</v>
      </c>
      <c r="B138" t="s">
        <v>422</v>
      </c>
      <c r="C138" t="s">
        <v>423</v>
      </c>
      <c r="D138" t="s">
        <v>424</v>
      </c>
      <c r="E138" t="s">
        <v>425</v>
      </c>
      <c r="F138" t="s">
        <v>426</v>
      </c>
      <c r="G138" s="1">
        <v>5795.2980105295219</v>
      </c>
      <c r="H138" s="1">
        <v>204.61</v>
      </c>
      <c r="I138" s="2">
        <v>1185775.925934446</v>
      </c>
      <c r="J138" s="3">
        <v>2.4368798775929001E-3</v>
      </c>
      <c r="K138" s="4">
        <v>486595969.23000002</v>
      </c>
      <c r="L138" s="5">
        <v>22225001</v>
      </c>
      <c r="M138" s="6">
        <v>21.89408087</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288</v>
      </c>
      <c r="AG138">
        <v>-3.9999999999999998E-6</v>
      </c>
    </row>
    <row r="139" spans="1:33" x14ac:dyDescent="0.25">
      <c r="A139" t="s">
        <v>272</v>
      </c>
      <c r="B139" t="s">
        <v>427</v>
      </c>
      <c r="C139" t="s">
        <v>428</v>
      </c>
      <c r="D139" t="s">
        <v>429</v>
      </c>
      <c r="E139" t="s">
        <v>430</v>
      </c>
      <c r="F139" t="s">
        <v>431</v>
      </c>
      <c r="G139" s="1">
        <v>20335.33814014712</v>
      </c>
      <c r="H139" s="1">
        <v>70.73</v>
      </c>
      <c r="I139" s="2">
        <v>1438318.4666526059</v>
      </c>
      <c r="J139" s="3">
        <v>2.9558783006948999E-3</v>
      </c>
      <c r="K139" s="4">
        <v>486595969.23000002</v>
      </c>
      <c r="L139" s="5">
        <v>22225001</v>
      </c>
      <c r="M139" s="6">
        <v>21.89408087</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288</v>
      </c>
      <c r="AG139">
        <v>-3.9999999999999998E-6</v>
      </c>
    </row>
    <row r="140" spans="1:33" x14ac:dyDescent="0.25">
      <c r="A140" t="s">
        <v>272</v>
      </c>
      <c r="B140" t="s">
        <v>432</v>
      </c>
      <c r="C140" t="s">
        <v>433</v>
      </c>
      <c r="D140" t="s">
        <v>434</v>
      </c>
      <c r="E140" t="s">
        <v>435</v>
      </c>
      <c r="F140" t="s">
        <v>436</v>
      </c>
      <c r="G140" s="1">
        <v>3321.7830904478742</v>
      </c>
      <c r="H140" s="1">
        <v>280.74</v>
      </c>
      <c r="I140" s="2">
        <v>932557.38481233595</v>
      </c>
      <c r="J140" s="3">
        <v>1.9164922107513999E-3</v>
      </c>
      <c r="K140" s="4">
        <v>486595969.23000002</v>
      </c>
      <c r="L140" s="5">
        <v>22225001</v>
      </c>
      <c r="M140" s="6">
        <v>21.89408087</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288</v>
      </c>
      <c r="AG140">
        <v>-3.9999999999999998E-6</v>
      </c>
    </row>
    <row r="141" spans="1:33" x14ac:dyDescent="0.25">
      <c r="A141" t="s">
        <v>272</v>
      </c>
      <c r="B141" t="s">
        <v>437</v>
      </c>
      <c r="C141" t="s">
        <v>438</v>
      </c>
      <c r="D141" t="s">
        <v>439</v>
      </c>
      <c r="E141" t="s">
        <v>440</v>
      </c>
      <c r="F141" t="s">
        <v>441</v>
      </c>
      <c r="G141" s="1">
        <v>1733.6585189423749</v>
      </c>
      <c r="H141" s="1">
        <v>719.18</v>
      </c>
      <c r="I141" s="2">
        <v>1246812.533652978</v>
      </c>
      <c r="J141" s="3">
        <v>2.5623157865979E-3</v>
      </c>
      <c r="K141" s="4">
        <v>486595969.23000002</v>
      </c>
      <c r="L141" s="5">
        <v>22225001</v>
      </c>
      <c r="M141" s="6">
        <v>21.89408087</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288</v>
      </c>
      <c r="AG141">
        <v>-3.9999999999999998E-6</v>
      </c>
    </row>
    <row r="142" spans="1:33" x14ac:dyDescent="0.25">
      <c r="A142" t="s">
        <v>272</v>
      </c>
      <c r="B142" t="s">
        <v>442</v>
      </c>
      <c r="C142" t="s">
        <v>443</v>
      </c>
      <c r="D142" t="s">
        <v>444</v>
      </c>
      <c r="E142" t="s">
        <v>445</v>
      </c>
      <c r="F142" t="s">
        <v>446</v>
      </c>
      <c r="G142" s="1">
        <v>8214.6227829421459</v>
      </c>
      <c r="H142" s="1">
        <v>141.12</v>
      </c>
      <c r="I142" s="2">
        <v>1159247.5671287959</v>
      </c>
      <c r="J142" s="3">
        <v>2.3823616314848999E-3</v>
      </c>
      <c r="K142" s="4">
        <v>486595969.23000002</v>
      </c>
      <c r="L142" s="5">
        <v>22225001</v>
      </c>
      <c r="M142" s="6">
        <v>21.89408087</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288</v>
      </c>
      <c r="AG142">
        <v>-3.9999999999999998E-6</v>
      </c>
    </row>
    <row r="143" spans="1:33" x14ac:dyDescent="0.25">
      <c r="A143" t="s">
        <v>272</v>
      </c>
      <c r="B143" t="s">
        <v>447</v>
      </c>
      <c r="C143" t="s">
        <v>448</v>
      </c>
      <c r="D143" t="s">
        <v>449</v>
      </c>
      <c r="E143" t="s">
        <v>450</v>
      </c>
      <c r="F143" t="s">
        <v>451</v>
      </c>
      <c r="G143" s="1">
        <v>5769.716512607718</v>
      </c>
      <c r="H143" s="1">
        <v>146.26</v>
      </c>
      <c r="I143" s="2">
        <v>843878.73713400483</v>
      </c>
      <c r="J143" s="3">
        <v>1.7342493372259999E-3</v>
      </c>
      <c r="K143" s="4">
        <v>486595969.23000002</v>
      </c>
      <c r="L143" s="5">
        <v>22225001</v>
      </c>
      <c r="M143" s="6">
        <v>21.89408087</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288</v>
      </c>
      <c r="AG143">
        <v>-3.9999999999999998E-6</v>
      </c>
    </row>
    <row r="144" spans="1:33" x14ac:dyDescent="0.25">
      <c r="A144" t="s">
        <v>272</v>
      </c>
      <c r="B144" t="s">
        <v>452</v>
      </c>
      <c r="C144" t="s">
        <v>453</v>
      </c>
      <c r="D144" t="s">
        <v>454</v>
      </c>
      <c r="E144" t="s">
        <v>455</v>
      </c>
      <c r="F144" t="s">
        <v>456</v>
      </c>
      <c r="G144" s="1">
        <v>1544.553134014654</v>
      </c>
      <c r="H144" s="1">
        <v>944.91</v>
      </c>
      <c r="I144" s="2">
        <v>1459463.7018617869</v>
      </c>
      <c r="J144" s="3">
        <v>2.9993337268519999E-3</v>
      </c>
      <c r="K144" s="4">
        <v>486595969.23000002</v>
      </c>
      <c r="L144" s="5">
        <v>22225001</v>
      </c>
      <c r="M144" s="6">
        <v>21.89408087</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288</v>
      </c>
      <c r="AG144">
        <v>-3.9999999999999998E-6</v>
      </c>
    </row>
    <row r="145" spans="1:33" x14ac:dyDescent="0.25">
      <c r="A145" t="s">
        <v>272</v>
      </c>
      <c r="B145" t="s">
        <v>457</v>
      </c>
      <c r="C145" t="s">
        <v>458</v>
      </c>
      <c r="D145" t="s">
        <v>459</v>
      </c>
      <c r="E145" t="s">
        <v>460</v>
      </c>
      <c r="F145" t="s">
        <v>461</v>
      </c>
      <c r="G145" s="1">
        <v>8449.0519179405837</v>
      </c>
      <c r="H145" s="1">
        <v>146.29</v>
      </c>
      <c r="I145" s="2">
        <v>1236011.8050755281</v>
      </c>
      <c r="J145" s="3">
        <v>2.5401192842419E-3</v>
      </c>
      <c r="K145" s="4">
        <v>486595969.23000002</v>
      </c>
      <c r="L145" s="5">
        <v>22225001</v>
      </c>
      <c r="M145" s="6">
        <v>21.89408087</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288</v>
      </c>
      <c r="AG145">
        <v>-3.9999999999999998E-6</v>
      </c>
    </row>
    <row r="146" spans="1:33" x14ac:dyDescent="0.25">
      <c r="A146" t="s">
        <v>272</v>
      </c>
      <c r="B146" t="s">
        <v>462</v>
      </c>
      <c r="C146" t="s">
        <v>463</v>
      </c>
      <c r="D146" t="s">
        <v>464</v>
      </c>
      <c r="E146" t="s">
        <v>465</v>
      </c>
      <c r="F146" t="s">
        <v>466</v>
      </c>
      <c r="G146" s="1">
        <v>27542.28042860761</v>
      </c>
      <c r="H146" s="1">
        <v>46.8</v>
      </c>
      <c r="I146" s="2">
        <v>1288978.724058836</v>
      </c>
      <c r="J146" s="3">
        <v>2.6489712319205999E-3</v>
      </c>
      <c r="K146" s="4">
        <v>486595969.23000002</v>
      </c>
      <c r="L146" s="5">
        <v>22225001</v>
      </c>
      <c r="M146" s="6">
        <v>21.89408087</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288</v>
      </c>
      <c r="AG146">
        <v>-3.9999999999999998E-6</v>
      </c>
    </row>
    <row r="147" spans="1:33" x14ac:dyDescent="0.25">
      <c r="A147" t="s">
        <v>272</v>
      </c>
      <c r="B147" t="s">
        <v>467</v>
      </c>
      <c r="C147" t="s">
        <v>468</v>
      </c>
      <c r="D147" t="s">
        <v>469</v>
      </c>
      <c r="E147" t="s">
        <v>470</v>
      </c>
      <c r="F147" t="s">
        <v>471</v>
      </c>
      <c r="G147" s="1">
        <v>800.14921964386394</v>
      </c>
      <c r="H147" s="1">
        <v>1441.2</v>
      </c>
      <c r="I147" s="2">
        <v>1153175.0553507369</v>
      </c>
      <c r="J147" s="3">
        <v>2.3698820546654E-3</v>
      </c>
      <c r="K147" s="4">
        <v>486595969.23000002</v>
      </c>
      <c r="L147" s="5">
        <v>22225001</v>
      </c>
      <c r="M147" s="6">
        <v>21.89408087</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288</v>
      </c>
      <c r="AG147">
        <v>-3.9999999999999998E-6</v>
      </c>
    </row>
    <row r="148" spans="1:33" x14ac:dyDescent="0.25">
      <c r="A148" t="s">
        <v>272</v>
      </c>
      <c r="B148" t="s">
        <v>472</v>
      </c>
      <c r="C148" t="s">
        <v>473</v>
      </c>
      <c r="D148" t="s">
        <v>474</v>
      </c>
      <c r="E148" t="s">
        <v>475</v>
      </c>
      <c r="F148" t="s">
        <v>476</v>
      </c>
      <c r="G148" s="1">
        <v>16900.428196076969</v>
      </c>
      <c r="H148" s="1">
        <v>59.26</v>
      </c>
      <c r="I148" s="2">
        <v>1001519.374899521</v>
      </c>
      <c r="J148" s="3">
        <v>2.0582155180700001E-3</v>
      </c>
      <c r="K148" s="4">
        <v>486595969.23000002</v>
      </c>
      <c r="L148" s="5">
        <v>22225001</v>
      </c>
      <c r="M148" s="6">
        <v>21.89408087</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288</v>
      </c>
      <c r="AG148">
        <v>-3.9999999999999998E-6</v>
      </c>
    </row>
    <row r="149" spans="1:33" x14ac:dyDescent="0.25">
      <c r="A149" t="s">
        <v>272</v>
      </c>
      <c r="B149" t="s">
        <v>477</v>
      </c>
      <c r="C149" t="s">
        <v>478</v>
      </c>
      <c r="D149" t="s">
        <v>479</v>
      </c>
      <c r="E149" t="s">
        <v>480</v>
      </c>
      <c r="F149" t="s">
        <v>481</v>
      </c>
      <c r="G149" s="1">
        <v>9516.3901298766232</v>
      </c>
      <c r="H149" s="1">
        <v>146.63</v>
      </c>
      <c r="I149" s="2">
        <v>1395388.2847438089</v>
      </c>
      <c r="J149" s="3">
        <v>2.8676527817357001E-3</v>
      </c>
      <c r="K149" s="4">
        <v>486595969.23000002</v>
      </c>
      <c r="L149" s="5">
        <v>22225001</v>
      </c>
      <c r="M149" s="6">
        <v>21.89408087</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288</v>
      </c>
      <c r="AG149">
        <v>-3.9999999999999998E-6</v>
      </c>
    </row>
    <row r="150" spans="1:33" x14ac:dyDescent="0.25">
      <c r="A150" t="s">
        <v>272</v>
      </c>
      <c r="B150" t="s">
        <v>482</v>
      </c>
      <c r="C150" t="s">
        <v>483</v>
      </c>
      <c r="D150" t="s">
        <v>484</v>
      </c>
      <c r="E150" t="s">
        <v>485</v>
      </c>
      <c r="F150" t="s">
        <v>486</v>
      </c>
      <c r="G150" s="1">
        <v>1870.7916616320319</v>
      </c>
      <c r="H150" s="1">
        <v>306.01</v>
      </c>
      <c r="I150" s="2">
        <v>572480.956376018</v>
      </c>
      <c r="J150" s="3">
        <v>1.1765016411498001E-3</v>
      </c>
      <c r="K150" s="4">
        <v>486595969.23000002</v>
      </c>
      <c r="L150" s="5">
        <v>22225001</v>
      </c>
      <c r="M150" s="6">
        <v>21.89408087</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288</v>
      </c>
      <c r="AG150">
        <v>-3.9999999999999998E-6</v>
      </c>
    </row>
    <row r="151" spans="1:33" x14ac:dyDescent="0.25">
      <c r="A151" t="s">
        <v>272</v>
      </c>
      <c r="B151" t="s">
        <v>482</v>
      </c>
      <c r="C151" t="s">
        <v>487</v>
      </c>
      <c r="D151" t="s">
        <v>488</v>
      </c>
      <c r="E151" t="s">
        <v>489</v>
      </c>
      <c r="F151" t="s">
        <v>490</v>
      </c>
      <c r="G151" s="1">
        <v>1870.7916616320319</v>
      </c>
      <c r="H151" s="1">
        <v>306.36</v>
      </c>
      <c r="I151" s="2">
        <v>573135.73345758929</v>
      </c>
      <c r="J151" s="3">
        <v>1.1778472689868999E-3</v>
      </c>
      <c r="K151" s="4">
        <v>486595969.23000002</v>
      </c>
      <c r="L151" s="5">
        <v>22225001</v>
      </c>
      <c r="M151" s="6">
        <v>21.89408087</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288</v>
      </c>
      <c r="AG151">
        <v>-3.9999999999999998E-6</v>
      </c>
    </row>
    <row r="152" spans="1:33" x14ac:dyDescent="0.25">
      <c r="A152" t="s">
        <v>272</v>
      </c>
      <c r="B152" t="s">
        <v>491</v>
      </c>
      <c r="C152" t="s">
        <v>492</v>
      </c>
      <c r="D152" t="s">
        <v>493</v>
      </c>
      <c r="E152" t="s">
        <v>494</v>
      </c>
      <c r="F152" t="s">
        <v>495</v>
      </c>
      <c r="G152" s="1">
        <v>16750.662988707001</v>
      </c>
      <c r="H152" s="1">
        <v>74.8</v>
      </c>
      <c r="I152" s="2">
        <v>1252949.5915552841</v>
      </c>
      <c r="J152" s="3">
        <v>2.5749280117094999E-3</v>
      </c>
      <c r="K152" s="4">
        <v>486595969.23000002</v>
      </c>
      <c r="L152" s="5">
        <v>22225001</v>
      </c>
      <c r="M152" s="6">
        <v>21.89408087</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288</v>
      </c>
      <c r="AG152">
        <v>-3.9999999999999998E-6</v>
      </c>
    </row>
    <row r="153" spans="1:33" x14ac:dyDescent="0.25">
      <c r="A153" t="s">
        <v>272</v>
      </c>
      <c r="B153" t="s">
        <v>496</v>
      </c>
      <c r="C153" t="s">
        <v>497</v>
      </c>
      <c r="D153" t="s">
        <v>498</v>
      </c>
      <c r="E153" t="s">
        <v>499</v>
      </c>
      <c r="G153" s="1">
        <v>6006.06702228004</v>
      </c>
      <c r="H153" s="1">
        <v>242.63</v>
      </c>
      <c r="I153" s="2">
        <v>1457252.0416158061</v>
      </c>
      <c r="J153" s="3">
        <v>2.9947885592265999E-3</v>
      </c>
      <c r="K153" s="4">
        <v>486595969.23000002</v>
      </c>
      <c r="L153" s="5">
        <v>22225001</v>
      </c>
      <c r="M153" s="6">
        <v>21.89408087</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288</v>
      </c>
      <c r="AG153">
        <v>-3.9999999999999998E-6</v>
      </c>
    </row>
    <row r="154" spans="1:33" x14ac:dyDescent="0.25">
      <c r="A154" t="s">
        <v>272</v>
      </c>
      <c r="B154" t="s">
        <v>500</v>
      </c>
      <c r="C154" t="s">
        <v>501</v>
      </c>
      <c r="D154" t="s">
        <v>502</v>
      </c>
      <c r="E154" t="s">
        <v>503</v>
      </c>
      <c r="F154" t="s">
        <v>504</v>
      </c>
      <c r="G154" s="1">
        <v>1160.6691281822671</v>
      </c>
      <c r="H154" s="1">
        <v>1115.28</v>
      </c>
      <c r="I154" s="2">
        <v>1294471.065279118</v>
      </c>
      <c r="J154" s="3">
        <v>2.6602585042525E-3</v>
      </c>
      <c r="K154" s="4">
        <v>486595969.23000002</v>
      </c>
      <c r="L154" s="5">
        <v>22225001</v>
      </c>
      <c r="M154" s="6">
        <v>21.89408087</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288</v>
      </c>
      <c r="AG154">
        <v>-3.9999999999999998E-6</v>
      </c>
    </row>
    <row r="155" spans="1:33" x14ac:dyDescent="0.25">
      <c r="A155" t="s">
        <v>272</v>
      </c>
      <c r="B155" t="s">
        <v>505</v>
      </c>
      <c r="C155" t="s">
        <v>506</v>
      </c>
      <c r="D155" t="s">
        <v>507</v>
      </c>
      <c r="E155" t="s">
        <v>508</v>
      </c>
      <c r="F155" t="s">
        <v>509</v>
      </c>
      <c r="G155" s="1">
        <v>36830.369604489417</v>
      </c>
      <c r="H155" s="1">
        <v>34.65</v>
      </c>
      <c r="I155" s="2">
        <v>1276172.306795558</v>
      </c>
      <c r="J155" s="3">
        <v>2.6226528526632998E-3</v>
      </c>
      <c r="K155" s="4">
        <v>486595969.23000002</v>
      </c>
      <c r="L155" s="5">
        <v>22225001</v>
      </c>
      <c r="M155" s="6">
        <v>21.89408087</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288</v>
      </c>
      <c r="AG155">
        <v>-3.9999999999999998E-6</v>
      </c>
    </row>
    <row r="156" spans="1:33" x14ac:dyDescent="0.25">
      <c r="A156" t="s">
        <v>272</v>
      </c>
      <c r="B156" t="s">
        <v>510</v>
      </c>
      <c r="C156" t="s">
        <v>511</v>
      </c>
      <c r="D156" t="s">
        <v>512</v>
      </c>
      <c r="E156" t="s">
        <v>513</v>
      </c>
      <c r="F156" t="s">
        <v>514</v>
      </c>
      <c r="G156" s="1">
        <v>3194.3144978214732</v>
      </c>
      <c r="H156" s="1">
        <v>353.56</v>
      </c>
      <c r="I156" s="2">
        <v>1129381.83384976</v>
      </c>
      <c r="J156" s="3">
        <v>2.3209847702537999E-3</v>
      </c>
      <c r="K156" s="4">
        <v>486595969.23000002</v>
      </c>
      <c r="L156" s="5">
        <v>22225001</v>
      </c>
      <c r="M156" s="6">
        <v>21.89408087</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288</v>
      </c>
      <c r="AG156">
        <v>-3.9999999999999998E-6</v>
      </c>
    </row>
    <row r="157" spans="1:33" x14ac:dyDescent="0.25">
      <c r="A157" t="s">
        <v>272</v>
      </c>
      <c r="B157" t="s">
        <v>515</v>
      </c>
      <c r="C157" t="s">
        <v>516</v>
      </c>
      <c r="D157" t="s">
        <v>517</v>
      </c>
      <c r="E157" t="s">
        <v>518</v>
      </c>
      <c r="F157" t="s">
        <v>519</v>
      </c>
      <c r="G157" s="1">
        <v>4129.3981607226306</v>
      </c>
      <c r="H157" s="1">
        <v>253.33</v>
      </c>
      <c r="I157" s="2">
        <v>1046100.436055864</v>
      </c>
      <c r="J157" s="3">
        <v>2.1498337475159002E-3</v>
      </c>
      <c r="K157" s="4">
        <v>486595969.23000002</v>
      </c>
      <c r="L157" s="5">
        <v>22225001</v>
      </c>
      <c r="M157" s="6">
        <v>21.89408087</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288</v>
      </c>
      <c r="AG157">
        <v>-3.9999999999999998E-6</v>
      </c>
    </row>
    <row r="158" spans="1:33" x14ac:dyDescent="0.25">
      <c r="A158" t="s">
        <v>272</v>
      </c>
      <c r="B158" t="s">
        <v>520</v>
      </c>
      <c r="C158" t="s">
        <v>521</v>
      </c>
      <c r="D158" t="s">
        <v>522</v>
      </c>
      <c r="E158" t="s">
        <v>523</v>
      </c>
      <c r="F158" t="s">
        <v>524</v>
      </c>
      <c r="G158" s="1">
        <v>1764.151751432182</v>
      </c>
      <c r="H158" s="1">
        <v>610.45000000000005</v>
      </c>
      <c r="I158" s="2">
        <v>1076926.4366617759</v>
      </c>
      <c r="J158" s="3">
        <v>2.2131840474673998E-3</v>
      </c>
      <c r="K158" s="4">
        <v>486595969.23000002</v>
      </c>
      <c r="L158" s="5">
        <v>22225001</v>
      </c>
      <c r="M158" s="6">
        <v>21.89408087</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288</v>
      </c>
      <c r="AG158">
        <v>-3.9999999999999998E-6</v>
      </c>
    </row>
    <row r="159" spans="1:33" x14ac:dyDescent="0.25">
      <c r="A159" t="s">
        <v>272</v>
      </c>
      <c r="B159" t="s">
        <v>525</v>
      </c>
      <c r="C159" t="s">
        <v>526</v>
      </c>
      <c r="D159" t="s">
        <v>527</v>
      </c>
      <c r="E159" t="s">
        <v>528</v>
      </c>
      <c r="F159" t="s">
        <v>529</v>
      </c>
      <c r="G159" s="1">
        <v>6172.315531414637</v>
      </c>
      <c r="H159" s="1">
        <v>197.6</v>
      </c>
      <c r="I159" s="2">
        <v>1219649.549007532</v>
      </c>
      <c r="J159" s="3">
        <v>2.5064933253300999E-3</v>
      </c>
      <c r="K159" s="4">
        <v>486595969.23000002</v>
      </c>
      <c r="L159" s="5">
        <v>22225001</v>
      </c>
      <c r="M159" s="6">
        <v>21.89408087</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288</v>
      </c>
      <c r="AG159">
        <v>-3.9999999999999998E-6</v>
      </c>
    </row>
    <row r="160" spans="1:33" x14ac:dyDescent="0.25">
      <c r="A160" t="s">
        <v>272</v>
      </c>
      <c r="B160" t="s">
        <v>530</v>
      </c>
      <c r="C160" t="s">
        <v>531</v>
      </c>
      <c r="D160" t="s">
        <v>532</v>
      </c>
      <c r="E160" t="s">
        <v>533</v>
      </c>
      <c r="F160" t="s">
        <v>534</v>
      </c>
      <c r="G160" s="1">
        <v>17232.273912637</v>
      </c>
      <c r="H160" s="1">
        <v>73.16</v>
      </c>
      <c r="I160" s="2">
        <v>1260713.1594485231</v>
      </c>
      <c r="J160" s="3">
        <v>2.5908828662175002E-3</v>
      </c>
      <c r="K160" s="4">
        <v>486595969.23000002</v>
      </c>
      <c r="L160" s="5">
        <v>22225001</v>
      </c>
      <c r="M160" s="6">
        <v>21.89408087</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288</v>
      </c>
      <c r="AG160">
        <v>-3.9999999999999998E-6</v>
      </c>
    </row>
    <row r="161" spans="1:33" x14ac:dyDescent="0.25">
      <c r="A161" t="s">
        <v>272</v>
      </c>
      <c r="B161" t="s">
        <v>535</v>
      </c>
      <c r="C161" t="s">
        <v>536</v>
      </c>
      <c r="D161" t="s">
        <v>537</v>
      </c>
      <c r="E161" t="s">
        <v>538</v>
      </c>
      <c r="F161" t="s">
        <v>539</v>
      </c>
      <c r="G161" s="1">
        <v>2340.6635880768949</v>
      </c>
      <c r="H161" s="1">
        <v>473.67</v>
      </c>
      <c r="I161" s="2">
        <v>1108702.121764383</v>
      </c>
      <c r="J161" s="3">
        <v>2.2784860374384002E-3</v>
      </c>
      <c r="K161" s="4">
        <v>486595969.23000002</v>
      </c>
      <c r="L161" s="5">
        <v>22225001</v>
      </c>
      <c r="M161" s="6">
        <v>21.89408087</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288</v>
      </c>
      <c r="AG161">
        <v>-3.9999999999999998E-6</v>
      </c>
    </row>
    <row r="162" spans="1:33" x14ac:dyDescent="0.25">
      <c r="A162" t="s">
        <v>272</v>
      </c>
      <c r="B162" t="s">
        <v>540</v>
      </c>
      <c r="C162" t="s">
        <v>541</v>
      </c>
      <c r="D162" t="s">
        <v>542</v>
      </c>
      <c r="E162" t="s">
        <v>543</v>
      </c>
      <c r="F162" t="s">
        <v>544</v>
      </c>
      <c r="G162" s="1">
        <v>5089.7312784744836</v>
      </c>
      <c r="H162" s="1">
        <v>178.55</v>
      </c>
      <c r="I162" s="2">
        <v>908771.51977161923</v>
      </c>
      <c r="J162" s="3">
        <v>1.8676100445501999E-3</v>
      </c>
      <c r="K162" s="4">
        <v>486595969.23000002</v>
      </c>
      <c r="L162" s="5">
        <v>22225001</v>
      </c>
      <c r="M162" s="6">
        <v>21.89408087</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288</v>
      </c>
      <c r="AG162">
        <v>-3.9999999999999998E-6</v>
      </c>
    </row>
    <row r="163" spans="1:33" x14ac:dyDescent="0.25">
      <c r="A163" t="s">
        <v>272</v>
      </c>
      <c r="B163" t="s">
        <v>545</v>
      </c>
      <c r="C163" t="s">
        <v>546</v>
      </c>
      <c r="D163" t="s">
        <v>547</v>
      </c>
      <c r="E163" t="s">
        <v>548</v>
      </c>
      <c r="F163" t="s">
        <v>549</v>
      </c>
      <c r="G163" s="1">
        <v>13679.14862883937</v>
      </c>
      <c r="H163" s="1">
        <v>86.66</v>
      </c>
      <c r="I163" s="2">
        <v>1185435.02017522</v>
      </c>
      <c r="J163" s="3">
        <v>2.4361792845325999E-3</v>
      </c>
      <c r="K163" s="4">
        <v>486595969.23000002</v>
      </c>
      <c r="L163" s="5">
        <v>22225001</v>
      </c>
      <c r="M163" s="6">
        <v>21.89408087</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288</v>
      </c>
      <c r="AG163">
        <v>-3.9999999999999998E-6</v>
      </c>
    </row>
    <row r="164" spans="1:33" x14ac:dyDescent="0.25">
      <c r="A164" t="s">
        <v>272</v>
      </c>
      <c r="B164" t="s">
        <v>550</v>
      </c>
      <c r="C164" t="s">
        <v>551</v>
      </c>
      <c r="D164" t="s">
        <v>552</v>
      </c>
      <c r="E164" t="s">
        <v>553</v>
      </c>
      <c r="F164" t="s">
        <v>554</v>
      </c>
      <c r="G164" s="1">
        <v>4726.7105047348268</v>
      </c>
      <c r="H164" s="1">
        <v>276.58</v>
      </c>
      <c r="I164" s="2">
        <v>1307313.5913995579</v>
      </c>
      <c r="J164" s="3">
        <v>2.6866510905716001E-3</v>
      </c>
      <c r="K164" s="4">
        <v>486595969.23000002</v>
      </c>
      <c r="L164" s="5">
        <v>22225001</v>
      </c>
      <c r="M164" s="6">
        <v>21.89408087</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288</v>
      </c>
      <c r="AG164">
        <v>-3.9999999999999998E-6</v>
      </c>
    </row>
    <row r="165" spans="1:33" x14ac:dyDescent="0.25">
      <c r="A165" t="s">
        <v>272</v>
      </c>
      <c r="B165" t="s">
        <v>555</v>
      </c>
      <c r="C165" t="s">
        <v>556</v>
      </c>
      <c r="D165" t="s">
        <v>557</v>
      </c>
      <c r="E165" t="s">
        <v>558</v>
      </c>
      <c r="G165" s="1">
        <v>42120.710661051591</v>
      </c>
      <c r="H165" s="1">
        <v>23.88</v>
      </c>
      <c r="I165" s="2">
        <v>1005842.570585912</v>
      </c>
      <c r="J165" s="3">
        <v>2.0671000875275999E-3</v>
      </c>
      <c r="K165" s="4">
        <v>486595969.23000002</v>
      </c>
      <c r="L165" s="5">
        <v>22225001</v>
      </c>
      <c r="M165" s="6">
        <v>21.89408087</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288</v>
      </c>
      <c r="AG165">
        <v>-3.9999999999999998E-6</v>
      </c>
    </row>
    <row r="166" spans="1:33" x14ac:dyDescent="0.25">
      <c r="A166" t="s">
        <v>272</v>
      </c>
      <c r="B166" t="s">
        <v>559</v>
      </c>
      <c r="C166" t="s">
        <v>560</v>
      </c>
      <c r="D166" t="s">
        <v>561</v>
      </c>
      <c r="E166" t="s">
        <v>562</v>
      </c>
      <c r="F166" t="s">
        <v>563</v>
      </c>
      <c r="G166" s="1">
        <v>8873.1214704988233</v>
      </c>
      <c r="H166" s="1">
        <v>134.66999999999999</v>
      </c>
      <c r="I166" s="2">
        <v>1194943.2684320761</v>
      </c>
      <c r="J166" s="3">
        <v>2.4557196195500001E-3</v>
      </c>
      <c r="K166" s="4">
        <v>486595969.23000002</v>
      </c>
      <c r="L166" s="5">
        <v>22225001</v>
      </c>
      <c r="M166" s="6">
        <v>21.89408087</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288</v>
      </c>
      <c r="AG166">
        <v>-3.9999999999999998E-6</v>
      </c>
    </row>
    <row r="167" spans="1:33" x14ac:dyDescent="0.25">
      <c r="A167" t="s">
        <v>272</v>
      </c>
      <c r="B167" t="s">
        <v>564</v>
      </c>
      <c r="C167" t="s">
        <v>565</v>
      </c>
      <c r="D167" t="s">
        <v>566</v>
      </c>
      <c r="E167" t="s">
        <v>567</v>
      </c>
      <c r="F167" t="s">
        <v>568</v>
      </c>
      <c r="G167" s="1">
        <v>5635.8017129984664</v>
      </c>
      <c r="H167" s="1">
        <v>242.59</v>
      </c>
      <c r="I167" s="2">
        <v>1367189.1375562979</v>
      </c>
      <c r="J167" s="3">
        <v>2.8097009100172998E-3</v>
      </c>
      <c r="K167" s="4">
        <v>486595969.23000002</v>
      </c>
      <c r="L167" s="5">
        <v>22225001</v>
      </c>
      <c r="M167" s="6">
        <v>21.89408087</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288</v>
      </c>
      <c r="AG167">
        <v>-3.9999999999999998E-6</v>
      </c>
    </row>
    <row r="168" spans="1:33" x14ac:dyDescent="0.25">
      <c r="A168" t="s">
        <v>272</v>
      </c>
      <c r="B168" t="s">
        <v>569</v>
      </c>
      <c r="C168" t="s">
        <v>570</v>
      </c>
      <c r="D168" t="s">
        <v>571</v>
      </c>
      <c r="E168" t="s">
        <v>572</v>
      </c>
      <c r="F168" t="s">
        <v>573</v>
      </c>
      <c r="G168" s="1">
        <v>808.32969542917715</v>
      </c>
      <c r="H168" s="1">
        <v>1429.1</v>
      </c>
      <c r="I168" s="2">
        <v>1155183.967737837</v>
      </c>
      <c r="J168" s="3">
        <v>2.3740105565728002E-3</v>
      </c>
      <c r="K168" s="4">
        <v>486595969.23000002</v>
      </c>
      <c r="L168" s="5">
        <v>22225001</v>
      </c>
      <c r="M168" s="6">
        <v>21.89408087</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288</v>
      </c>
      <c r="AG168">
        <v>-3.9999999999999998E-6</v>
      </c>
    </row>
    <row r="169" spans="1:33" x14ac:dyDescent="0.25">
      <c r="A169" t="s">
        <v>272</v>
      </c>
      <c r="B169" t="s">
        <v>574</v>
      </c>
      <c r="C169" t="s">
        <v>575</v>
      </c>
      <c r="D169" t="s">
        <v>576</v>
      </c>
      <c r="E169" t="s">
        <v>577</v>
      </c>
      <c r="F169" t="s">
        <v>578</v>
      </c>
      <c r="G169" s="1">
        <v>4433.8390186736979</v>
      </c>
      <c r="H169" s="1">
        <v>250.22</v>
      </c>
      <c r="I169" s="2">
        <v>1109435.199252533</v>
      </c>
      <c r="J169" s="3">
        <v>2.2799925798977E-3</v>
      </c>
      <c r="K169" s="4">
        <v>486595969.23000002</v>
      </c>
      <c r="L169" s="5">
        <v>22225001</v>
      </c>
      <c r="M169" s="6">
        <v>21.89408087</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288</v>
      </c>
      <c r="AG169">
        <v>-3.9999999999999998E-6</v>
      </c>
    </row>
    <row r="170" spans="1:33" x14ac:dyDescent="0.25">
      <c r="A170" t="s">
        <v>272</v>
      </c>
      <c r="B170" t="s">
        <v>579</v>
      </c>
      <c r="C170" t="s">
        <v>580</v>
      </c>
      <c r="D170" t="s">
        <v>581</v>
      </c>
      <c r="E170" t="s">
        <v>582</v>
      </c>
      <c r="F170" t="s">
        <v>583</v>
      </c>
      <c r="G170" s="1">
        <v>5379.6625562466343</v>
      </c>
      <c r="H170" s="1">
        <v>211.15</v>
      </c>
      <c r="I170" s="2">
        <v>1135915.7487514771</v>
      </c>
      <c r="J170" s="3">
        <v>2.3344125734312002E-3</v>
      </c>
      <c r="K170" s="4">
        <v>486595969.23000002</v>
      </c>
      <c r="L170" s="5">
        <v>22225001</v>
      </c>
      <c r="M170" s="6">
        <v>21.89408087</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288</v>
      </c>
      <c r="AG170">
        <v>-3.9999999999999998E-6</v>
      </c>
    </row>
    <row r="171" spans="1:33" x14ac:dyDescent="0.25">
      <c r="A171" t="s">
        <v>272</v>
      </c>
      <c r="B171" t="s">
        <v>584</v>
      </c>
      <c r="C171" t="s">
        <v>585</v>
      </c>
      <c r="D171" t="s">
        <v>586</v>
      </c>
      <c r="E171" t="s">
        <v>587</v>
      </c>
      <c r="F171" t="s">
        <v>588</v>
      </c>
      <c r="G171" s="1">
        <v>2328.9063589806251</v>
      </c>
      <c r="H171" s="1">
        <v>517.72</v>
      </c>
      <c r="I171" s="2">
        <v>1205721.4001714489</v>
      </c>
      <c r="J171" s="3">
        <v>2.4778696833009E-3</v>
      </c>
      <c r="K171" s="4">
        <v>486595969.23000002</v>
      </c>
      <c r="L171" s="5">
        <v>22225001</v>
      </c>
      <c r="M171" s="6">
        <v>21.89408087</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288</v>
      </c>
      <c r="AG171">
        <v>-3.9999999999999998E-6</v>
      </c>
    </row>
    <row r="172" spans="1:33" x14ac:dyDescent="0.25">
      <c r="A172" t="s">
        <v>272</v>
      </c>
      <c r="B172" t="s">
        <v>589</v>
      </c>
      <c r="C172" t="s">
        <v>590</v>
      </c>
      <c r="D172" t="s">
        <v>591</v>
      </c>
      <c r="E172" t="s">
        <v>592</v>
      </c>
      <c r="F172" t="s">
        <v>593</v>
      </c>
      <c r="G172" s="1">
        <v>3832.8585285026938</v>
      </c>
      <c r="H172" s="1">
        <v>328.86</v>
      </c>
      <c r="I172" s="2">
        <v>1260473.8556833961</v>
      </c>
      <c r="J172" s="3">
        <v>2.5903910747101999E-3</v>
      </c>
      <c r="K172" s="4">
        <v>486595969.23000002</v>
      </c>
      <c r="L172" s="5">
        <v>22225001</v>
      </c>
      <c r="M172" s="6">
        <v>21.89408087</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288</v>
      </c>
      <c r="AG172">
        <v>-3.9999999999999998E-6</v>
      </c>
    </row>
    <row r="173" spans="1:33" x14ac:dyDescent="0.25">
      <c r="A173" t="s">
        <v>272</v>
      </c>
      <c r="B173" t="s">
        <v>594</v>
      </c>
      <c r="C173" t="s">
        <v>595</v>
      </c>
      <c r="D173" t="s">
        <v>596</v>
      </c>
      <c r="E173" t="s">
        <v>597</v>
      </c>
      <c r="F173" t="s">
        <v>598</v>
      </c>
      <c r="G173" s="1">
        <v>2341.1095757827161</v>
      </c>
      <c r="H173" s="1">
        <v>462.69</v>
      </c>
      <c r="I173" s="2">
        <v>1083207.9896189049</v>
      </c>
      <c r="J173" s="3">
        <v>2.2260932233635002E-3</v>
      </c>
      <c r="K173" s="4">
        <v>486595969.23000002</v>
      </c>
      <c r="L173" s="5">
        <v>22225001</v>
      </c>
      <c r="M173" s="6">
        <v>21.89408087</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288</v>
      </c>
      <c r="AG173">
        <v>-3.9999999999999998E-6</v>
      </c>
    </row>
    <row r="174" spans="1:33" x14ac:dyDescent="0.25">
      <c r="A174" t="s">
        <v>272</v>
      </c>
      <c r="B174" t="s">
        <v>599</v>
      </c>
      <c r="C174" t="s">
        <v>600</v>
      </c>
      <c r="D174" t="s">
        <v>601</v>
      </c>
      <c r="E174" t="s">
        <v>602</v>
      </c>
      <c r="F174" t="s">
        <v>603</v>
      </c>
      <c r="G174" s="1">
        <v>2004.4719508329799</v>
      </c>
      <c r="H174" s="1">
        <v>647.39</v>
      </c>
      <c r="I174" s="2">
        <v>1297675.0962497629</v>
      </c>
      <c r="J174" s="3">
        <v>2.6668430860683E-3</v>
      </c>
      <c r="K174" s="4">
        <v>486595969.23000002</v>
      </c>
      <c r="L174" s="5">
        <v>22225001</v>
      </c>
      <c r="M174" s="6">
        <v>21.89408087</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288</v>
      </c>
      <c r="AG174">
        <v>-3.9999999999999998E-6</v>
      </c>
    </row>
    <row r="175" spans="1:33" x14ac:dyDescent="0.25">
      <c r="A175" t="s">
        <v>272</v>
      </c>
      <c r="B175" t="s">
        <v>604</v>
      </c>
      <c r="C175" t="s">
        <v>605</v>
      </c>
      <c r="D175" t="s">
        <v>606</v>
      </c>
      <c r="E175" t="s">
        <v>607</v>
      </c>
      <c r="F175" t="s">
        <v>608</v>
      </c>
      <c r="G175" s="1">
        <v>15057.121691972239</v>
      </c>
      <c r="H175" s="1">
        <v>75.724999999999994</v>
      </c>
      <c r="I175" s="2">
        <v>1140200.540124598</v>
      </c>
      <c r="J175" s="3">
        <v>2.3432182184510001E-3</v>
      </c>
      <c r="K175" s="4">
        <v>486595969.23000002</v>
      </c>
      <c r="L175" s="5">
        <v>22225001</v>
      </c>
      <c r="M175" s="6">
        <v>21.89408087</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288</v>
      </c>
      <c r="AG175">
        <v>-3.9999999999999998E-6</v>
      </c>
    </row>
    <row r="176" spans="1:33" x14ac:dyDescent="0.25">
      <c r="A176" t="s">
        <v>272</v>
      </c>
      <c r="B176" t="s">
        <v>609</v>
      </c>
      <c r="C176" t="s">
        <v>610</v>
      </c>
      <c r="D176" t="s">
        <v>611</v>
      </c>
      <c r="E176" t="s">
        <v>612</v>
      </c>
      <c r="F176" t="s">
        <v>613</v>
      </c>
      <c r="G176" s="1">
        <v>6313.7776427943109</v>
      </c>
      <c r="H176" s="1">
        <v>146.03</v>
      </c>
      <c r="I176" s="2">
        <v>922000.94917725318</v>
      </c>
      <c r="J176" s="3">
        <v>1.8947977531261E-3</v>
      </c>
      <c r="K176" s="4">
        <v>486595969.23000002</v>
      </c>
      <c r="L176" s="5">
        <v>22225001</v>
      </c>
      <c r="M176" s="6">
        <v>21.89408087</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288</v>
      </c>
      <c r="AG176">
        <v>-3.9999999999999998E-6</v>
      </c>
    </row>
    <row r="177" spans="1:33" x14ac:dyDescent="0.25">
      <c r="A177" t="s">
        <v>272</v>
      </c>
      <c r="B177" t="s">
        <v>614</v>
      </c>
      <c r="C177" t="s">
        <v>615</v>
      </c>
      <c r="D177" t="s">
        <v>616</v>
      </c>
      <c r="E177" t="s">
        <v>617</v>
      </c>
      <c r="F177" t="s">
        <v>618</v>
      </c>
      <c r="G177" s="1">
        <v>2766.5693914118128</v>
      </c>
      <c r="H177" s="1">
        <v>409.41</v>
      </c>
      <c r="I177" s="2">
        <v>1132661.1745379099</v>
      </c>
      <c r="J177" s="3">
        <v>2.3277241205475999E-3</v>
      </c>
      <c r="K177" s="4">
        <v>486595969.23000002</v>
      </c>
      <c r="L177" s="5">
        <v>22225001</v>
      </c>
      <c r="M177" s="6">
        <v>21.89408087</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288</v>
      </c>
      <c r="AG177">
        <v>-3.9999999999999998E-6</v>
      </c>
    </row>
    <row r="178" spans="1:33" x14ac:dyDescent="0.25">
      <c r="A178" t="s">
        <v>272</v>
      </c>
      <c r="B178" t="s">
        <v>619</v>
      </c>
      <c r="C178" t="s">
        <v>620</v>
      </c>
      <c r="D178" t="s">
        <v>621</v>
      </c>
      <c r="E178" t="s">
        <v>622</v>
      </c>
      <c r="F178" t="s">
        <v>623</v>
      </c>
      <c r="G178" s="1">
        <v>851.50432243188084</v>
      </c>
      <c r="H178" s="1">
        <v>1248.6199999999999</v>
      </c>
      <c r="I178" s="2">
        <v>1063205.3270748949</v>
      </c>
      <c r="J178" s="3">
        <v>2.1849858903626E-3</v>
      </c>
      <c r="K178" s="4">
        <v>486595969.23000002</v>
      </c>
      <c r="L178" s="5">
        <v>22225001</v>
      </c>
      <c r="M178" s="6">
        <v>21.89408087</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288</v>
      </c>
      <c r="AG178">
        <v>-3.9999999999999998E-6</v>
      </c>
    </row>
    <row r="179" spans="1:33" x14ac:dyDescent="0.25">
      <c r="A179" t="s">
        <v>272</v>
      </c>
      <c r="B179" t="s">
        <v>624</v>
      </c>
      <c r="C179" t="s">
        <v>625</v>
      </c>
      <c r="D179" t="s">
        <v>626</v>
      </c>
      <c r="E179" t="s">
        <v>627</v>
      </c>
      <c r="F179" t="s">
        <v>628</v>
      </c>
      <c r="G179" s="1">
        <v>4498.9422589297274</v>
      </c>
      <c r="H179" s="1">
        <v>271.49</v>
      </c>
      <c r="I179" s="2">
        <v>1221417.8338768319</v>
      </c>
      <c r="J179" s="3">
        <v>2.5101273152952999E-3</v>
      </c>
      <c r="K179" s="4">
        <v>486595969.23000002</v>
      </c>
      <c r="L179" s="5">
        <v>22225001</v>
      </c>
      <c r="M179" s="6">
        <v>21.89408087</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288</v>
      </c>
      <c r="AG179">
        <v>-3.9999999999999998E-6</v>
      </c>
    </row>
    <row r="180" spans="1:33" x14ac:dyDescent="0.25">
      <c r="A180" t="s">
        <v>272</v>
      </c>
      <c r="B180" t="s">
        <v>629</v>
      </c>
      <c r="C180" t="s">
        <v>630</v>
      </c>
      <c r="D180" t="s">
        <v>631</v>
      </c>
      <c r="E180" t="s">
        <v>632</v>
      </c>
      <c r="F180" t="s">
        <v>633</v>
      </c>
      <c r="G180" s="1">
        <v>8154.108907619956</v>
      </c>
      <c r="H180" s="1">
        <v>155.41999999999999</v>
      </c>
      <c r="I180" s="2">
        <v>1267311.6064222939</v>
      </c>
      <c r="J180" s="3">
        <v>2.6044432888084001E-3</v>
      </c>
      <c r="K180" s="4">
        <v>486595969.23000002</v>
      </c>
      <c r="L180" s="5">
        <v>22225001</v>
      </c>
      <c r="M180" s="6">
        <v>21.89408087</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288</v>
      </c>
      <c r="AG180">
        <v>-3.9999999999999998E-6</v>
      </c>
    </row>
    <row r="181" spans="1:33" x14ac:dyDescent="0.25">
      <c r="A181" t="s">
        <v>272</v>
      </c>
      <c r="B181" t="s">
        <v>634</v>
      </c>
      <c r="C181" t="s">
        <v>635</v>
      </c>
      <c r="D181" t="s">
        <v>636</v>
      </c>
      <c r="E181" t="s">
        <v>637</v>
      </c>
      <c r="F181" t="s">
        <v>638</v>
      </c>
      <c r="G181" s="1">
        <v>157.58632201648641</v>
      </c>
      <c r="H181" s="1">
        <v>6872.03</v>
      </c>
      <c r="I181" s="2">
        <v>1082937.9324869551</v>
      </c>
      <c r="J181" s="3">
        <v>2.2255382308255002E-3</v>
      </c>
      <c r="K181" s="4">
        <v>486595969.23000002</v>
      </c>
      <c r="L181" s="5">
        <v>22225001</v>
      </c>
      <c r="M181" s="6">
        <v>21.89408087</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288</v>
      </c>
      <c r="AG181">
        <v>-3.9999999999999998E-6</v>
      </c>
    </row>
    <row r="182" spans="1:33" x14ac:dyDescent="0.25">
      <c r="A182" t="s">
        <v>272</v>
      </c>
      <c r="B182" t="s">
        <v>639</v>
      </c>
      <c r="C182" t="s">
        <v>640</v>
      </c>
      <c r="D182" t="s">
        <v>641</v>
      </c>
      <c r="E182" t="s">
        <v>642</v>
      </c>
      <c r="F182" t="s">
        <v>643</v>
      </c>
      <c r="G182" s="1">
        <v>16204.974021003571</v>
      </c>
      <c r="H182" s="1">
        <v>85.96</v>
      </c>
      <c r="I182" s="2">
        <v>1392979.5668454671</v>
      </c>
      <c r="J182" s="3">
        <v>2.8627026422962999E-3</v>
      </c>
      <c r="K182" s="4">
        <v>486595969.23000002</v>
      </c>
      <c r="L182" s="5">
        <v>22225001</v>
      </c>
      <c r="M182" s="6">
        <v>21.89408087</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288</v>
      </c>
      <c r="AG182">
        <v>-3.9999999999999998E-6</v>
      </c>
    </row>
    <row r="183" spans="1:33" x14ac:dyDescent="0.25">
      <c r="A183" t="s">
        <v>272</v>
      </c>
      <c r="B183" t="s">
        <v>644</v>
      </c>
      <c r="C183" t="s">
        <v>645</v>
      </c>
      <c r="D183" t="s">
        <v>646</v>
      </c>
      <c r="E183" t="s">
        <v>647</v>
      </c>
      <c r="F183" t="s">
        <v>648</v>
      </c>
      <c r="G183" s="1">
        <v>7066.1440636497027</v>
      </c>
      <c r="H183" s="1">
        <v>151.56</v>
      </c>
      <c r="I183" s="2">
        <v>1070944.7942867491</v>
      </c>
      <c r="J183" s="3">
        <v>2.2008912157275001E-3</v>
      </c>
      <c r="K183" s="4">
        <v>486595969.23000002</v>
      </c>
      <c r="L183" s="5">
        <v>22225001</v>
      </c>
      <c r="M183" s="6">
        <v>21.89408087</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288</v>
      </c>
      <c r="AG183">
        <v>-3.9999999999999998E-6</v>
      </c>
    </row>
    <row r="184" spans="1:33" x14ac:dyDescent="0.25">
      <c r="A184" t="s">
        <v>272</v>
      </c>
      <c r="B184" t="s">
        <v>649</v>
      </c>
      <c r="C184" t="s">
        <v>650</v>
      </c>
      <c r="D184" t="s">
        <v>651</v>
      </c>
      <c r="E184" t="s">
        <v>652</v>
      </c>
      <c r="F184" t="s">
        <v>653</v>
      </c>
      <c r="G184" s="1">
        <v>1299.771637063086</v>
      </c>
      <c r="H184" s="1">
        <v>932.17</v>
      </c>
      <c r="I184" s="2">
        <v>1211608.126921097</v>
      </c>
      <c r="J184" s="3">
        <v>2.4899674545976001E-3</v>
      </c>
      <c r="K184" s="4">
        <v>486595969.23000002</v>
      </c>
      <c r="L184" s="5">
        <v>22225001</v>
      </c>
      <c r="M184" s="6">
        <v>21.89408087</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288</v>
      </c>
      <c r="AG184">
        <v>-3.9999999999999998E-6</v>
      </c>
    </row>
    <row r="185" spans="1:33" x14ac:dyDescent="0.25">
      <c r="A185" t="s">
        <v>272</v>
      </c>
      <c r="B185" t="s">
        <v>654</v>
      </c>
      <c r="C185" t="s">
        <v>655</v>
      </c>
      <c r="D185" t="s">
        <v>656</v>
      </c>
      <c r="E185" t="s">
        <v>657</v>
      </c>
      <c r="F185" t="s">
        <v>658</v>
      </c>
      <c r="G185" s="1">
        <v>9453.4210212092621</v>
      </c>
      <c r="H185" s="1">
        <v>126.66</v>
      </c>
      <c r="I185" s="2">
        <v>1197370.3065463649</v>
      </c>
      <c r="J185" s="3">
        <v>2.4607074087381001E-3</v>
      </c>
      <c r="K185" s="4">
        <v>486595969.23000002</v>
      </c>
      <c r="L185" s="5">
        <v>22225001</v>
      </c>
      <c r="M185" s="6">
        <v>21.89408087</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288</v>
      </c>
      <c r="AG185">
        <v>-3.9999999999999998E-6</v>
      </c>
    </row>
    <row r="186" spans="1:33" x14ac:dyDescent="0.25">
      <c r="A186" t="s">
        <v>272</v>
      </c>
      <c r="B186" t="s">
        <v>659</v>
      </c>
      <c r="C186" t="s">
        <v>660</v>
      </c>
      <c r="D186" t="s">
        <v>661</v>
      </c>
      <c r="E186" t="s">
        <v>662</v>
      </c>
      <c r="F186" t="s">
        <v>663</v>
      </c>
      <c r="G186" s="1">
        <v>7278.366978885746</v>
      </c>
      <c r="H186" s="1">
        <v>173.25</v>
      </c>
      <c r="I186" s="2">
        <v>1260977.079091955</v>
      </c>
      <c r="J186" s="3">
        <v>2.5914252456453999E-3</v>
      </c>
      <c r="K186" s="4">
        <v>486595969.23000002</v>
      </c>
      <c r="L186" s="5">
        <v>22225001</v>
      </c>
      <c r="M186" s="6">
        <v>21.89408087</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288</v>
      </c>
      <c r="AG186">
        <v>-3.9999999999999998E-6</v>
      </c>
    </row>
    <row r="187" spans="1:33" x14ac:dyDescent="0.25">
      <c r="A187" t="s">
        <v>272</v>
      </c>
      <c r="B187" t="s">
        <v>664</v>
      </c>
      <c r="C187" t="s">
        <v>665</v>
      </c>
      <c r="D187" t="s">
        <v>666</v>
      </c>
      <c r="E187" t="s">
        <v>667</v>
      </c>
      <c r="F187" t="s">
        <v>668</v>
      </c>
      <c r="G187" s="1">
        <v>19410.128438435731</v>
      </c>
      <c r="H187" s="1">
        <v>57.57</v>
      </c>
      <c r="I187" s="2">
        <v>1117441.094200745</v>
      </c>
      <c r="J187" s="3">
        <v>2.2964454390548999E-3</v>
      </c>
      <c r="K187" s="4">
        <v>486595969.23000002</v>
      </c>
      <c r="L187" s="5">
        <v>22225001</v>
      </c>
      <c r="M187" s="6">
        <v>21.89408087</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288</v>
      </c>
      <c r="AG187">
        <v>-3.9999999999999998E-6</v>
      </c>
    </row>
    <row r="188" spans="1:33" x14ac:dyDescent="0.25">
      <c r="A188" t="s">
        <v>272</v>
      </c>
      <c r="B188" t="s">
        <v>669</v>
      </c>
      <c r="C188" t="s">
        <v>670</v>
      </c>
      <c r="D188" t="s">
        <v>671</v>
      </c>
      <c r="E188" t="s">
        <v>672</v>
      </c>
      <c r="F188" t="s">
        <v>673</v>
      </c>
      <c r="G188" s="1">
        <v>12741.482216971541</v>
      </c>
      <c r="H188" s="1">
        <v>99.77</v>
      </c>
      <c r="I188" s="2">
        <v>1271217.6807872511</v>
      </c>
      <c r="J188" s="3">
        <v>2.6124706351325E-3</v>
      </c>
      <c r="K188" s="4">
        <v>486595969.23000002</v>
      </c>
      <c r="L188" s="5">
        <v>22225001</v>
      </c>
      <c r="M188" s="6">
        <v>21.89408087</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288</v>
      </c>
      <c r="AG188">
        <v>-3.9999999999999998E-6</v>
      </c>
    </row>
    <row r="189" spans="1:33" x14ac:dyDescent="0.25">
      <c r="A189" t="s">
        <v>272</v>
      </c>
      <c r="B189" t="s">
        <v>674</v>
      </c>
      <c r="C189" t="s">
        <v>675</v>
      </c>
      <c r="D189" t="s">
        <v>676</v>
      </c>
      <c r="E189" t="s">
        <v>677</v>
      </c>
      <c r="F189" t="s">
        <v>678</v>
      </c>
      <c r="G189" s="1">
        <v>6732.069699917447</v>
      </c>
      <c r="H189" s="1">
        <v>190.64</v>
      </c>
      <c r="I189" s="2">
        <v>1283401.767592262</v>
      </c>
      <c r="J189" s="3">
        <v>2.6375100673832999E-3</v>
      </c>
      <c r="K189" s="4">
        <v>486595969.23000002</v>
      </c>
      <c r="L189" s="5">
        <v>22225001</v>
      </c>
      <c r="M189" s="6">
        <v>21.89408087</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288</v>
      </c>
      <c r="AG189">
        <v>-3.9999999999999998E-6</v>
      </c>
    </row>
    <row r="190" spans="1:33" x14ac:dyDescent="0.25">
      <c r="A190" t="s">
        <v>272</v>
      </c>
      <c r="B190" t="s">
        <v>679</v>
      </c>
      <c r="C190" t="s">
        <v>680</v>
      </c>
      <c r="D190" t="s">
        <v>681</v>
      </c>
      <c r="E190" t="s">
        <v>682</v>
      </c>
      <c r="F190" t="s">
        <v>683</v>
      </c>
      <c r="G190" s="1">
        <v>25322.77679090016</v>
      </c>
      <c r="H190" s="1">
        <v>47.19</v>
      </c>
      <c r="I190" s="2">
        <v>1194981.836762578</v>
      </c>
      <c r="J190" s="3">
        <v>2.4557988810584002E-3</v>
      </c>
      <c r="K190" s="4">
        <v>486595969.23000002</v>
      </c>
      <c r="L190" s="5">
        <v>22225001</v>
      </c>
      <c r="M190" s="6">
        <v>21.89408087</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288</v>
      </c>
      <c r="AG190">
        <v>-3.9999999999999998E-6</v>
      </c>
    </row>
    <row r="191" spans="1:33" x14ac:dyDescent="0.25">
      <c r="A191" t="s">
        <v>272</v>
      </c>
      <c r="B191" t="s">
        <v>684</v>
      </c>
      <c r="C191" t="s">
        <v>685</v>
      </c>
      <c r="D191" t="s">
        <v>686</v>
      </c>
      <c r="E191" t="s">
        <v>687</v>
      </c>
      <c r="F191" t="s">
        <v>688</v>
      </c>
      <c r="G191" s="1">
        <v>3306.051910145442</v>
      </c>
      <c r="H191" s="1">
        <v>373.57</v>
      </c>
      <c r="I191" s="2">
        <v>1235041.8120730331</v>
      </c>
      <c r="J191" s="3">
        <v>2.5381258583529998E-3</v>
      </c>
      <c r="K191" s="4">
        <v>486595969.23000002</v>
      </c>
      <c r="L191" s="5">
        <v>22225001</v>
      </c>
      <c r="M191" s="6">
        <v>21.89408087</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288</v>
      </c>
      <c r="AG191">
        <v>-3.9999999999999998E-6</v>
      </c>
    </row>
    <row r="192" spans="1:33" x14ac:dyDescent="0.25">
      <c r="A192" t="s">
        <v>272</v>
      </c>
      <c r="B192" t="s">
        <v>689</v>
      </c>
      <c r="C192" t="s">
        <v>690</v>
      </c>
      <c r="D192" t="s">
        <v>691</v>
      </c>
      <c r="E192" t="s">
        <v>692</v>
      </c>
      <c r="F192" t="s">
        <v>693</v>
      </c>
      <c r="G192" s="1">
        <v>2353.9824315615838</v>
      </c>
      <c r="H192" s="1">
        <v>437.22</v>
      </c>
      <c r="I192" s="2">
        <v>1029208.198727356</v>
      </c>
      <c r="J192" s="3">
        <v>2.1151186277929002E-3</v>
      </c>
      <c r="K192" s="4">
        <v>486595969.23000002</v>
      </c>
      <c r="L192" s="5">
        <v>22225001</v>
      </c>
      <c r="M192" s="6">
        <v>21.89408087</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288</v>
      </c>
      <c r="AG192">
        <v>-3.9999999999999998E-6</v>
      </c>
    </row>
    <row r="193" spans="1:33" x14ac:dyDescent="0.25">
      <c r="A193" t="s">
        <v>272</v>
      </c>
      <c r="B193" t="s">
        <v>694</v>
      </c>
      <c r="C193" t="s">
        <v>695</v>
      </c>
      <c r="D193" t="s">
        <v>696</v>
      </c>
      <c r="E193" t="s">
        <v>697</v>
      </c>
      <c r="F193" t="s">
        <v>698</v>
      </c>
      <c r="G193" s="1">
        <v>2313.1657635126221</v>
      </c>
      <c r="H193" s="1">
        <v>445.28</v>
      </c>
      <c r="I193" s="2">
        <v>1030006.4511769</v>
      </c>
      <c r="J193" s="3">
        <v>2.1167591108631001E-3</v>
      </c>
      <c r="K193" s="4">
        <v>486595969.23000002</v>
      </c>
      <c r="L193" s="5">
        <v>22225001</v>
      </c>
      <c r="M193" s="6">
        <v>21.89408087</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288</v>
      </c>
      <c r="AG193">
        <v>-3.9999999999999998E-6</v>
      </c>
    </row>
    <row r="194" spans="1:33" x14ac:dyDescent="0.25">
      <c r="A194" t="s">
        <v>272</v>
      </c>
      <c r="B194" t="s">
        <v>699</v>
      </c>
      <c r="C194" t="s">
        <v>700</v>
      </c>
      <c r="D194" t="s">
        <v>701</v>
      </c>
      <c r="E194" t="s">
        <v>702</v>
      </c>
      <c r="G194" s="1">
        <v>4704.269586730401</v>
      </c>
      <c r="H194" s="1">
        <v>227.72</v>
      </c>
      <c r="I194" s="2">
        <v>1071256.2702902469</v>
      </c>
      <c r="J194" s="3">
        <v>2.2015313279011E-3</v>
      </c>
      <c r="K194" s="4">
        <v>486595969.23000002</v>
      </c>
      <c r="L194" s="5">
        <v>22225001</v>
      </c>
      <c r="M194" s="6">
        <v>21.89408087</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288</v>
      </c>
      <c r="AG194">
        <v>-3.9999999999999998E-6</v>
      </c>
    </row>
    <row r="195" spans="1:33" x14ac:dyDescent="0.25">
      <c r="A195" t="s">
        <v>272</v>
      </c>
      <c r="B195" t="s">
        <v>703</v>
      </c>
      <c r="C195" t="s">
        <v>704</v>
      </c>
      <c r="D195" t="s">
        <v>705</v>
      </c>
      <c r="E195" t="s">
        <v>706</v>
      </c>
      <c r="F195" t="s">
        <v>707</v>
      </c>
      <c r="G195" s="1">
        <v>3385.3009553490051</v>
      </c>
      <c r="H195" s="1">
        <v>365.92</v>
      </c>
      <c r="I195" s="2">
        <v>1238749.325581308</v>
      </c>
      <c r="J195" s="3">
        <v>2.5457451436384001E-3</v>
      </c>
      <c r="K195" s="4">
        <v>486595969.23000002</v>
      </c>
      <c r="L195" s="5">
        <v>22225001</v>
      </c>
      <c r="M195" s="6">
        <v>21.89408087</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288</v>
      </c>
      <c r="AG195">
        <v>-3.9999999999999998E-6</v>
      </c>
    </row>
    <row r="196" spans="1:33" x14ac:dyDescent="0.25">
      <c r="A196" t="s">
        <v>272</v>
      </c>
      <c r="B196" t="s">
        <v>708</v>
      </c>
      <c r="C196" t="s">
        <v>709</v>
      </c>
      <c r="D196" t="s">
        <v>710</v>
      </c>
      <c r="E196" t="s">
        <v>711</v>
      </c>
      <c r="F196" t="s">
        <v>712</v>
      </c>
      <c r="G196" s="1">
        <v>847.36419707526306</v>
      </c>
      <c r="H196" s="1">
        <v>1277.93</v>
      </c>
      <c r="I196" s="2">
        <v>1082872.128368391</v>
      </c>
      <c r="J196" s="3">
        <v>2.2254029972380001E-3</v>
      </c>
      <c r="K196" s="4">
        <v>486595969.23000002</v>
      </c>
      <c r="L196" s="5">
        <v>22225001</v>
      </c>
      <c r="M196" s="6">
        <v>21.89408087</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288</v>
      </c>
      <c r="AG196">
        <v>-3.9999999999999998E-6</v>
      </c>
    </row>
    <row r="197" spans="1:33" x14ac:dyDescent="0.25">
      <c r="A197" t="s">
        <v>272</v>
      </c>
      <c r="B197" t="s">
        <v>713</v>
      </c>
      <c r="C197" t="s">
        <v>714</v>
      </c>
      <c r="D197" t="s">
        <v>715</v>
      </c>
      <c r="E197" t="s">
        <v>716</v>
      </c>
      <c r="F197" t="s">
        <v>717</v>
      </c>
      <c r="G197" s="1">
        <v>1930.9462932115041</v>
      </c>
      <c r="H197" s="1">
        <v>509.97</v>
      </c>
      <c r="I197" s="2">
        <v>984724.68114907085</v>
      </c>
      <c r="J197" s="3">
        <v>2.0237008594774998E-3</v>
      </c>
      <c r="K197" s="4">
        <v>486595969.23000002</v>
      </c>
      <c r="L197" s="5">
        <v>22225001</v>
      </c>
      <c r="M197" s="6">
        <v>21.89408087</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288</v>
      </c>
      <c r="AG197">
        <v>-3.9999999999999998E-6</v>
      </c>
    </row>
    <row r="198" spans="1:33" x14ac:dyDescent="0.25">
      <c r="A198" t="s">
        <v>272</v>
      </c>
      <c r="B198" t="s">
        <v>718</v>
      </c>
      <c r="C198" t="s">
        <v>719</v>
      </c>
      <c r="D198" t="s">
        <v>720</v>
      </c>
      <c r="E198" t="s">
        <v>721</v>
      </c>
      <c r="F198" t="s">
        <v>722</v>
      </c>
      <c r="G198" s="1">
        <v>3548.6847770925319</v>
      </c>
      <c r="H198" s="1">
        <v>539.79</v>
      </c>
      <c r="I198" s="2">
        <v>1915544.5558267781</v>
      </c>
      <c r="J198" s="3">
        <v>3.9366223252073999E-3</v>
      </c>
      <c r="K198" s="4">
        <v>486595969.23000002</v>
      </c>
      <c r="L198" s="5">
        <v>22225001</v>
      </c>
      <c r="M198" s="6">
        <v>21.89408087</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288</v>
      </c>
      <c r="AG198">
        <v>-3.9999999999999998E-6</v>
      </c>
    </row>
    <row r="199" spans="1:33" x14ac:dyDescent="0.25">
      <c r="A199" t="s">
        <v>272</v>
      </c>
      <c r="B199" t="s">
        <v>723</v>
      </c>
      <c r="C199" t="s">
        <v>724</v>
      </c>
      <c r="D199" t="s">
        <v>725</v>
      </c>
      <c r="E199" t="s">
        <v>726</v>
      </c>
      <c r="F199" t="s">
        <v>727</v>
      </c>
      <c r="G199" s="1">
        <v>9291.1458763004284</v>
      </c>
      <c r="H199" s="1">
        <v>145.5</v>
      </c>
      <c r="I199" s="2">
        <v>1351861.7250017121</v>
      </c>
      <c r="J199" s="3">
        <v>2.7782016508292998E-3</v>
      </c>
      <c r="K199" s="4">
        <v>486595969.23000002</v>
      </c>
      <c r="L199" s="5">
        <v>22225001</v>
      </c>
      <c r="M199" s="6">
        <v>21.89408087</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288</v>
      </c>
      <c r="AG199">
        <v>-3.9999999999999998E-6</v>
      </c>
    </row>
    <row r="200" spans="1:33" x14ac:dyDescent="0.25">
      <c r="A200" t="s">
        <v>272</v>
      </c>
      <c r="B200" t="s">
        <v>728</v>
      </c>
      <c r="C200" t="s">
        <v>729</v>
      </c>
      <c r="D200" t="s">
        <v>730</v>
      </c>
      <c r="E200" t="s">
        <v>731</v>
      </c>
      <c r="F200" t="s">
        <v>732</v>
      </c>
      <c r="G200" s="1">
        <v>6464.5960808306518</v>
      </c>
      <c r="H200" s="1">
        <v>234.74</v>
      </c>
      <c r="I200" s="2">
        <v>1517499.2840141871</v>
      </c>
      <c r="J200" s="3">
        <v>3.1186022490394E-3</v>
      </c>
      <c r="K200" s="4">
        <v>486595969.23000002</v>
      </c>
      <c r="L200" s="5">
        <v>22225001</v>
      </c>
      <c r="M200" s="6">
        <v>21.89408087</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288</v>
      </c>
      <c r="AG200">
        <v>-3.9999999999999998E-6</v>
      </c>
    </row>
    <row r="201" spans="1:33" x14ac:dyDescent="0.25">
      <c r="A201" t="s">
        <v>272</v>
      </c>
      <c r="B201" t="s">
        <v>733</v>
      </c>
      <c r="C201" t="s">
        <v>734</v>
      </c>
      <c r="D201" t="s">
        <v>735</v>
      </c>
      <c r="E201" t="s">
        <v>736</v>
      </c>
      <c r="F201" t="s">
        <v>737</v>
      </c>
      <c r="G201" s="1">
        <v>17492.328158200751</v>
      </c>
      <c r="H201" s="1">
        <v>70.45</v>
      </c>
      <c r="I201" s="2">
        <v>1232334.5187452431</v>
      </c>
      <c r="J201" s="3">
        <v>2.5325621186203001E-3</v>
      </c>
      <c r="K201" s="4">
        <v>486595969.23000002</v>
      </c>
      <c r="L201" s="5">
        <v>22225001</v>
      </c>
      <c r="M201" s="6">
        <v>21.89408087</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288</v>
      </c>
      <c r="AG201">
        <v>-3.9999999999999998E-6</v>
      </c>
    </row>
    <row r="202" spans="1:33" x14ac:dyDescent="0.25">
      <c r="A202" t="s">
        <v>272</v>
      </c>
      <c r="B202" t="s">
        <v>738</v>
      </c>
      <c r="C202" t="s">
        <v>739</v>
      </c>
      <c r="D202" t="s">
        <v>740</v>
      </c>
      <c r="E202" t="s">
        <v>741</v>
      </c>
      <c r="F202" t="s">
        <v>742</v>
      </c>
      <c r="G202" s="1">
        <v>11576.94459448128</v>
      </c>
      <c r="H202" s="1">
        <v>90.55</v>
      </c>
      <c r="I202" s="2">
        <v>1048292.33303028</v>
      </c>
      <c r="J202" s="3">
        <v>2.1543382997789998E-3</v>
      </c>
      <c r="K202" s="4">
        <v>486595969.23000002</v>
      </c>
      <c r="L202" s="5">
        <v>22225001</v>
      </c>
      <c r="M202" s="6">
        <v>21.89408087</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288</v>
      </c>
      <c r="AG202">
        <v>-3.9999999999999998E-6</v>
      </c>
    </row>
    <row r="203" spans="1:33" x14ac:dyDescent="0.25">
      <c r="A203" t="s">
        <v>272</v>
      </c>
      <c r="B203" t="s">
        <v>743</v>
      </c>
      <c r="C203" t="s">
        <v>744</v>
      </c>
      <c r="D203" t="s">
        <v>745</v>
      </c>
      <c r="E203" t="s">
        <v>746</v>
      </c>
      <c r="G203" s="1">
        <v>3107.9379961860259</v>
      </c>
      <c r="H203" s="1">
        <v>427.52</v>
      </c>
      <c r="I203" s="2">
        <v>1328705.6521294501</v>
      </c>
      <c r="J203" s="3">
        <v>2.7306137661436002E-3</v>
      </c>
      <c r="K203" s="4">
        <v>486595969.23000002</v>
      </c>
      <c r="L203" s="5">
        <v>22225001</v>
      </c>
      <c r="M203" s="6">
        <v>21.89408087</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288</v>
      </c>
      <c r="AG203">
        <v>-3.9999999999999998E-6</v>
      </c>
    </row>
    <row r="204" spans="1:33" x14ac:dyDescent="0.25">
      <c r="A204" t="s">
        <v>272</v>
      </c>
      <c r="B204" t="s">
        <v>747</v>
      </c>
      <c r="C204" t="s">
        <v>748</v>
      </c>
      <c r="D204" t="s">
        <v>749</v>
      </c>
      <c r="E204" t="s">
        <v>750</v>
      </c>
      <c r="F204" t="s">
        <v>751</v>
      </c>
      <c r="G204" s="1">
        <v>2254.217282732609</v>
      </c>
      <c r="H204" s="1">
        <v>752.49</v>
      </c>
      <c r="I204" s="2">
        <v>1696275.9630834609</v>
      </c>
      <c r="J204" s="3">
        <v>3.4860049617091E-3</v>
      </c>
      <c r="K204" s="4">
        <v>486595969.23000002</v>
      </c>
      <c r="L204" s="5">
        <v>22225001</v>
      </c>
      <c r="M204" s="6">
        <v>21.89408087</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288</v>
      </c>
      <c r="AG204">
        <v>-3.9999999999999998E-6</v>
      </c>
    </row>
    <row r="205" spans="1:33" x14ac:dyDescent="0.25">
      <c r="A205" t="s">
        <v>272</v>
      </c>
      <c r="B205" t="s">
        <v>752</v>
      </c>
      <c r="C205" t="s">
        <v>753</v>
      </c>
      <c r="D205" t="s">
        <v>754</v>
      </c>
      <c r="E205" t="s">
        <v>755</v>
      </c>
      <c r="F205" t="s">
        <v>756</v>
      </c>
      <c r="G205" s="1">
        <v>3533.1736322618099</v>
      </c>
      <c r="H205" s="1">
        <v>285.17</v>
      </c>
      <c r="I205" s="2">
        <v>1007555.1247121</v>
      </c>
      <c r="J205" s="3">
        <v>2.0706195456293001E-3</v>
      </c>
      <c r="K205" s="4">
        <v>486595969.23000002</v>
      </c>
      <c r="L205" s="5">
        <v>22225001</v>
      </c>
      <c r="M205" s="6">
        <v>21.89408087</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288</v>
      </c>
      <c r="AG205">
        <v>-3.9999999999999998E-6</v>
      </c>
    </row>
    <row r="206" spans="1:33" x14ac:dyDescent="0.25">
      <c r="A206" t="s">
        <v>272</v>
      </c>
      <c r="B206" t="s">
        <v>757</v>
      </c>
      <c r="C206" t="s">
        <v>758</v>
      </c>
      <c r="D206" t="s">
        <v>759</v>
      </c>
      <c r="E206" t="s">
        <v>760</v>
      </c>
      <c r="F206" t="s">
        <v>761</v>
      </c>
      <c r="G206" s="1">
        <v>1306.9611725417831</v>
      </c>
      <c r="H206" s="1">
        <v>820.68</v>
      </c>
      <c r="I206" s="2">
        <v>1072596.8950815911</v>
      </c>
      <c r="J206" s="3">
        <v>2.2042864366074999E-3</v>
      </c>
      <c r="K206" s="4">
        <v>486595969.23000002</v>
      </c>
      <c r="L206" s="5">
        <v>22225001</v>
      </c>
      <c r="M206" s="6">
        <v>21.89408087</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288</v>
      </c>
      <c r="AG206">
        <v>-3.9999999999999998E-6</v>
      </c>
    </row>
    <row r="207" spans="1:33" x14ac:dyDescent="0.25">
      <c r="A207" t="s">
        <v>272</v>
      </c>
      <c r="B207" t="s">
        <v>762</v>
      </c>
      <c r="C207" t="s">
        <v>763</v>
      </c>
      <c r="D207" t="s">
        <v>764</v>
      </c>
      <c r="E207" t="s">
        <v>765</v>
      </c>
      <c r="F207" t="s">
        <v>766</v>
      </c>
      <c r="G207" s="1">
        <v>3777.2415488840652</v>
      </c>
      <c r="H207" s="1">
        <v>315.97000000000003</v>
      </c>
      <c r="I207" s="2">
        <v>1193495.012200898</v>
      </c>
      <c r="J207" s="3">
        <v>2.4527433182183998E-3</v>
      </c>
      <c r="K207" s="4">
        <v>486595969.23000002</v>
      </c>
      <c r="L207" s="5">
        <v>22225001</v>
      </c>
      <c r="M207" s="6">
        <v>21.89408087</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288</v>
      </c>
      <c r="AG207">
        <v>-3.9999999999999998E-6</v>
      </c>
    </row>
    <row r="208" spans="1:33" x14ac:dyDescent="0.25">
      <c r="A208" t="s">
        <v>272</v>
      </c>
      <c r="B208" t="s">
        <v>767</v>
      </c>
      <c r="C208" t="s">
        <v>768</v>
      </c>
      <c r="D208" t="s">
        <v>769</v>
      </c>
      <c r="E208" t="s">
        <v>770</v>
      </c>
      <c r="F208" t="s">
        <v>771</v>
      </c>
      <c r="G208" s="1">
        <v>5273.2237337912702</v>
      </c>
      <c r="H208" s="1">
        <v>247</v>
      </c>
      <c r="I208" s="2">
        <v>1302486.2622464439</v>
      </c>
      <c r="J208" s="3">
        <v>2.6767304799246998E-3</v>
      </c>
      <c r="K208" s="4">
        <v>486595969.23000002</v>
      </c>
      <c r="L208" s="5">
        <v>22225001</v>
      </c>
      <c r="M208" s="6">
        <v>21.89408087</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288</v>
      </c>
      <c r="AG208">
        <v>-3.9999999999999998E-6</v>
      </c>
    </row>
    <row r="209" spans="1:33" x14ac:dyDescent="0.25">
      <c r="A209" t="s">
        <v>272</v>
      </c>
      <c r="B209" t="s">
        <v>772</v>
      </c>
      <c r="C209" t="s">
        <v>773</v>
      </c>
      <c r="D209" t="s">
        <v>774</v>
      </c>
      <c r="E209" t="s">
        <v>775</v>
      </c>
      <c r="F209" t="s">
        <v>776</v>
      </c>
      <c r="G209" s="1">
        <v>3901.6140899260208</v>
      </c>
      <c r="H209" s="1">
        <v>305.67</v>
      </c>
      <c r="I209" s="2">
        <v>1192606.378867687</v>
      </c>
      <c r="J209" s="3">
        <v>2.4509170940212998E-3</v>
      </c>
      <c r="K209" s="4">
        <v>486595969.23000002</v>
      </c>
      <c r="L209" s="5">
        <v>22225001</v>
      </c>
      <c r="M209" s="6">
        <v>21.89408087</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288</v>
      </c>
      <c r="AG209">
        <v>-3.9999999999999998E-6</v>
      </c>
    </row>
    <row r="210" spans="1:33" x14ac:dyDescent="0.25">
      <c r="A210" t="s">
        <v>272</v>
      </c>
      <c r="B210" t="s">
        <v>777</v>
      </c>
      <c r="C210" t="s">
        <v>778</v>
      </c>
      <c r="D210" t="s">
        <v>779</v>
      </c>
      <c r="E210" t="s">
        <v>780</v>
      </c>
      <c r="F210" t="s">
        <v>781</v>
      </c>
      <c r="G210" s="1">
        <v>5700.3856869158826</v>
      </c>
      <c r="H210" s="1">
        <v>188.3</v>
      </c>
      <c r="I210" s="2">
        <v>1073382.624846261</v>
      </c>
      <c r="J210" s="3">
        <v>2.2059011843949001E-3</v>
      </c>
      <c r="K210" s="4">
        <v>486595969.23000002</v>
      </c>
      <c r="L210" s="5">
        <v>22225001</v>
      </c>
      <c r="M210" s="6">
        <v>21.89408087</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288</v>
      </c>
      <c r="AG210">
        <v>-3.9999999999999998E-6</v>
      </c>
    </row>
    <row r="211" spans="1:33" x14ac:dyDescent="0.25">
      <c r="A211" t="s">
        <v>272</v>
      </c>
      <c r="B211" t="s">
        <v>782</v>
      </c>
      <c r="C211" t="s">
        <v>783</v>
      </c>
      <c r="D211" t="s">
        <v>784</v>
      </c>
      <c r="E211" t="s">
        <v>785</v>
      </c>
      <c r="F211" t="s">
        <v>786</v>
      </c>
      <c r="G211" s="1">
        <v>45388.294423457017</v>
      </c>
      <c r="H211" s="1">
        <v>24.45</v>
      </c>
      <c r="I211" s="2">
        <v>1109743.7986535239</v>
      </c>
      <c r="J211" s="3">
        <v>2.2806267803852998E-3</v>
      </c>
      <c r="K211" s="4">
        <v>486595969.23000002</v>
      </c>
      <c r="L211" s="5">
        <v>22225001</v>
      </c>
      <c r="M211" s="6">
        <v>21.89408087</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288</v>
      </c>
      <c r="AG211">
        <v>-3.9999999999999998E-6</v>
      </c>
    </row>
    <row r="212" spans="1:33" x14ac:dyDescent="0.25">
      <c r="A212" t="s">
        <v>272</v>
      </c>
      <c r="B212" t="s">
        <v>287</v>
      </c>
      <c r="C212" t="s">
        <v>787</v>
      </c>
      <c r="F212" t="s">
        <v>787</v>
      </c>
      <c r="G212" s="1">
        <v>-121898664</v>
      </c>
      <c r="H212" s="1">
        <v>100</v>
      </c>
      <c r="I212" s="2">
        <v>-121898664</v>
      </c>
      <c r="J212" s="3">
        <v>-0.25051309999999999</v>
      </c>
      <c r="K212" s="4">
        <v>486595969.23000002</v>
      </c>
      <c r="L212" s="5">
        <v>22225001</v>
      </c>
      <c r="M212" s="6">
        <v>21.89408087</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T212" t="s">
        <v>787</v>
      </c>
      <c r="U212" t="s">
        <v>54</v>
      </c>
      <c r="AG212">
        <v>-3.9999999999999998E-6</v>
      </c>
    </row>
    <row r="213" spans="1:33" x14ac:dyDescent="0.25">
      <c r="A213" t="s">
        <v>272</v>
      </c>
      <c r="B213" t="s">
        <v>788</v>
      </c>
      <c r="C213" t="s">
        <v>789</v>
      </c>
      <c r="F213" t="s">
        <v>789</v>
      </c>
      <c r="G213" s="1">
        <v>90075200</v>
      </c>
      <c r="H213" s="1">
        <v>100</v>
      </c>
      <c r="I213" s="2">
        <v>90075200</v>
      </c>
      <c r="J213" s="3">
        <v>0.18511291999999999</v>
      </c>
      <c r="K213" s="4">
        <v>486595969.23000002</v>
      </c>
      <c r="L213" s="5">
        <v>22225001</v>
      </c>
      <c r="M213" s="6">
        <v>21.89408087</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T213" t="s">
        <v>789</v>
      </c>
      <c r="U213" t="s">
        <v>54</v>
      </c>
      <c r="AG213">
        <v>-3.9999999999999998E-6</v>
      </c>
    </row>
    <row r="214" spans="1:33" x14ac:dyDescent="0.25">
      <c r="A214" t="s">
        <v>272</v>
      </c>
      <c r="B214" t="s">
        <v>788</v>
      </c>
      <c r="C214" t="s">
        <v>790</v>
      </c>
      <c r="F214" t="s">
        <v>790</v>
      </c>
      <c r="G214" s="1">
        <v>-775937</v>
      </c>
      <c r="H214" s="1">
        <v>112.6454</v>
      </c>
      <c r="I214" s="2">
        <v>-87405733.739999995</v>
      </c>
      <c r="J214" s="3">
        <v>-0.17962692</v>
      </c>
      <c r="K214" s="4">
        <v>486595969.23000002</v>
      </c>
      <c r="L214" s="5">
        <v>22225001</v>
      </c>
      <c r="M214" s="6">
        <v>21.89408087</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T214" t="s">
        <v>790</v>
      </c>
      <c r="U214" t="s">
        <v>54</v>
      </c>
      <c r="AG214">
        <v>-3.9999999999999998E-6</v>
      </c>
    </row>
    <row r="215" spans="1:33" x14ac:dyDescent="0.25">
      <c r="A215" t="s">
        <v>272</v>
      </c>
      <c r="B215" t="s">
        <v>791</v>
      </c>
      <c r="C215" t="s">
        <v>792</v>
      </c>
      <c r="D215" t="s">
        <v>793</v>
      </c>
      <c r="E215" t="s">
        <v>794</v>
      </c>
      <c r="F215" t="s">
        <v>795</v>
      </c>
      <c r="G215" s="1">
        <v>-13864.26016601127</v>
      </c>
      <c r="H215" s="1">
        <v>61.16</v>
      </c>
      <c r="I215" s="2">
        <v>-847938.15175324946</v>
      </c>
      <c r="J215" s="3">
        <v>-1.7425918120427999E-3</v>
      </c>
      <c r="K215" s="4">
        <v>486595969.23000002</v>
      </c>
      <c r="L215" s="5">
        <v>22225001</v>
      </c>
      <c r="M215" s="6">
        <v>21.89408087</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790</v>
      </c>
      <c r="AG215">
        <v>-3.9999999999999998E-6</v>
      </c>
    </row>
    <row r="216" spans="1:33" x14ac:dyDescent="0.25">
      <c r="A216" t="s">
        <v>272</v>
      </c>
      <c r="B216" t="s">
        <v>796</v>
      </c>
      <c r="C216" t="s">
        <v>797</v>
      </c>
      <c r="D216" t="s">
        <v>798</v>
      </c>
      <c r="E216" t="s">
        <v>799</v>
      </c>
      <c r="F216" t="s">
        <v>800</v>
      </c>
      <c r="G216" s="1">
        <v>-58449.524543535168</v>
      </c>
      <c r="H216" s="1">
        <v>11.44</v>
      </c>
      <c r="I216" s="2">
        <v>-668662.5607780423</v>
      </c>
      <c r="J216" s="3">
        <v>-1.3741637889769999E-3</v>
      </c>
      <c r="K216" s="4">
        <v>486595969.23000002</v>
      </c>
      <c r="L216" s="5">
        <v>22225001</v>
      </c>
      <c r="M216" s="6">
        <v>21.89408087</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790</v>
      </c>
      <c r="AG216">
        <v>-3.9999999999999998E-6</v>
      </c>
    </row>
    <row r="217" spans="1:33" x14ac:dyDescent="0.25">
      <c r="A217" t="s">
        <v>272</v>
      </c>
      <c r="B217" t="s">
        <v>801</v>
      </c>
      <c r="C217" t="s">
        <v>802</v>
      </c>
      <c r="D217" t="s">
        <v>803</v>
      </c>
      <c r="E217" t="s">
        <v>804</v>
      </c>
      <c r="F217" t="s">
        <v>805</v>
      </c>
      <c r="G217" s="1">
        <v>-61794.15888552925</v>
      </c>
      <c r="H217" s="1">
        <v>24.71</v>
      </c>
      <c r="I217" s="2">
        <v>-1526933.6660614279</v>
      </c>
      <c r="J217" s="3">
        <v>-3.1379907821219E-3</v>
      </c>
      <c r="K217" s="4">
        <v>486595969.23000002</v>
      </c>
      <c r="L217" s="5">
        <v>22225001</v>
      </c>
      <c r="M217" s="6">
        <v>21.89408087</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790</v>
      </c>
      <c r="AG217">
        <v>-3.9999999999999998E-6</v>
      </c>
    </row>
    <row r="218" spans="1:33" x14ac:dyDescent="0.25">
      <c r="A218" t="s">
        <v>272</v>
      </c>
      <c r="B218" t="s">
        <v>806</v>
      </c>
      <c r="C218" t="s">
        <v>807</v>
      </c>
      <c r="D218" t="s">
        <v>808</v>
      </c>
      <c r="E218" t="s">
        <v>809</v>
      </c>
      <c r="F218" t="s">
        <v>810</v>
      </c>
      <c r="G218" s="1">
        <v>-52027.632006825457</v>
      </c>
      <c r="H218" s="1">
        <v>17.23</v>
      </c>
      <c r="I218" s="2">
        <v>-896436.09947760275</v>
      </c>
      <c r="J218" s="3">
        <v>-1.8422596078963001E-3</v>
      </c>
      <c r="K218" s="4">
        <v>486595969.23000002</v>
      </c>
      <c r="L218" s="5">
        <v>22225001</v>
      </c>
      <c r="M218" s="6">
        <v>21.89408087</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790</v>
      </c>
      <c r="AG218">
        <v>-3.9999999999999998E-6</v>
      </c>
    </row>
    <row r="219" spans="1:33" x14ac:dyDescent="0.25">
      <c r="A219" t="s">
        <v>272</v>
      </c>
      <c r="B219" t="s">
        <v>811</v>
      </c>
      <c r="C219" t="s">
        <v>812</v>
      </c>
      <c r="D219" t="s">
        <v>813</v>
      </c>
      <c r="E219" t="s">
        <v>814</v>
      </c>
      <c r="F219" t="s">
        <v>815</v>
      </c>
      <c r="G219" s="1">
        <v>-109592.8584751669</v>
      </c>
      <c r="H219" s="1">
        <v>6.53</v>
      </c>
      <c r="I219" s="2">
        <v>-715641.36584283982</v>
      </c>
      <c r="J219" s="3">
        <v>-1.4707096052917999E-3</v>
      </c>
      <c r="K219" s="4">
        <v>486595969.23000002</v>
      </c>
      <c r="L219" s="5">
        <v>22225001</v>
      </c>
      <c r="M219" s="6">
        <v>21.89408087</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790</v>
      </c>
      <c r="AG219">
        <v>-3.9999999999999998E-6</v>
      </c>
    </row>
    <row r="220" spans="1:33" x14ac:dyDescent="0.25">
      <c r="A220" t="s">
        <v>272</v>
      </c>
      <c r="B220" t="s">
        <v>816</v>
      </c>
      <c r="C220" t="s">
        <v>817</v>
      </c>
      <c r="D220" t="s">
        <v>818</v>
      </c>
      <c r="E220" t="s">
        <v>819</v>
      </c>
      <c r="F220" t="s">
        <v>820</v>
      </c>
      <c r="G220" s="1">
        <v>-18086.40311957604</v>
      </c>
      <c r="H220" s="1">
        <v>43.26</v>
      </c>
      <c r="I220" s="2">
        <v>-782417.79895285924</v>
      </c>
      <c r="J220" s="3">
        <v>-1.6079413896316001E-3</v>
      </c>
      <c r="K220" s="4">
        <v>486595969.23000002</v>
      </c>
      <c r="L220" s="5">
        <v>22225001</v>
      </c>
      <c r="M220" s="6">
        <v>21.89408087</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790</v>
      </c>
      <c r="AG220">
        <v>-3.9999999999999998E-6</v>
      </c>
    </row>
    <row r="221" spans="1:33" x14ac:dyDescent="0.25">
      <c r="A221" t="s">
        <v>272</v>
      </c>
      <c r="B221" t="s">
        <v>821</v>
      </c>
      <c r="C221" t="s">
        <v>822</v>
      </c>
      <c r="D221" t="s">
        <v>823</v>
      </c>
      <c r="E221" t="s">
        <v>824</v>
      </c>
      <c r="F221" t="s">
        <v>825</v>
      </c>
      <c r="G221" s="1">
        <v>-25541.110374124699</v>
      </c>
      <c r="H221" s="1">
        <v>30.3</v>
      </c>
      <c r="I221" s="2">
        <v>-773895.64433597866</v>
      </c>
      <c r="J221" s="3">
        <v>-1.5904275688115E-3</v>
      </c>
      <c r="K221" s="4">
        <v>486595969.23000002</v>
      </c>
      <c r="L221" s="5">
        <v>22225001</v>
      </c>
      <c r="M221" s="6">
        <v>21.89408087</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790</v>
      </c>
      <c r="AG221">
        <v>-3.9999999999999998E-6</v>
      </c>
    </row>
    <row r="222" spans="1:33" x14ac:dyDescent="0.25">
      <c r="A222" t="s">
        <v>272</v>
      </c>
      <c r="B222" t="s">
        <v>826</v>
      </c>
      <c r="C222" t="s">
        <v>827</v>
      </c>
      <c r="D222" t="s">
        <v>828</v>
      </c>
      <c r="E222" t="s">
        <v>829</v>
      </c>
      <c r="F222" t="s">
        <v>830</v>
      </c>
      <c r="G222" s="1">
        <v>-14075.82731776676</v>
      </c>
      <c r="H222" s="1">
        <v>54.87</v>
      </c>
      <c r="I222" s="2">
        <v>-772340.64492586185</v>
      </c>
      <c r="J222" s="3">
        <v>-1.5872319003134999E-3</v>
      </c>
      <c r="K222" s="4">
        <v>486595969.23000002</v>
      </c>
      <c r="L222" s="5">
        <v>22225001</v>
      </c>
      <c r="M222" s="6">
        <v>21.89408087</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790</v>
      </c>
      <c r="AG222">
        <v>-3.9999999999999998E-6</v>
      </c>
    </row>
    <row r="223" spans="1:33" x14ac:dyDescent="0.25">
      <c r="A223" t="s">
        <v>272</v>
      </c>
      <c r="B223" t="s">
        <v>831</v>
      </c>
      <c r="C223" t="s">
        <v>832</v>
      </c>
      <c r="D223" t="s">
        <v>833</v>
      </c>
      <c r="E223" t="s">
        <v>834</v>
      </c>
      <c r="F223" t="s">
        <v>835</v>
      </c>
      <c r="G223" s="1">
        <v>-17393.641648940898</v>
      </c>
      <c r="H223" s="1">
        <v>61.55</v>
      </c>
      <c r="I223" s="2">
        <v>-1070578.6434923119</v>
      </c>
      <c r="J223" s="3">
        <v>-2.2001387417705E-3</v>
      </c>
      <c r="K223" s="4">
        <v>486595969.23000002</v>
      </c>
      <c r="L223" s="5">
        <v>22225001</v>
      </c>
      <c r="M223" s="6">
        <v>21.89408087</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790</v>
      </c>
      <c r="AG223">
        <v>-3.9999999999999998E-6</v>
      </c>
    </row>
    <row r="224" spans="1:33" x14ac:dyDescent="0.25">
      <c r="A224" t="s">
        <v>272</v>
      </c>
      <c r="B224" t="s">
        <v>836</v>
      </c>
      <c r="C224" t="s">
        <v>837</v>
      </c>
      <c r="D224" t="s">
        <v>838</v>
      </c>
      <c r="E224" t="s">
        <v>839</v>
      </c>
      <c r="F224" t="s">
        <v>840</v>
      </c>
      <c r="G224" s="1">
        <v>-72523.365822249034</v>
      </c>
      <c r="H224" s="1">
        <v>8.15</v>
      </c>
      <c r="I224" s="2">
        <v>-591065.43145132961</v>
      </c>
      <c r="J224" s="3">
        <v>-1.2146944669241999E-3</v>
      </c>
      <c r="K224" s="4">
        <v>486595969.23000002</v>
      </c>
      <c r="L224" s="5">
        <v>22225001</v>
      </c>
      <c r="M224" s="6">
        <v>21.89408087</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790</v>
      </c>
      <c r="AG224">
        <v>-3.9999999999999998E-6</v>
      </c>
    </row>
    <row r="225" spans="1:33" x14ac:dyDescent="0.25">
      <c r="A225" t="s">
        <v>272</v>
      </c>
      <c r="B225" t="s">
        <v>841</v>
      </c>
      <c r="C225" t="s">
        <v>842</v>
      </c>
      <c r="D225" t="s">
        <v>843</v>
      </c>
      <c r="E225" t="s">
        <v>844</v>
      </c>
      <c r="F225" t="s">
        <v>845</v>
      </c>
      <c r="G225" s="1">
        <v>-39780.336782840262</v>
      </c>
      <c r="H225" s="1">
        <v>21.62</v>
      </c>
      <c r="I225" s="2">
        <v>-860050.88124500646</v>
      </c>
      <c r="J225" s="3">
        <v>-1.7674845983742E-3</v>
      </c>
      <c r="K225" s="4">
        <v>486595969.23000002</v>
      </c>
      <c r="L225" s="5">
        <v>22225001</v>
      </c>
      <c r="M225" s="6">
        <v>21.89408087</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790</v>
      </c>
      <c r="AG225">
        <v>-3.9999999999999998E-6</v>
      </c>
    </row>
    <row r="226" spans="1:33" x14ac:dyDescent="0.25">
      <c r="A226" t="s">
        <v>272</v>
      </c>
      <c r="B226" t="s">
        <v>846</v>
      </c>
      <c r="C226" t="s">
        <v>847</v>
      </c>
      <c r="D226" t="s">
        <v>848</v>
      </c>
      <c r="E226" t="s">
        <v>849</v>
      </c>
      <c r="F226" t="s">
        <v>850</v>
      </c>
      <c r="G226" s="1">
        <v>-19948.418484885329</v>
      </c>
      <c r="H226" s="1">
        <v>44.47</v>
      </c>
      <c r="I226" s="2">
        <v>-887106.17002285062</v>
      </c>
      <c r="J226" s="3">
        <v>-1.8230857346118001E-3</v>
      </c>
      <c r="K226" s="4">
        <v>486595969.23000002</v>
      </c>
      <c r="L226" s="5">
        <v>22225001</v>
      </c>
      <c r="M226" s="6">
        <v>21.89408087</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790</v>
      </c>
      <c r="AG226">
        <v>-3.9999999999999998E-6</v>
      </c>
    </row>
    <row r="227" spans="1:33" x14ac:dyDescent="0.25">
      <c r="A227" t="s">
        <v>272</v>
      </c>
      <c r="B227" t="s">
        <v>851</v>
      </c>
      <c r="C227" t="s">
        <v>852</v>
      </c>
      <c r="D227" t="s">
        <v>853</v>
      </c>
      <c r="E227" t="s">
        <v>854</v>
      </c>
      <c r="F227" t="s">
        <v>855</v>
      </c>
      <c r="G227" s="1">
        <v>-31524.040465586619</v>
      </c>
      <c r="H227" s="1">
        <v>16.46</v>
      </c>
      <c r="I227" s="2">
        <v>-518885.70606355579</v>
      </c>
      <c r="J227" s="3">
        <v>-1.0663584141163999E-3</v>
      </c>
      <c r="K227" s="4">
        <v>486595969.23000002</v>
      </c>
      <c r="L227" s="5">
        <v>22225001</v>
      </c>
      <c r="M227" s="6">
        <v>21.89408087</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790</v>
      </c>
      <c r="AG227">
        <v>-3.9999999999999998E-6</v>
      </c>
    </row>
    <row r="228" spans="1:33" x14ac:dyDescent="0.25">
      <c r="A228" t="s">
        <v>272</v>
      </c>
      <c r="B228" t="s">
        <v>856</v>
      </c>
      <c r="C228" t="s">
        <v>857</v>
      </c>
      <c r="D228" t="s">
        <v>858</v>
      </c>
      <c r="E228" t="s">
        <v>859</v>
      </c>
      <c r="F228" t="s">
        <v>860</v>
      </c>
      <c r="G228" s="1">
        <v>-17045.43399590773</v>
      </c>
      <c r="H228" s="1">
        <v>37.200000000000003</v>
      </c>
      <c r="I228" s="2">
        <v>-634090.14464776777</v>
      </c>
      <c r="J228" s="3">
        <v>-1.3031142564768E-3</v>
      </c>
      <c r="K228" s="4">
        <v>486595969.23000002</v>
      </c>
      <c r="L228" s="5">
        <v>22225001</v>
      </c>
      <c r="M228" s="6">
        <v>21.89408087</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790</v>
      </c>
      <c r="AG228">
        <v>-3.9999999999999998E-6</v>
      </c>
    </row>
    <row r="229" spans="1:33" x14ac:dyDescent="0.25">
      <c r="A229" t="s">
        <v>272</v>
      </c>
      <c r="B229" t="s">
        <v>861</v>
      </c>
      <c r="C229" t="s">
        <v>862</v>
      </c>
      <c r="D229" t="s">
        <v>863</v>
      </c>
      <c r="E229" t="s">
        <v>864</v>
      </c>
      <c r="F229" t="s">
        <v>865</v>
      </c>
      <c r="G229" s="1">
        <v>-51910.187330031877</v>
      </c>
      <c r="H229" s="1">
        <v>18.66</v>
      </c>
      <c r="I229" s="2">
        <v>-968644.09557839483</v>
      </c>
      <c r="J229" s="3">
        <v>-1.9906537596502999E-3</v>
      </c>
      <c r="K229" s="4">
        <v>486595969.23000002</v>
      </c>
      <c r="L229" s="5">
        <v>22225001</v>
      </c>
      <c r="M229" s="6">
        <v>21.89408087</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790</v>
      </c>
      <c r="AG229">
        <v>-3.9999999999999998E-6</v>
      </c>
    </row>
    <row r="230" spans="1:33" x14ac:dyDescent="0.25">
      <c r="A230" t="s">
        <v>272</v>
      </c>
      <c r="B230" t="s">
        <v>866</v>
      </c>
      <c r="C230" t="s">
        <v>867</v>
      </c>
      <c r="D230" t="s">
        <v>868</v>
      </c>
      <c r="E230" t="s">
        <v>869</v>
      </c>
      <c r="F230" t="s">
        <v>870</v>
      </c>
      <c r="G230" s="1">
        <v>-4141.1384463403683</v>
      </c>
      <c r="H230" s="1">
        <v>95.89</v>
      </c>
      <c r="I230" s="2">
        <v>-397093.7656195779</v>
      </c>
      <c r="J230" s="3">
        <v>-8.1606464239300004E-4</v>
      </c>
      <c r="K230" s="4">
        <v>486595969.23000002</v>
      </c>
      <c r="L230" s="5">
        <v>22225001</v>
      </c>
      <c r="M230" s="6">
        <v>21.89408087</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790</v>
      </c>
      <c r="AG230">
        <v>-3.9999999999999998E-6</v>
      </c>
    </row>
    <row r="231" spans="1:33" x14ac:dyDescent="0.25">
      <c r="A231" t="s">
        <v>272</v>
      </c>
      <c r="B231" t="s">
        <v>871</v>
      </c>
      <c r="C231" t="s">
        <v>872</v>
      </c>
      <c r="D231" t="s">
        <v>873</v>
      </c>
      <c r="E231" t="s">
        <v>874</v>
      </c>
      <c r="F231" t="s">
        <v>875</v>
      </c>
      <c r="G231" s="1">
        <v>-18402.12587024226</v>
      </c>
      <c r="H231" s="1">
        <v>51.45</v>
      </c>
      <c r="I231" s="2">
        <v>-946789.37602396437</v>
      </c>
      <c r="J231" s="3">
        <v>-1.9457402771383E-3</v>
      </c>
      <c r="K231" s="4">
        <v>486595969.23000002</v>
      </c>
      <c r="L231" s="5">
        <v>22225001</v>
      </c>
      <c r="M231" s="6">
        <v>21.89408087</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790</v>
      </c>
      <c r="AG231">
        <v>-3.9999999999999998E-6</v>
      </c>
    </row>
    <row r="232" spans="1:33" x14ac:dyDescent="0.25">
      <c r="A232" t="s">
        <v>272</v>
      </c>
      <c r="B232" t="s">
        <v>876</v>
      </c>
      <c r="C232" t="s">
        <v>877</v>
      </c>
      <c r="D232" t="s">
        <v>878</v>
      </c>
      <c r="E232" t="s">
        <v>879</v>
      </c>
      <c r="F232" t="s">
        <v>880</v>
      </c>
      <c r="G232" s="1">
        <v>-60527.019601065898</v>
      </c>
      <c r="H232" s="1">
        <v>9.5500000000000007</v>
      </c>
      <c r="I232" s="2">
        <v>-578033.03719017934</v>
      </c>
      <c r="J232" s="3">
        <v>-1.1879116839066E-3</v>
      </c>
      <c r="K232" s="4">
        <v>486595969.23000002</v>
      </c>
      <c r="L232" s="5">
        <v>22225001</v>
      </c>
      <c r="M232" s="6">
        <v>21.89408087</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790</v>
      </c>
      <c r="AG232">
        <v>-3.9999999999999998E-6</v>
      </c>
    </row>
    <row r="233" spans="1:33" x14ac:dyDescent="0.25">
      <c r="A233" t="s">
        <v>272</v>
      </c>
      <c r="B233" t="s">
        <v>881</v>
      </c>
      <c r="C233" t="s">
        <v>882</v>
      </c>
      <c r="D233" t="s">
        <v>883</v>
      </c>
      <c r="E233" t="s">
        <v>884</v>
      </c>
      <c r="G233" s="1">
        <v>-315128.21950197901</v>
      </c>
      <c r="H233" s="1">
        <v>2.61</v>
      </c>
      <c r="I233" s="2">
        <v>-822484.65290016518</v>
      </c>
      <c r="J233" s="3">
        <v>-1.6902825031651001E-3</v>
      </c>
      <c r="K233" s="4">
        <v>486595969.23000002</v>
      </c>
      <c r="L233" s="5">
        <v>22225001</v>
      </c>
      <c r="M233" s="6">
        <v>21.89408087</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790</v>
      </c>
      <c r="AG233">
        <v>-3.9999999999999998E-6</v>
      </c>
    </row>
    <row r="234" spans="1:33" x14ac:dyDescent="0.25">
      <c r="A234" t="s">
        <v>272</v>
      </c>
      <c r="B234" t="s">
        <v>885</v>
      </c>
      <c r="C234" t="s">
        <v>886</v>
      </c>
      <c r="D234" t="s">
        <v>887</v>
      </c>
      <c r="E234" t="s">
        <v>888</v>
      </c>
      <c r="F234" t="s">
        <v>889</v>
      </c>
      <c r="G234" s="1">
        <v>-36058.182832124498</v>
      </c>
      <c r="H234" s="1">
        <v>31.04</v>
      </c>
      <c r="I234" s="2">
        <v>-1119245.9951091451</v>
      </c>
      <c r="J234" s="3">
        <v>-2.3001546783879999E-3</v>
      </c>
      <c r="K234" s="4">
        <v>486595969.23000002</v>
      </c>
      <c r="L234" s="5">
        <v>22225001</v>
      </c>
      <c r="M234" s="6">
        <v>21.89408087</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790</v>
      </c>
      <c r="AG234">
        <v>-3.9999999999999998E-6</v>
      </c>
    </row>
    <row r="235" spans="1:33" x14ac:dyDescent="0.25">
      <c r="A235" t="s">
        <v>272</v>
      </c>
      <c r="B235" t="s">
        <v>890</v>
      </c>
      <c r="C235" t="s">
        <v>891</v>
      </c>
      <c r="D235" t="s">
        <v>892</v>
      </c>
      <c r="E235" t="s">
        <v>893</v>
      </c>
      <c r="G235" s="1">
        <v>-80427.819845635779</v>
      </c>
      <c r="H235" s="1">
        <v>11.14</v>
      </c>
      <c r="I235" s="2">
        <v>-895965.91308038263</v>
      </c>
      <c r="J235" s="3">
        <v>-1.8412933310939E-3</v>
      </c>
      <c r="K235" s="4">
        <v>486595969.23000002</v>
      </c>
      <c r="L235" s="5">
        <v>22225001</v>
      </c>
      <c r="M235" s="6">
        <v>21.89408087</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790</v>
      </c>
      <c r="AG235">
        <v>-3.9999999999999998E-6</v>
      </c>
    </row>
    <row r="236" spans="1:33" x14ac:dyDescent="0.25">
      <c r="A236" t="s">
        <v>272</v>
      </c>
      <c r="B236" t="s">
        <v>894</v>
      </c>
      <c r="C236" t="s">
        <v>895</v>
      </c>
      <c r="D236" t="s">
        <v>896</v>
      </c>
      <c r="E236" t="s">
        <v>897</v>
      </c>
      <c r="F236" t="s">
        <v>898</v>
      </c>
      <c r="G236" s="1">
        <v>-21214.90888097573</v>
      </c>
      <c r="H236" s="1">
        <v>33.94</v>
      </c>
      <c r="I236" s="2">
        <v>-720034.00742031634</v>
      </c>
      <c r="J236" s="3">
        <v>-1.4797368925181999E-3</v>
      </c>
      <c r="K236" s="4">
        <v>486595969.23000002</v>
      </c>
      <c r="L236" s="5">
        <v>22225001</v>
      </c>
      <c r="M236" s="6">
        <v>21.89408087</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790</v>
      </c>
      <c r="AG236">
        <v>-3.9999999999999998E-6</v>
      </c>
    </row>
    <row r="237" spans="1:33" x14ac:dyDescent="0.25">
      <c r="A237" t="s">
        <v>272</v>
      </c>
      <c r="B237" t="s">
        <v>899</v>
      </c>
      <c r="C237" t="s">
        <v>900</v>
      </c>
      <c r="D237" t="s">
        <v>901</v>
      </c>
      <c r="E237" t="s">
        <v>902</v>
      </c>
      <c r="F237" t="s">
        <v>903</v>
      </c>
      <c r="G237" s="1">
        <v>-4395.4645885114442</v>
      </c>
      <c r="H237" s="1">
        <v>252.32</v>
      </c>
      <c r="I237" s="2">
        <v>-1109063.6249732079</v>
      </c>
      <c r="J237" s="3">
        <v>-2.2792289601745001E-3</v>
      </c>
      <c r="K237" s="4">
        <v>486595969.23000002</v>
      </c>
      <c r="L237" s="5">
        <v>22225001</v>
      </c>
      <c r="M237" s="6">
        <v>21.89408087</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790</v>
      </c>
      <c r="AG237">
        <v>-3.9999999999999998E-6</v>
      </c>
    </row>
    <row r="238" spans="1:33" x14ac:dyDescent="0.25">
      <c r="A238" t="s">
        <v>272</v>
      </c>
      <c r="B238" t="s">
        <v>904</v>
      </c>
      <c r="C238" t="s">
        <v>905</v>
      </c>
      <c r="D238" t="s">
        <v>906</v>
      </c>
      <c r="E238" t="s">
        <v>907</v>
      </c>
      <c r="F238" t="s">
        <v>908</v>
      </c>
      <c r="G238" s="1">
        <v>-271628.92542699422</v>
      </c>
      <c r="H238" s="1">
        <v>2.2999999999999998</v>
      </c>
      <c r="I238" s="2">
        <v>-624746.52848208649</v>
      </c>
      <c r="J238" s="3">
        <v>-1.2839122557276E-3</v>
      </c>
      <c r="K238" s="4">
        <v>486595969.23000002</v>
      </c>
      <c r="L238" s="5">
        <v>22225001</v>
      </c>
      <c r="M238" s="6">
        <v>21.89408087</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790</v>
      </c>
      <c r="AG238">
        <v>-3.9999999999999998E-6</v>
      </c>
    </row>
    <row r="239" spans="1:33" x14ac:dyDescent="0.25">
      <c r="A239" t="s">
        <v>272</v>
      </c>
      <c r="B239" t="s">
        <v>909</v>
      </c>
      <c r="C239" t="s">
        <v>910</v>
      </c>
      <c r="D239" t="s">
        <v>911</v>
      </c>
      <c r="E239" t="s">
        <v>912</v>
      </c>
      <c r="F239" t="s">
        <v>913</v>
      </c>
      <c r="G239" s="1">
        <v>-34100.971946642501</v>
      </c>
      <c r="H239" s="1">
        <v>25.29</v>
      </c>
      <c r="I239" s="2">
        <v>-862413.58053058886</v>
      </c>
      <c r="J239" s="3">
        <v>-1.7723401652818E-3</v>
      </c>
      <c r="K239" s="4">
        <v>486595969.23000002</v>
      </c>
      <c r="L239" s="5">
        <v>22225001</v>
      </c>
      <c r="M239" s="6">
        <v>21.89408087</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790</v>
      </c>
      <c r="AG239">
        <v>-3.9999999999999998E-6</v>
      </c>
    </row>
    <row r="240" spans="1:33" x14ac:dyDescent="0.25">
      <c r="A240" t="s">
        <v>272</v>
      </c>
      <c r="B240" t="s">
        <v>914</v>
      </c>
      <c r="C240" t="s">
        <v>915</v>
      </c>
      <c r="D240" t="s">
        <v>916</v>
      </c>
      <c r="E240" t="s">
        <v>917</v>
      </c>
      <c r="F240" t="s">
        <v>918</v>
      </c>
      <c r="G240" s="1">
        <v>-8877.6875383769275</v>
      </c>
      <c r="H240" s="1">
        <v>87.16</v>
      </c>
      <c r="I240" s="2">
        <v>-773779.24584493297</v>
      </c>
      <c r="J240" s="3">
        <v>-1.5901883590802E-3</v>
      </c>
      <c r="K240" s="4">
        <v>486595969.23000002</v>
      </c>
      <c r="L240" s="5">
        <v>22225001</v>
      </c>
      <c r="M240" s="6">
        <v>21.89408087</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790</v>
      </c>
      <c r="AG240">
        <v>-3.9999999999999998E-6</v>
      </c>
    </row>
    <row r="241" spans="1:33" x14ac:dyDescent="0.25">
      <c r="A241" t="s">
        <v>272</v>
      </c>
      <c r="B241" t="s">
        <v>919</v>
      </c>
      <c r="C241" t="s">
        <v>920</v>
      </c>
      <c r="D241" t="s">
        <v>921</v>
      </c>
      <c r="E241" t="s">
        <v>922</v>
      </c>
      <c r="F241" t="s">
        <v>923</v>
      </c>
      <c r="G241" s="1">
        <v>-37633.24678067871</v>
      </c>
      <c r="H241" s="1">
        <v>25.76</v>
      </c>
      <c r="I241" s="2">
        <v>-969432.43707028357</v>
      </c>
      <c r="J241" s="3">
        <v>-1.9922738747801998E-3</v>
      </c>
      <c r="K241" s="4">
        <v>486595969.23000002</v>
      </c>
      <c r="L241" s="5">
        <v>22225001</v>
      </c>
      <c r="M241" s="6">
        <v>21.89408087</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790</v>
      </c>
      <c r="AG241">
        <v>-3.9999999999999998E-6</v>
      </c>
    </row>
    <row r="242" spans="1:33" x14ac:dyDescent="0.25">
      <c r="A242" t="s">
        <v>272</v>
      </c>
      <c r="B242" t="s">
        <v>924</v>
      </c>
      <c r="C242" t="s">
        <v>925</v>
      </c>
      <c r="D242" t="s">
        <v>926</v>
      </c>
      <c r="E242" t="s">
        <v>927</v>
      </c>
      <c r="F242" t="s">
        <v>928</v>
      </c>
      <c r="G242" s="1">
        <v>-21276.076326609749</v>
      </c>
      <c r="H242" s="1">
        <v>51.92</v>
      </c>
      <c r="I242" s="2">
        <v>-1104653.882877578</v>
      </c>
      <c r="J242" s="3">
        <v>-2.2701665297918E-3</v>
      </c>
      <c r="K242" s="4">
        <v>486595969.23000002</v>
      </c>
      <c r="L242" s="5">
        <v>22225001</v>
      </c>
      <c r="M242" s="6">
        <v>21.89408087</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790</v>
      </c>
      <c r="AG242">
        <v>-3.9999999999999998E-6</v>
      </c>
    </row>
    <row r="243" spans="1:33" x14ac:dyDescent="0.25">
      <c r="A243" t="s">
        <v>272</v>
      </c>
      <c r="B243" t="s">
        <v>929</v>
      </c>
      <c r="C243" t="s">
        <v>930</v>
      </c>
      <c r="D243" t="s">
        <v>931</v>
      </c>
      <c r="E243" t="s">
        <v>932</v>
      </c>
      <c r="F243" t="s">
        <v>933</v>
      </c>
      <c r="G243" s="1">
        <v>-8382.9714774586337</v>
      </c>
      <c r="H243" s="1">
        <v>152.56</v>
      </c>
      <c r="I243" s="2">
        <v>-1278906.1286010889</v>
      </c>
      <c r="J243" s="3">
        <v>-2.6282711108866E-3</v>
      </c>
      <c r="K243" s="4">
        <v>486595969.23000002</v>
      </c>
      <c r="L243" s="5">
        <v>22225001</v>
      </c>
      <c r="M243" s="6">
        <v>21.89408087</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790</v>
      </c>
      <c r="AG243">
        <v>-3.9999999999999998E-6</v>
      </c>
    </row>
    <row r="244" spans="1:33" x14ac:dyDescent="0.25">
      <c r="A244" t="s">
        <v>272</v>
      </c>
      <c r="B244" t="s">
        <v>934</v>
      </c>
      <c r="C244" t="s">
        <v>935</v>
      </c>
      <c r="D244" t="s">
        <v>936</v>
      </c>
      <c r="E244" t="s">
        <v>937</v>
      </c>
      <c r="F244" t="s">
        <v>938</v>
      </c>
      <c r="G244" s="1">
        <v>-59112.836898389964</v>
      </c>
      <c r="H244" s="1">
        <v>12.51</v>
      </c>
      <c r="I244" s="2">
        <v>-739501.58959885838</v>
      </c>
      <c r="J244" s="3">
        <v>-1.5197445855728001E-3</v>
      </c>
      <c r="K244" s="4">
        <v>486595969.23000002</v>
      </c>
      <c r="L244" s="5">
        <v>22225001</v>
      </c>
      <c r="M244" s="6">
        <v>21.89408087</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790</v>
      </c>
      <c r="AG244">
        <v>-3.9999999999999998E-6</v>
      </c>
    </row>
    <row r="245" spans="1:33" x14ac:dyDescent="0.25">
      <c r="A245" t="s">
        <v>272</v>
      </c>
      <c r="B245" t="s">
        <v>939</v>
      </c>
      <c r="C245" t="s">
        <v>940</v>
      </c>
      <c r="D245" t="s">
        <v>941</v>
      </c>
      <c r="E245" t="s">
        <v>942</v>
      </c>
      <c r="F245" t="s">
        <v>943</v>
      </c>
      <c r="G245" s="1">
        <v>-12965.011664253019</v>
      </c>
      <c r="H245" s="1">
        <v>69.599999999999994</v>
      </c>
      <c r="I245" s="2">
        <v>-902364.81183200981</v>
      </c>
      <c r="J245" s="3">
        <v>-1.854443663518E-3</v>
      </c>
      <c r="K245" s="4">
        <v>486595969.23000002</v>
      </c>
      <c r="L245" s="5">
        <v>22225001</v>
      </c>
      <c r="M245" s="6">
        <v>21.89408087</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790</v>
      </c>
      <c r="AG245">
        <v>-3.9999999999999998E-6</v>
      </c>
    </row>
    <row r="246" spans="1:33" x14ac:dyDescent="0.25">
      <c r="A246" t="s">
        <v>272</v>
      </c>
      <c r="B246" t="s">
        <v>944</v>
      </c>
      <c r="C246" t="s">
        <v>945</v>
      </c>
      <c r="D246" t="s">
        <v>946</v>
      </c>
      <c r="E246" t="s">
        <v>947</v>
      </c>
      <c r="F246" t="s">
        <v>948</v>
      </c>
      <c r="G246" s="1">
        <v>-24618.023260835129</v>
      </c>
      <c r="H246" s="1">
        <v>40.86</v>
      </c>
      <c r="I246" s="2">
        <v>-1005892.4304377229</v>
      </c>
      <c r="J246" s="3">
        <v>-2.067202554163E-3</v>
      </c>
      <c r="K246" s="4">
        <v>486595969.23000002</v>
      </c>
      <c r="L246" s="5">
        <v>22225001</v>
      </c>
      <c r="M246" s="6">
        <v>21.89408087</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790</v>
      </c>
      <c r="AG246">
        <v>-3.9999999999999998E-6</v>
      </c>
    </row>
    <row r="247" spans="1:33" x14ac:dyDescent="0.25">
      <c r="A247" t="s">
        <v>272</v>
      </c>
      <c r="B247" t="s">
        <v>949</v>
      </c>
      <c r="C247" t="s">
        <v>950</v>
      </c>
      <c r="D247" t="s">
        <v>951</v>
      </c>
      <c r="E247" t="s">
        <v>952</v>
      </c>
      <c r="F247" t="s">
        <v>953</v>
      </c>
      <c r="G247" s="1">
        <v>-7173.411429026668</v>
      </c>
      <c r="H247" s="1">
        <v>55.78</v>
      </c>
      <c r="I247" s="2">
        <v>-400132.88951110753</v>
      </c>
      <c r="J247" s="3">
        <v>-8.2231032481479998E-4</v>
      </c>
      <c r="K247" s="4">
        <v>486595969.23000002</v>
      </c>
      <c r="L247" s="5">
        <v>22225001</v>
      </c>
      <c r="M247" s="6">
        <v>21.89408087</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790</v>
      </c>
      <c r="AG247">
        <v>-3.9999999999999998E-6</v>
      </c>
    </row>
    <row r="248" spans="1:33" x14ac:dyDescent="0.25">
      <c r="A248" t="s">
        <v>272</v>
      </c>
      <c r="B248" t="s">
        <v>954</v>
      </c>
      <c r="C248" t="s">
        <v>955</v>
      </c>
      <c r="D248" t="s">
        <v>956</v>
      </c>
      <c r="E248" t="s">
        <v>957</v>
      </c>
      <c r="F248" t="s">
        <v>958</v>
      </c>
      <c r="G248" s="1">
        <v>-27419.71595201956</v>
      </c>
      <c r="H248" s="1">
        <v>12.19</v>
      </c>
      <c r="I248" s="2">
        <v>-334246.33745511842</v>
      </c>
      <c r="J248" s="3">
        <v>-6.8690732885440004E-4</v>
      </c>
      <c r="K248" s="4">
        <v>486595969.23000002</v>
      </c>
      <c r="L248" s="5">
        <v>22225001</v>
      </c>
      <c r="M248" s="6">
        <v>21.89408087</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790</v>
      </c>
      <c r="AG248">
        <v>-3.9999999999999998E-6</v>
      </c>
    </row>
    <row r="249" spans="1:33" x14ac:dyDescent="0.25">
      <c r="A249" t="s">
        <v>272</v>
      </c>
      <c r="B249" t="s">
        <v>959</v>
      </c>
      <c r="C249" t="s">
        <v>960</v>
      </c>
      <c r="D249" t="s">
        <v>961</v>
      </c>
      <c r="E249" t="s">
        <v>962</v>
      </c>
      <c r="F249" t="s">
        <v>963</v>
      </c>
      <c r="G249" s="1">
        <v>-22376.1546817339</v>
      </c>
      <c r="H249" s="1">
        <v>18.04</v>
      </c>
      <c r="I249" s="2">
        <v>-403665.83045847953</v>
      </c>
      <c r="J249" s="3">
        <v>-8.2957084724159997E-4</v>
      </c>
      <c r="K249" s="4">
        <v>486595969.23000002</v>
      </c>
      <c r="L249" s="5">
        <v>22225001</v>
      </c>
      <c r="M249" s="6">
        <v>21.89408087</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790</v>
      </c>
      <c r="AG249">
        <v>-3.9999999999999998E-6</v>
      </c>
    </row>
    <row r="250" spans="1:33" x14ac:dyDescent="0.25">
      <c r="A250" t="s">
        <v>272</v>
      </c>
      <c r="B250" t="s">
        <v>964</v>
      </c>
      <c r="C250" t="s">
        <v>965</v>
      </c>
      <c r="D250" t="s">
        <v>966</v>
      </c>
      <c r="E250" t="s">
        <v>967</v>
      </c>
      <c r="F250" t="s">
        <v>968</v>
      </c>
      <c r="G250" s="1">
        <v>-80868.520222570354</v>
      </c>
      <c r="H250" s="1">
        <v>8.85</v>
      </c>
      <c r="I250" s="2">
        <v>-715686.4039697476</v>
      </c>
      <c r="J250" s="3">
        <v>-1.4708021628339E-3</v>
      </c>
      <c r="K250" s="4">
        <v>486595969.23000002</v>
      </c>
      <c r="L250" s="5">
        <v>22225001</v>
      </c>
      <c r="M250" s="6">
        <v>21.89408087</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790</v>
      </c>
      <c r="AG250">
        <v>-3.9999999999999998E-6</v>
      </c>
    </row>
    <row r="251" spans="1:33" x14ac:dyDescent="0.25">
      <c r="A251" t="s">
        <v>272</v>
      </c>
      <c r="B251" t="s">
        <v>969</v>
      </c>
      <c r="C251" t="s">
        <v>970</v>
      </c>
      <c r="D251" t="s">
        <v>971</v>
      </c>
      <c r="E251" t="s">
        <v>972</v>
      </c>
      <c r="F251" t="s">
        <v>973</v>
      </c>
      <c r="G251" s="1">
        <v>-55657.466797817593</v>
      </c>
      <c r="H251" s="1">
        <v>14.12</v>
      </c>
      <c r="I251" s="2">
        <v>-785883.43118518428</v>
      </c>
      <c r="J251" s="3">
        <v>-1.6150635863850999E-3</v>
      </c>
      <c r="K251" s="4">
        <v>486595969.23000002</v>
      </c>
      <c r="L251" s="5">
        <v>22225001</v>
      </c>
      <c r="M251" s="6">
        <v>21.89408087</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790</v>
      </c>
      <c r="AG251">
        <v>-3.9999999999999998E-6</v>
      </c>
    </row>
    <row r="252" spans="1:33" x14ac:dyDescent="0.25">
      <c r="A252" t="s">
        <v>272</v>
      </c>
      <c r="B252" t="s">
        <v>974</v>
      </c>
      <c r="C252" t="s">
        <v>975</v>
      </c>
      <c r="D252" t="s">
        <v>976</v>
      </c>
      <c r="E252" t="s">
        <v>977</v>
      </c>
      <c r="F252" t="s">
        <v>978</v>
      </c>
      <c r="G252" s="1">
        <v>-32627.49802334269</v>
      </c>
      <c r="H252" s="1">
        <v>22.85</v>
      </c>
      <c r="I252" s="2">
        <v>-745538.32983338053</v>
      </c>
      <c r="J252" s="3">
        <v>-1.5321506485414E-3</v>
      </c>
      <c r="K252" s="4">
        <v>486595969.23000002</v>
      </c>
      <c r="L252" s="5">
        <v>22225001</v>
      </c>
      <c r="M252" s="6">
        <v>21.89408087</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790</v>
      </c>
      <c r="AG252">
        <v>-3.9999999999999998E-6</v>
      </c>
    </row>
    <row r="253" spans="1:33" x14ac:dyDescent="0.25">
      <c r="A253" t="s">
        <v>272</v>
      </c>
      <c r="B253" t="s">
        <v>979</v>
      </c>
      <c r="C253" t="s">
        <v>980</v>
      </c>
      <c r="D253" t="s">
        <v>981</v>
      </c>
      <c r="E253" t="s">
        <v>982</v>
      </c>
      <c r="F253" t="s">
        <v>983</v>
      </c>
      <c r="G253" s="1">
        <v>-34388.379930657153</v>
      </c>
      <c r="H253" s="1">
        <v>6.08</v>
      </c>
      <c r="I253" s="2">
        <v>-209081.34997839539</v>
      </c>
      <c r="J253" s="3">
        <v>-4.2968163157869999E-4</v>
      </c>
      <c r="K253" s="4">
        <v>486595969.23000002</v>
      </c>
      <c r="L253" s="5">
        <v>22225001</v>
      </c>
      <c r="M253" s="6">
        <v>21.89408087</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790</v>
      </c>
      <c r="AG253">
        <v>-3.9999999999999998E-6</v>
      </c>
    </row>
    <row r="254" spans="1:33" x14ac:dyDescent="0.25">
      <c r="A254" t="s">
        <v>272</v>
      </c>
      <c r="B254" t="s">
        <v>984</v>
      </c>
      <c r="C254" t="s">
        <v>985</v>
      </c>
      <c r="D254" t="s">
        <v>986</v>
      </c>
      <c r="E254" t="s">
        <v>987</v>
      </c>
      <c r="F254" t="s">
        <v>988</v>
      </c>
      <c r="G254" s="1">
        <v>-59034.019785922523</v>
      </c>
      <c r="H254" s="1">
        <v>10.77</v>
      </c>
      <c r="I254" s="2">
        <v>-635796.39309438551</v>
      </c>
      <c r="J254" s="3">
        <v>-1.3066207558201999E-3</v>
      </c>
      <c r="K254" s="4">
        <v>486595969.23000002</v>
      </c>
      <c r="L254" s="5">
        <v>22225001</v>
      </c>
      <c r="M254" s="6">
        <v>21.89408087</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790</v>
      </c>
      <c r="AG254">
        <v>-3.9999999999999998E-6</v>
      </c>
    </row>
    <row r="255" spans="1:33" x14ac:dyDescent="0.25">
      <c r="A255" t="s">
        <v>272</v>
      </c>
      <c r="B255" t="s">
        <v>989</v>
      </c>
      <c r="C255" t="s">
        <v>990</v>
      </c>
      <c r="D255" t="s">
        <v>991</v>
      </c>
      <c r="E255" t="s">
        <v>992</v>
      </c>
      <c r="F255" t="s">
        <v>993</v>
      </c>
      <c r="G255" s="1">
        <v>-101085.6503172899</v>
      </c>
      <c r="H255" s="1">
        <v>6.5</v>
      </c>
      <c r="I255" s="2">
        <v>-657056.72706238425</v>
      </c>
      <c r="J255" s="3">
        <v>-1.3503127206378001E-3</v>
      </c>
      <c r="K255" s="4">
        <v>486595969.23000002</v>
      </c>
      <c r="L255" s="5">
        <v>22225001</v>
      </c>
      <c r="M255" s="6">
        <v>21.89408087</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790</v>
      </c>
      <c r="AG255">
        <v>-3.9999999999999998E-6</v>
      </c>
    </row>
    <row r="256" spans="1:33" x14ac:dyDescent="0.25">
      <c r="A256" t="s">
        <v>272</v>
      </c>
      <c r="B256" t="s">
        <v>994</v>
      </c>
      <c r="C256" t="s">
        <v>995</v>
      </c>
      <c r="D256" t="s">
        <v>996</v>
      </c>
      <c r="E256" t="s">
        <v>997</v>
      </c>
      <c r="F256" t="s">
        <v>998</v>
      </c>
      <c r="G256" s="1">
        <v>-15584.48251545436</v>
      </c>
      <c r="H256" s="1">
        <v>55.35</v>
      </c>
      <c r="I256" s="2">
        <v>-862601.10723039869</v>
      </c>
      <c r="J256" s="3">
        <v>-1.7727255501013999E-3</v>
      </c>
      <c r="K256" s="4">
        <v>486595969.23000002</v>
      </c>
      <c r="L256" s="5">
        <v>22225001</v>
      </c>
      <c r="M256" s="6">
        <v>21.89408087</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790</v>
      </c>
      <c r="AG256">
        <v>-3.9999999999999998E-6</v>
      </c>
    </row>
    <row r="257" spans="1:33" x14ac:dyDescent="0.25">
      <c r="A257" t="s">
        <v>272</v>
      </c>
      <c r="B257" t="s">
        <v>999</v>
      </c>
      <c r="C257" t="s">
        <v>1000</v>
      </c>
      <c r="D257" t="s">
        <v>1001</v>
      </c>
      <c r="E257" t="s">
        <v>1002</v>
      </c>
      <c r="F257" t="s">
        <v>1003</v>
      </c>
      <c r="G257" s="1">
        <v>-46787.385290625883</v>
      </c>
      <c r="H257" s="1">
        <v>18.93</v>
      </c>
      <c r="I257" s="2">
        <v>-885685.20355154795</v>
      </c>
      <c r="J257" s="3">
        <v>-1.8201655162764E-3</v>
      </c>
      <c r="K257" s="4">
        <v>486595969.23000002</v>
      </c>
      <c r="L257" s="5">
        <v>22225001</v>
      </c>
      <c r="M257" s="6">
        <v>21.89408087</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790</v>
      </c>
      <c r="AG257">
        <v>-3.9999999999999998E-6</v>
      </c>
    </row>
    <row r="258" spans="1:33" x14ac:dyDescent="0.25">
      <c r="A258" t="s">
        <v>272</v>
      </c>
      <c r="B258" t="s">
        <v>1004</v>
      </c>
      <c r="C258" t="s">
        <v>1005</v>
      </c>
      <c r="D258" t="s">
        <v>1006</v>
      </c>
      <c r="E258" t="s">
        <v>1007</v>
      </c>
      <c r="F258" t="s">
        <v>1008</v>
      </c>
      <c r="G258" s="1">
        <v>-73792.524728495453</v>
      </c>
      <c r="H258" s="1">
        <v>12.11</v>
      </c>
      <c r="I258" s="2">
        <v>-893627.47446207993</v>
      </c>
      <c r="J258" s="3">
        <v>-1.8364876221152E-3</v>
      </c>
      <c r="K258" s="4">
        <v>486595969.23000002</v>
      </c>
      <c r="L258" s="5">
        <v>22225001</v>
      </c>
      <c r="M258" s="6">
        <v>21.89408087</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790</v>
      </c>
      <c r="AG258">
        <v>-3.9999999999999998E-6</v>
      </c>
    </row>
    <row r="259" spans="1:33" x14ac:dyDescent="0.25">
      <c r="A259" t="s">
        <v>272</v>
      </c>
      <c r="B259" t="s">
        <v>1009</v>
      </c>
      <c r="C259" t="s">
        <v>1010</v>
      </c>
      <c r="D259" t="s">
        <v>1011</v>
      </c>
      <c r="E259" t="s">
        <v>1012</v>
      </c>
      <c r="F259" t="s">
        <v>1013</v>
      </c>
      <c r="G259" s="1">
        <v>-22344.44351077735</v>
      </c>
      <c r="H259" s="1">
        <v>37.36</v>
      </c>
      <c r="I259" s="2">
        <v>-834788.40956264175</v>
      </c>
      <c r="J259" s="3">
        <v>-1.7155678681095999E-3</v>
      </c>
      <c r="K259" s="4">
        <v>486595969.23000002</v>
      </c>
      <c r="L259" s="5">
        <v>22225001</v>
      </c>
      <c r="M259" s="6">
        <v>21.89408087</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790</v>
      </c>
      <c r="AG259">
        <v>-3.9999999999999998E-6</v>
      </c>
    </row>
    <row r="260" spans="1:33" x14ac:dyDescent="0.25">
      <c r="A260" t="s">
        <v>272</v>
      </c>
      <c r="B260" t="s">
        <v>1014</v>
      </c>
      <c r="C260" t="s">
        <v>1015</v>
      </c>
      <c r="D260" t="s">
        <v>1016</v>
      </c>
      <c r="E260" t="s">
        <v>1017</v>
      </c>
      <c r="F260" t="s">
        <v>1018</v>
      </c>
      <c r="G260" s="1">
        <v>-45133.042644864407</v>
      </c>
      <c r="H260" s="1">
        <v>24.24</v>
      </c>
      <c r="I260" s="2">
        <v>-1094024.953711513</v>
      </c>
      <c r="J260" s="3">
        <v>-2.2483230912139999E-3</v>
      </c>
      <c r="K260" s="4">
        <v>486595969.23000002</v>
      </c>
      <c r="L260" s="5">
        <v>22225001</v>
      </c>
      <c r="M260" s="6">
        <v>21.89408087</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790</v>
      </c>
      <c r="AG260">
        <v>-3.9999999999999998E-6</v>
      </c>
    </row>
    <row r="261" spans="1:33" x14ac:dyDescent="0.25">
      <c r="A261" t="s">
        <v>272</v>
      </c>
      <c r="B261" t="s">
        <v>1019</v>
      </c>
      <c r="C261" t="s">
        <v>1020</v>
      </c>
      <c r="D261" t="s">
        <v>1021</v>
      </c>
      <c r="E261" t="s">
        <v>1022</v>
      </c>
      <c r="F261" t="s">
        <v>1023</v>
      </c>
      <c r="G261" s="1">
        <v>-66078.227893359057</v>
      </c>
      <c r="H261" s="1">
        <v>4.5199999999999996</v>
      </c>
      <c r="I261" s="2">
        <v>-298673.59007798292</v>
      </c>
      <c r="J261" s="3">
        <v>-6.1380202254980002E-4</v>
      </c>
      <c r="K261" s="4">
        <v>486595969.23000002</v>
      </c>
      <c r="L261" s="5">
        <v>22225001</v>
      </c>
      <c r="M261" s="6">
        <v>21.89408087</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790</v>
      </c>
      <c r="AG261">
        <v>-3.9999999999999998E-6</v>
      </c>
    </row>
    <row r="262" spans="1:33" x14ac:dyDescent="0.25">
      <c r="A262" t="s">
        <v>272</v>
      </c>
      <c r="B262" t="s">
        <v>1024</v>
      </c>
      <c r="C262" t="s">
        <v>1025</v>
      </c>
      <c r="D262" t="s">
        <v>1026</v>
      </c>
      <c r="E262" t="s">
        <v>1027</v>
      </c>
      <c r="F262" t="s">
        <v>1028</v>
      </c>
      <c r="G262" s="1">
        <v>-19979.92546315131</v>
      </c>
      <c r="H262" s="1">
        <v>39.380000000000003</v>
      </c>
      <c r="I262" s="2">
        <v>-786809.46473889856</v>
      </c>
      <c r="J262" s="3">
        <v>-1.6169666715159E-3</v>
      </c>
      <c r="K262" s="4">
        <v>486595969.23000002</v>
      </c>
      <c r="L262" s="5">
        <v>22225001</v>
      </c>
      <c r="M262" s="6">
        <v>21.89408087</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790</v>
      </c>
      <c r="AG262">
        <v>-3.9999999999999998E-6</v>
      </c>
    </row>
    <row r="263" spans="1:33" x14ac:dyDescent="0.25">
      <c r="A263" t="s">
        <v>272</v>
      </c>
      <c r="B263" t="s">
        <v>1029</v>
      </c>
      <c r="C263" t="s">
        <v>1030</v>
      </c>
      <c r="D263" t="s">
        <v>1031</v>
      </c>
      <c r="E263" t="s">
        <v>1032</v>
      </c>
      <c r="F263" t="s">
        <v>1033</v>
      </c>
      <c r="G263" s="1">
        <v>-36010.992140526098</v>
      </c>
      <c r="H263" s="1">
        <v>13.08</v>
      </c>
      <c r="I263" s="2">
        <v>-471023.77719808143</v>
      </c>
      <c r="J263" s="3">
        <v>-9.6799769620660003E-4</v>
      </c>
      <c r="K263" s="4">
        <v>486595969.23000002</v>
      </c>
      <c r="L263" s="5">
        <v>22225001</v>
      </c>
      <c r="M263" s="6">
        <v>21.89408087</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790</v>
      </c>
      <c r="AG263">
        <v>-3.9999999999999998E-6</v>
      </c>
    </row>
    <row r="264" spans="1:33" x14ac:dyDescent="0.25">
      <c r="A264" t="s">
        <v>272</v>
      </c>
      <c r="B264" t="s">
        <v>1034</v>
      </c>
      <c r="C264" t="s">
        <v>1035</v>
      </c>
      <c r="D264" t="s">
        <v>1036</v>
      </c>
      <c r="E264" t="s">
        <v>1037</v>
      </c>
      <c r="F264" t="s">
        <v>1038</v>
      </c>
      <c r="G264" s="1">
        <v>-2626.3021506062778</v>
      </c>
      <c r="H264" s="1">
        <v>265.47000000000003</v>
      </c>
      <c r="I264" s="2">
        <v>-697204.43192144867</v>
      </c>
      <c r="J264" s="3">
        <v>-1.4328199903191001E-3</v>
      </c>
      <c r="K264" s="4">
        <v>486595969.23000002</v>
      </c>
      <c r="L264" s="5">
        <v>22225001</v>
      </c>
      <c r="M264" s="6">
        <v>21.89408087</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790</v>
      </c>
      <c r="AG264">
        <v>-3.9999999999999998E-6</v>
      </c>
    </row>
    <row r="265" spans="1:33" x14ac:dyDescent="0.25">
      <c r="A265" t="s">
        <v>272</v>
      </c>
      <c r="B265" t="s">
        <v>1039</v>
      </c>
      <c r="C265" t="s">
        <v>1040</v>
      </c>
      <c r="D265" t="s">
        <v>1041</v>
      </c>
      <c r="E265" t="s">
        <v>1042</v>
      </c>
      <c r="G265" s="1">
        <v>-42086.528849565679</v>
      </c>
      <c r="H265" s="1">
        <v>12.57</v>
      </c>
      <c r="I265" s="2">
        <v>-529027.66763904062</v>
      </c>
      <c r="J265" s="3">
        <v>-1.0872010889777001E-3</v>
      </c>
      <c r="K265" s="4">
        <v>486595969.23000002</v>
      </c>
      <c r="L265" s="5">
        <v>22225001</v>
      </c>
      <c r="M265" s="6">
        <v>21.89408087</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790</v>
      </c>
      <c r="AG265">
        <v>-3.9999999999999998E-6</v>
      </c>
    </row>
    <row r="266" spans="1:33" x14ac:dyDescent="0.25">
      <c r="A266" t="s">
        <v>272</v>
      </c>
      <c r="B266" t="s">
        <v>1039</v>
      </c>
      <c r="C266" t="s">
        <v>1043</v>
      </c>
      <c r="D266" t="s">
        <v>1044</v>
      </c>
      <c r="E266" t="s">
        <v>1045</v>
      </c>
      <c r="G266" s="1">
        <v>-42087.453738431133</v>
      </c>
      <c r="H266" s="1">
        <v>12.3</v>
      </c>
      <c r="I266" s="2">
        <v>-517675.68098270299</v>
      </c>
      <c r="J266" s="3">
        <v>-1.0638716999688E-3</v>
      </c>
      <c r="K266" s="4">
        <v>486595969.23000002</v>
      </c>
      <c r="L266" s="5">
        <v>22225001</v>
      </c>
      <c r="M266" s="6">
        <v>21.89408087</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790</v>
      </c>
      <c r="AG266">
        <v>-3.9999999999999998E-6</v>
      </c>
    </row>
    <row r="267" spans="1:33" x14ac:dyDescent="0.25">
      <c r="A267" t="s">
        <v>272</v>
      </c>
      <c r="B267" t="s">
        <v>1046</v>
      </c>
      <c r="C267" t="s">
        <v>1047</v>
      </c>
      <c r="D267" t="s">
        <v>1048</v>
      </c>
      <c r="E267" t="s">
        <v>1049</v>
      </c>
      <c r="F267" t="s">
        <v>1050</v>
      </c>
      <c r="G267" s="1">
        <v>-2443.1914116279918</v>
      </c>
      <c r="H267" s="1">
        <v>640.69000000000005</v>
      </c>
      <c r="I267" s="2">
        <v>-1565328.305515938</v>
      </c>
      <c r="J267" s="3">
        <v>-3.2168953392543E-3</v>
      </c>
      <c r="K267" s="4">
        <v>486595969.23000002</v>
      </c>
      <c r="L267" s="5">
        <v>22225001</v>
      </c>
      <c r="M267" s="6">
        <v>21.89408087</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790</v>
      </c>
      <c r="AG267">
        <v>-3.9999999999999998E-6</v>
      </c>
    </row>
    <row r="268" spans="1:33" x14ac:dyDescent="0.25">
      <c r="A268" t="s">
        <v>272</v>
      </c>
      <c r="B268" t="s">
        <v>1051</v>
      </c>
      <c r="C268" t="s">
        <v>1052</v>
      </c>
      <c r="D268" t="s">
        <v>1053</v>
      </c>
      <c r="E268" t="s">
        <v>1054</v>
      </c>
      <c r="F268" t="s">
        <v>1055</v>
      </c>
      <c r="G268" s="1">
        <v>-41749.660381540503</v>
      </c>
      <c r="H268" s="1">
        <v>17.98</v>
      </c>
      <c r="I268" s="2">
        <v>-750658.89366009831</v>
      </c>
      <c r="J268" s="3">
        <v>-1.5426738837314E-3</v>
      </c>
      <c r="K268" s="4">
        <v>486595969.23000002</v>
      </c>
      <c r="L268" s="5">
        <v>22225001</v>
      </c>
      <c r="M268" s="6">
        <v>21.89408087</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790</v>
      </c>
      <c r="AG268">
        <v>-3.9999999999999998E-6</v>
      </c>
    </row>
    <row r="269" spans="1:33" x14ac:dyDescent="0.25">
      <c r="A269" t="s">
        <v>272</v>
      </c>
      <c r="B269" t="s">
        <v>1056</v>
      </c>
      <c r="C269" t="s">
        <v>1057</v>
      </c>
      <c r="D269" t="s">
        <v>1058</v>
      </c>
      <c r="E269" t="s">
        <v>1059</v>
      </c>
      <c r="F269" t="s">
        <v>1060</v>
      </c>
      <c r="G269" s="1">
        <v>-29176.616035437059</v>
      </c>
      <c r="H269" s="1">
        <v>28.41</v>
      </c>
      <c r="I269" s="2">
        <v>-828907.66156676679</v>
      </c>
      <c r="J269" s="3">
        <v>-1.7034823837082001E-3</v>
      </c>
      <c r="K269" s="4">
        <v>486595969.23000002</v>
      </c>
      <c r="L269" s="5">
        <v>22225001</v>
      </c>
      <c r="M269" s="6">
        <v>21.89408087</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790</v>
      </c>
      <c r="AG269">
        <v>-3.9999999999999998E-6</v>
      </c>
    </row>
    <row r="270" spans="1:33" x14ac:dyDescent="0.25">
      <c r="A270" t="s">
        <v>272</v>
      </c>
      <c r="B270" t="s">
        <v>1061</v>
      </c>
      <c r="C270" t="s">
        <v>1062</v>
      </c>
      <c r="D270" t="s">
        <v>1063</v>
      </c>
      <c r="E270" t="s">
        <v>1064</v>
      </c>
      <c r="F270" t="s">
        <v>1065</v>
      </c>
      <c r="G270" s="1">
        <v>-26431.565616641241</v>
      </c>
      <c r="H270" s="1">
        <v>35.64</v>
      </c>
      <c r="I270" s="2">
        <v>-942020.99857709405</v>
      </c>
      <c r="J270" s="3">
        <v>-1.9359408177336999E-3</v>
      </c>
      <c r="K270" s="4">
        <v>486595969.23000002</v>
      </c>
      <c r="L270" s="5">
        <v>22225001</v>
      </c>
      <c r="M270" s="6">
        <v>21.89408087</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790</v>
      </c>
      <c r="AG270">
        <v>-3.9999999999999998E-6</v>
      </c>
    </row>
    <row r="271" spans="1:33" x14ac:dyDescent="0.25">
      <c r="A271" t="s">
        <v>272</v>
      </c>
      <c r="B271" t="s">
        <v>1066</v>
      </c>
      <c r="C271" t="s">
        <v>1067</v>
      </c>
      <c r="D271" t="s">
        <v>1068</v>
      </c>
      <c r="E271" t="s">
        <v>1069</v>
      </c>
      <c r="F271" t="s">
        <v>1070</v>
      </c>
      <c r="G271" s="1">
        <v>-4011.7351367394049</v>
      </c>
      <c r="H271" s="1">
        <v>218.36</v>
      </c>
      <c r="I271" s="2">
        <v>-876002.48445841658</v>
      </c>
      <c r="J271" s="3">
        <v>-1.800266627454E-3</v>
      </c>
      <c r="K271" s="4">
        <v>486595969.23000002</v>
      </c>
      <c r="L271" s="5">
        <v>22225001</v>
      </c>
      <c r="M271" s="6">
        <v>21.89408087</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790</v>
      </c>
      <c r="AG271">
        <v>-3.9999999999999998E-6</v>
      </c>
    </row>
    <row r="272" spans="1:33" x14ac:dyDescent="0.25">
      <c r="A272" t="s">
        <v>272</v>
      </c>
      <c r="B272" t="s">
        <v>1071</v>
      </c>
      <c r="C272" t="s">
        <v>1072</v>
      </c>
      <c r="D272" t="s">
        <v>1073</v>
      </c>
      <c r="E272" t="s">
        <v>1074</v>
      </c>
      <c r="F272" t="s">
        <v>1075</v>
      </c>
      <c r="G272" s="1">
        <v>-32499.284763153959</v>
      </c>
      <c r="H272" s="1">
        <v>26.92</v>
      </c>
      <c r="I272" s="2">
        <v>-874880.74582410464</v>
      </c>
      <c r="J272" s="3">
        <v>-1.7979613501701E-3</v>
      </c>
      <c r="K272" s="4">
        <v>486595969.23000002</v>
      </c>
      <c r="L272" s="5">
        <v>22225001</v>
      </c>
      <c r="M272" s="6">
        <v>21.89408087</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790</v>
      </c>
      <c r="AG272">
        <v>-3.9999999999999998E-6</v>
      </c>
    </row>
    <row r="273" spans="1:33" x14ac:dyDescent="0.25">
      <c r="A273" t="s">
        <v>272</v>
      </c>
      <c r="B273" t="s">
        <v>1076</v>
      </c>
      <c r="C273" t="s">
        <v>1077</v>
      </c>
      <c r="D273" t="s">
        <v>1078</v>
      </c>
      <c r="E273" t="s">
        <v>1079</v>
      </c>
      <c r="F273" t="s">
        <v>1080</v>
      </c>
      <c r="G273" s="1">
        <v>-20235.610068570459</v>
      </c>
      <c r="H273" s="1">
        <v>56.15</v>
      </c>
      <c r="I273" s="2">
        <v>-1136229.505350231</v>
      </c>
      <c r="J273" s="3">
        <v>-2.3350573724402E-3</v>
      </c>
      <c r="K273" s="4">
        <v>486595969.23000002</v>
      </c>
      <c r="L273" s="5">
        <v>22225001</v>
      </c>
      <c r="M273" s="6">
        <v>21.89408087</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790</v>
      </c>
      <c r="AG273">
        <v>-3.9999999999999998E-6</v>
      </c>
    </row>
    <row r="274" spans="1:33" x14ac:dyDescent="0.25">
      <c r="A274" t="s">
        <v>272</v>
      </c>
      <c r="B274" t="s">
        <v>1081</v>
      </c>
      <c r="C274" t="s">
        <v>1082</v>
      </c>
      <c r="D274" t="s">
        <v>1083</v>
      </c>
      <c r="E274" t="s">
        <v>1084</v>
      </c>
      <c r="G274" s="1">
        <v>-43108.028063027909</v>
      </c>
      <c r="H274" s="1">
        <v>20.71</v>
      </c>
      <c r="I274" s="2">
        <v>-892767.26118530799</v>
      </c>
      <c r="J274" s="3">
        <v>-1.8347198037789001E-3</v>
      </c>
      <c r="K274" s="4">
        <v>486595969.23000002</v>
      </c>
      <c r="L274" s="5">
        <v>22225001</v>
      </c>
      <c r="M274" s="6">
        <v>21.89408087</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790</v>
      </c>
      <c r="AG274">
        <v>-3.9999999999999998E-6</v>
      </c>
    </row>
    <row r="275" spans="1:33" x14ac:dyDescent="0.25">
      <c r="A275" t="s">
        <v>272</v>
      </c>
      <c r="B275" t="s">
        <v>1085</v>
      </c>
      <c r="C275" t="s">
        <v>1086</v>
      </c>
      <c r="D275" t="s">
        <v>1087</v>
      </c>
      <c r="E275" t="s">
        <v>1088</v>
      </c>
      <c r="F275" t="s">
        <v>1089</v>
      </c>
      <c r="G275" s="1">
        <v>-48125.559567822769</v>
      </c>
      <c r="H275" s="1">
        <v>18.96</v>
      </c>
      <c r="I275" s="2">
        <v>-912460.60940591979</v>
      </c>
      <c r="J275" s="3">
        <v>-1.8751914670600001E-3</v>
      </c>
      <c r="K275" s="4">
        <v>486595969.23000002</v>
      </c>
      <c r="L275" s="5">
        <v>22225001</v>
      </c>
      <c r="M275" s="6">
        <v>21.89408087</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790</v>
      </c>
      <c r="AG275">
        <v>-3.9999999999999998E-6</v>
      </c>
    </row>
    <row r="276" spans="1:33" x14ac:dyDescent="0.25">
      <c r="A276" t="s">
        <v>272</v>
      </c>
      <c r="B276" t="s">
        <v>1090</v>
      </c>
      <c r="C276" t="s">
        <v>1091</v>
      </c>
      <c r="D276" t="s">
        <v>1092</v>
      </c>
      <c r="E276" t="s">
        <v>1093</v>
      </c>
      <c r="F276" t="s">
        <v>1094</v>
      </c>
      <c r="G276" s="1">
        <v>-207866.26681771639</v>
      </c>
      <c r="H276" s="1">
        <v>4.2699999999999996</v>
      </c>
      <c r="I276" s="2">
        <v>-887588.95931164874</v>
      </c>
      <c r="J276" s="3">
        <v>-1.8240779115293001E-3</v>
      </c>
      <c r="K276" s="4">
        <v>486595969.23000002</v>
      </c>
      <c r="L276" s="5">
        <v>22225001</v>
      </c>
      <c r="M276" s="6">
        <v>21.89408087</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790</v>
      </c>
      <c r="AG276">
        <v>-3.9999999999999998E-6</v>
      </c>
    </row>
    <row r="277" spans="1:33" x14ac:dyDescent="0.25">
      <c r="A277" t="s">
        <v>272</v>
      </c>
      <c r="B277" t="s">
        <v>1095</v>
      </c>
      <c r="C277" t="s">
        <v>1096</v>
      </c>
      <c r="D277" t="s">
        <v>1097</v>
      </c>
      <c r="E277" t="s">
        <v>1098</v>
      </c>
      <c r="F277" t="s">
        <v>1099</v>
      </c>
      <c r="G277" s="1">
        <v>-4168.8729202957002</v>
      </c>
      <c r="H277" s="1">
        <v>246.7</v>
      </c>
      <c r="I277" s="2">
        <v>-1028460.949436949</v>
      </c>
      <c r="J277" s="3">
        <v>-2.1135829609612001E-3</v>
      </c>
      <c r="K277" s="4">
        <v>486595969.23000002</v>
      </c>
      <c r="L277" s="5">
        <v>22225001</v>
      </c>
      <c r="M277" s="6">
        <v>21.89408087</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790</v>
      </c>
      <c r="AG277">
        <v>-3.9999999999999998E-6</v>
      </c>
    </row>
    <row r="278" spans="1:33" x14ac:dyDescent="0.25">
      <c r="A278" t="s">
        <v>272</v>
      </c>
      <c r="B278" t="s">
        <v>1100</v>
      </c>
      <c r="C278" t="s">
        <v>1101</v>
      </c>
      <c r="D278" t="s">
        <v>1102</v>
      </c>
      <c r="E278" t="s">
        <v>1103</v>
      </c>
      <c r="F278" t="s">
        <v>1104</v>
      </c>
      <c r="G278" s="1">
        <v>-7102.2641682179674</v>
      </c>
      <c r="H278" s="1">
        <v>107.25</v>
      </c>
      <c r="I278" s="2">
        <v>-761717.83204137685</v>
      </c>
      <c r="J278" s="3">
        <v>-1.5654010312635999E-3</v>
      </c>
      <c r="K278" s="4">
        <v>486595969.23000002</v>
      </c>
      <c r="L278" s="5">
        <v>22225001</v>
      </c>
      <c r="M278" s="6">
        <v>21.89408087</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790</v>
      </c>
      <c r="AG278">
        <v>-3.9999999999999998E-6</v>
      </c>
    </row>
    <row r="279" spans="1:33" x14ac:dyDescent="0.25">
      <c r="A279" t="s">
        <v>272</v>
      </c>
      <c r="B279" t="s">
        <v>1105</v>
      </c>
      <c r="C279" t="s">
        <v>1106</v>
      </c>
      <c r="D279" t="s">
        <v>1107</v>
      </c>
      <c r="E279" t="s">
        <v>1108</v>
      </c>
      <c r="F279" t="s">
        <v>1109</v>
      </c>
      <c r="G279" s="1">
        <v>-92336.840089330944</v>
      </c>
      <c r="H279" s="1">
        <v>6.53</v>
      </c>
      <c r="I279" s="2">
        <v>-602959.56578333105</v>
      </c>
      <c r="J279" s="3">
        <v>-1.2391380198595999E-3</v>
      </c>
      <c r="K279" s="4">
        <v>486595969.23000002</v>
      </c>
      <c r="L279" s="5">
        <v>22225001</v>
      </c>
      <c r="M279" s="6">
        <v>21.89408087</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790</v>
      </c>
      <c r="AG279">
        <v>-3.9999999999999998E-6</v>
      </c>
    </row>
    <row r="280" spans="1:33" x14ac:dyDescent="0.25">
      <c r="A280" t="s">
        <v>272</v>
      </c>
      <c r="B280" t="s">
        <v>1110</v>
      </c>
      <c r="C280" t="s">
        <v>1111</v>
      </c>
      <c r="D280" t="s">
        <v>1112</v>
      </c>
      <c r="E280" t="s">
        <v>1113</v>
      </c>
      <c r="F280" t="s">
        <v>1114</v>
      </c>
      <c r="G280" s="1">
        <v>-37143.888286732406</v>
      </c>
      <c r="H280" s="1">
        <v>23.8</v>
      </c>
      <c r="I280" s="2">
        <v>-884024.54122423124</v>
      </c>
      <c r="J280" s="3">
        <v>-1.8167527006503999E-3</v>
      </c>
      <c r="K280" s="4">
        <v>486595969.23000002</v>
      </c>
      <c r="L280" s="5">
        <v>22225001</v>
      </c>
      <c r="M280" s="6">
        <v>21.89408087</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790</v>
      </c>
      <c r="AG280">
        <v>-3.9999999999999998E-6</v>
      </c>
    </row>
    <row r="281" spans="1:33" x14ac:dyDescent="0.25">
      <c r="A281" t="s">
        <v>272</v>
      </c>
      <c r="B281" t="s">
        <v>1115</v>
      </c>
      <c r="C281" t="s">
        <v>1116</v>
      </c>
      <c r="D281" t="s">
        <v>1117</v>
      </c>
      <c r="E281" t="s">
        <v>1118</v>
      </c>
      <c r="F281" t="s">
        <v>1119</v>
      </c>
      <c r="G281" s="1">
        <v>-21703.683737238931</v>
      </c>
      <c r="H281" s="1">
        <v>53.72</v>
      </c>
      <c r="I281" s="2">
        <v>-1165921.8903644751</v>
      </c>
      <c r="J281" s="3">
        <v>-2.3960779868551999E-3</v>
      </c>
      <c r="K281" s="4">
        <v>486595969.23000002</v>
      </c>
      <c r="L281" s="5">
        <v>22225001</v>
      </c>
      <c r="M281" s="6">
        <v>21.89408087</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790</v>
      </c>
      <c r="AG281">
        <v>-3.9999999999999998E-6</v>
      </c>
    </row>
    <row r="282" spans="1:33" x14ac:dyDescent="0.25">
      <c r="A282" t="s">
        <v>272</v>
      </c>
      <c r="B282" t="s">
        <v>1120</v>
      </c>
      <c r="C282" t="s">
        <v>1121</v>
      </c>
      <c r="D282" t="s">
        <v>1122</v>
      </c>
      <c r="E282" t="s">
        <v>1123</v>
      </c>
      <c r="F282" t="s">
        <v>1124</v>
      </c>
      <c r="G282" s="1">
        <v>-63477.440630360361</v>
      </c>
      <c r="H282" s="1">
        <v>14.7</v>
      </c>
      <c r="I282" s="2">
        <v>-933118.37726629723</v>
      </c>
      <c r="J282" s="3">
        <v>-1.9176451024508999E-3</v>
      </c>
      <c r="K282" s="4">
        <v>486595969.23000002</v>
      </c>
      <c r="L282" s="5">
        <v>22225001</v>
      </c>
      <c r="M282" s="6">
        <v>21.89408087</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790</v>
      </c>
      <c r="AG282">
        <v>-3.9999999999999998E-6</v>
      </c>
    </row>
    <row r="283" spans="1:33" x14ac:dyDescent="0.25">
      <c r="A283" t="s">
        <v>272</v>
      </c>
      <c r="B283" t="s">
        <v>1125</v>
      </c>
      <c r="C283" t="s">
        <v>1126</v>
      </c>
      <c r="D283" t="s">
        <v>1127</v>
      </c>
      <c r="E283" t="s">
        <v>1128</v>
      </c>
      <c r="F283" t="s">
        <v>1129</v>
      </c>
      <c r="G283" s="1">
        <v>-8841.8402052046931</v>
      </c>
      <c r="H283" s="1">
        <v>105.43</v>
      </c>
      <c r="I283" s="2">
        <v>-932195.21283473074</v>
      </c>
      <c r="J283" s="3">
        <v>-1.9157479136332001E-3</v>
      </c>
      <c r="K283" s="4">
        <v>486595969.23000002</v>
      </c>
      <c r="L283" s="5">
        <v>22225001</v>
      </c>
      <c r="M283" s="6">
        <v>21.89408087</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790</v>
      </c>
      <c r="AG283">
        <v>-3.9999999999999998E-6</v>
      </c>
    </row>
    <row r="284" spans="1:33" x14ac:dyDescent="0.25">
      <c r="A284" t="s">
        <v>272</v>
      </c>
      <c r="B284" t="s">
        <v>1130</v>
      </c>
      <c r="C284" t="s">
        <v>1131</v>
      </c>
      <c r="D284" t="s">
        <v>1132</v>
      </c>
      <c r="E284" t="s">
        <v>1133</v>
      </c>
      <c r="F284" t="s">
        <v>1134</v>
      </c>
      <c r="G284" s="1">
        <v>-60527.019561988956</v>
      </c>
      <c r="H284" s="1">
        <v>19.16</v>
      </c>
      <c r="I284" s="2">
        <v>-1159697.694807708</v>
      </c>
      <c r="J284" s="3">
        <v>-2.3832866857545001E-3</v>
      </c>
      <c r="K284" s="4">
        <v>486595969.23000002</v>
      </c>
      <c r="L284" s="5">
        <v>22225001</v>
      </c>
      <c r="M284" s="6">
        <v>21.89408087</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790</v>
      </c>
      <c r="AG284">
        <v>-3.9999999999999998E-6</v>
      </c>
    </row>
    <row r="285" spans="1:33" x14ac:dyDescent="0.25">
      <c r="A285" t="s">
        <v>272</v>
      </c>
      <c r="B285" t="s">
        <v>1135</v>
      </c>
      <c r="C285" t="s">
        <v>1136</v>
      </c>
      <c r="D285" t="s">
        <v>1137</v>
      </c>
      <c r="E285" t="s">
        <v>1138</v>
      </c>
      <c r="G285" s="1">
        <v>-59390.36195461786</v>
      </c>
      <c r="H285" s="1">
        <v>10.29</v>
      </c>
      <c r="I285" s="2">
        <v>-611126.82451301778</v>
      </c>
      <c r="J285" s="3">
        <v>-1.2559224966044E-3</v>
      </c>
      <c r="K285" s="4">
        <v>486595969.23000002</v>
      </c>
      <c r="L285" s="5">
        <v>22225001</v>
      </c>
      <c r="M285" s="6">
        <v>21.89408087</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790</v>
      </c>
      <c r="AG285">
        <v>-3.9999999999999998E-6</v>
      </c>
    </row>
    <row r="286" spans="1:33" x14ac:dyDescent="0.25">
      <c r="A286" t="s">
        <v>272</v>
      </c>
      <c r="B286" t="s">
        <v>1139</v>
      </c>
      <c r="C286" t="s">
        <v>1140</v>
      </c>
      <c r="D286" t="s">
        <v>1141</v>
      </c>
      <c r="E286" t="s">
        <v>1142</v>
      </c>
      <c r="F286" t="s">
        <v>1143</v>
      </c>
      <c r="G286" s="1">
        <v>-45976.650916628081</v>
      </c>
      <c r="H286" s="1">
        <v>21.73</v>
      </c>
      <c r="I286" s="2">
        <v>-999072.62441832817</v>
      </c>
      <c r="J286" s="3">
        <v>-2.0531872181335001E-3</v>
      </c>
      <c r="K286" s="4">
        <v>486595969.23000002</v>
      </c>
      <c r="L286" s="5">
        <v>22225001</v>
      </c>
      <c r="M286" s="6">
        <v>21.89408087</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790</v>
      </c>
      <c r="AG286">
        <v>-3.9999999999999998E-6</v>
      </c>
    </row>
    <row r="287" spans="1:33" x14ac:dyDescent="0.25">
      <c r="A287" t="s">
        <v>272</v>
      </c>
      <c r="B287" t="s">
        <v>1144</v>
      </c>
      <c r="C287" t="s">
        <v>1145</v>
      </c>
      <c r="D287" t="s">
        <v>1146</v>
      </c>
      <c r="E287" t="s">
        <v>1147</v>
      </c>
      <c r="F287" t="s">
        <v>1148</v>
      </c>
      <c r="G287" s="1">
        <v>-14215.93027120901</v>
      </c>
      <c r="H287" s="1">
        <v>64.56</v>
      </c>
      <c r="I287" s="2">
        <v>-917780.45830925403</v>
      </c>
      <c r="J287" s="3">
        <v>-1.8861242516281999E-3</v>
      </c>
      <c r="K287" s="4">
        <v>486595969.23000002</v>
      </c>
      <c r="L287" s="5">
        <v>22225001</v>
      </c>
      <c r="M287" s="6">
        <v>21.89408087</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790</v>
      </c>
      <c r="AG287">
        <v>-3.9999999999999998E-6</v>
      </c>
    </row>
    <row r="288" spans="1:33" x14ac:dyDescent="0.25">
      <c r="A288" t="s">
        <v>272</v>
      </c>
      <c r="B288" t="s">
        <v>1149</v>
      </c>
      <c r="C288" t="s">
        <v>1150</v>
      </c>
      <c r="D288" t="s">
        <v>1151</v>
      </c>
      <c r="E288" t="s">
        <v>1152</v>
      </c>
      <c r="F288" t="s">
        <v>1153</v>
      </c>
      <c r="G288" s="1">
        <v>-37729.454479806089</v>
      </c>
      <c r="H288" s="1">
        <v>21.69</v>
      </c>
      <c r="I288" s="2">
        <v>-818351.86766699411</v>
      </c>
      <c r="J288" s="3">
        <v>-1.6817892449088E-3</v>
      </c>
      <c r="K288" s="4">
        <v>486595969.23000002</v>
      </c>
      <c r="L288" s="5">
        <v>22225001</v>
      </c>
      <c r="M288" s="6">
        <v>21.89408087</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790</v>
      </c>
      <c r="AG288">
        <v>-3.9999999999999998E-6</v>
      </c>
    </row>
    <row r="289" spans="1:33" x14ac:dyDescent="0.25">
      <c r="A289" t="s">
        <v>272</v>
      </c>
      <c r="B289" t="s">
        <v>1154</v>
      </c>
      <c r="C289" t="s">
        <v>1155</v>
      </c>
      <c r="D289" t="s">
        <v>1156</v>
      </c>
      <c r="E289" t="s">
        <v>1157</v>
      </c>
      <c r="F289" t="s">
        <v>1158</v>
      </c>
      <c r="G289" s="1">
        <v>-4552.9862562017061</v>
      </c>
      <c r="H289" s="1">
        <v>201.79</v>
      </c>
      <c r="I289" s="2">
        <v>-918747.09663894237</v>
      </c>
      <c r="J289" s="3">
        <v>-1.8881107833523E-3</v>
      </c>
      <c r="K289" s="4">
        <v>486595969.23000002</v>
      </c>
      <c r="L289" s="5">
        <v>22225001</v>
      </c>
      <c r="M289" s="6">
        <v>21.89408087</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790</v>
      </c>
      <c r="AG289">
        <v>-3.9999999999999998E-6</v>
      </c>
    </row>
    <row r="290" spans="1:33" x14ac:dyDescent="0.25">
      <c r="A290" t="s">
        <v>272</v>
      </c>
      <c r="B290" t="s">
        <v>1159</v>
      </c>
      <c r="C290" t="s">
        <v>1160</v>
      </c>
      <c r="D290" t="s">
        <v>1161</v>
      </c>
      <c r="E290" t="s">
        <v>1162</v>
      </c>
      <c r="F290" t="s">
        <v>1163</v>
      </c>
      <c r="G290" s="1">
        <v>-38923.529521192533</v>
      </c>
      <c r="H290" s="1">
        <v>22.61</v>
      </c>
      <c r="I290" s="2">
        <v>-880061.00247416296</v>
      </c>
      <c r="J290" s="3">
        <v>-1.8086072596670999E-3</v>
      </c>
      <c r="K290" s="4">
        <v>486595969.23000002</v>
      </c>
      <c r="L290" s="5">
        <v>22225001</v>
      </c>
      <c r="M290" s="6">
        <v>21.89408087</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790</v>
      </c>
      <c r="AG290">
        <v>-3.9999999999999998E-6</v>
      </c>
    </row>
    <row r="291" spans="1:33" x14ac:dyDescent="0.25">
      <c r="A291" t="s">
        <v>272</v>
      </c>
      <c r="B291" t="s">
        <v>1164</v>
      </c>
      <c r="C291" t="s">
        <v>1165</v>
      </c>
      <c r="D291" t="s">
        <v>1166</v>
      </c>
      <c r="E291" t="s">
        <v>1167</v>
      </c>
      <c r="F291" t="s">
        <v>1168</v>
      </c>
      <c r="G291" s="1">
        <v>-3861.2928836355991</v>
      </c>
      <c r="H291" s="1">
        <v>141.36000000000001</v>
      </c>
      <c r="I291" s="2">
        <v>-545832.36203072825</v>
      </c>
      <c r="J291" s="3">
        <v>-1.1217362998186E-3</v>
      </c>
      <c r="K291" s="4">
        <v>486595969.23000002</v>
      </c>
      <c r="L291" s="5">
        <v>22225001</v>
      </c>
      <c r="M291" s="6">
        <v>21.89408087</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790</v>
      </c>
      <c r="AG291">
        <v>-3.9999999999999998E-6</v>
      </c>
    </row>
    <row r="292" spans="1:33" x14ac:dyDescent="0.25">
      <c r="A292" t="s">
        <v>272</v>
      </c>
      <c r="B292" t="s">
        <v>1169</v>
      </c>
      <c r="C292" t="s">
        <v>1170</v>
      </c>
      <c r="D292" t="s">
        <v>1171</v>
      </c>
      <c r="E292" t="s">
        <v>1172</v>
      </c>
      <c r="F292" t="s">
        <v>1173</v>
      </c>
      <c r="G292" s="1">
        <v>-25412.475551807551</v>
      </c>
      <c r="H292" s="1">
        <v>15.87</v>
      </c>
      <c r="I292" s="2">
        <v>-403295.98700718582</v>
      </c>
      <c r="J292" s="3">
        <v>-8.2881078453099998E-4</v>
      </c>
      <c r="K292" s="4">
        <v>486595969.23000002</v>
      </c>
      <c r="L292" s="5">
        <v>22225001</v>
      </c>
      <c r="M292" s="6">
        <v>21.89408087</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790</v>
      </c>
      <c r="AG292">
        <v>-3.9999999999999998E-6</v>
      </c>
    </row>
    <row r="293" spans="1:33" x14ac:dyDescent="0.25">
      <c r="A293" t="s">
        <v>272</v>
      </c>
      <c r="B293" t="s">
        <v>1174</v>
      </c>
      <c r="C293" t="s">
        <v>1175</v>
      </c>
      <c r="D293" t="s">
        <v>1176</v>
      </c>
      <c r="E293" t="s">
        <v>1177</v>
      </c>
      <c r="F293" t="s">
        <v>1178</v>
      </c>
      <c r="G293" s="1">
        <v>-34189.586744439592</v>
      </c>
      <c r="H293" s="1">
        <v>41.84</v>
      </c>
      <c r="I293" s="2">
        <v>-1430492.309387353</v>
      </c>
      <c r="J293" s="3">
        <v>-2.9397948192028001E-3</v>
      </c>
      <c r="K293" s="4">
        <v>486595969.23000002</v>
      </c>
      <c r="L293" s="5">
        <v>22225001</v>
      </c>
      <c r="M293" s="6">
        <v>21.89408087</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790</v>
      </c>
      <c r="AG293">
        <v>-3.9999999999999998E-6</v>
      </c>
    </row>
    <row r="294" spans="1:33" x14ac:dyDescent="0.25">
      <c r="A294" t="s">
        <v>272</v>
      </c>
      <c r="B294" t="s">
        <v>1179</v>
      </c>
      <c r="C294" t="s">
        <v>1180</v>
      </c>
      <c r="D294" t="s">
        <v>1181</v>
      </c>
      <c r="E294" t="s">
        <v>1182</v>
      </c>
      <c r="F294" t="s">
        <v>1183</v>
      </c>
      <c r="G294" s="1">
        <v>-5581.885377757294</v>
      </c>
      <c r="H294" s="1">
        <v>195.99</v>
      </c>
      <c r="I294" s="2">
        <v>-1093993.715186652</v>
      </c>
      <c r="J294" s="3">
        <v>-2.2482588931384E-3</v>
      </c>
      <c r="K294" s="4">
        <v>486595969.23000002</v>
      </c>
      <c r="L294" s="5">
        <v>22225001</v>
      </c>
      <c r="M294" s="6">
        <v>21.89408087</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790</v>
      </c>
      <c r="AG294">
        <v>-3.9999999999999998E-6</v>
      </c>
    </row>
    <row r="295" spans="1:33" x14ac:dyDescent="0.25">
      <c r="A295" t="s">
        <v>272</v>
      </c>
      <c r="B295" t="s">
        <v>1184</v>
      </c>
      <c r="C295" t="s">
        <v>1185</v>
      </c>
      <c r="D295" t="s">
        <v>1186</v>
      </c>
      <c r="E295" t="s">
        <v>1187</v>
      </c>
      <c r="F295" t="s">
        <v>1188</v>
      </c>
      <c r="G295" s="1">
        <v>-181.30693137047561</v>
      </c>
      <c r="H295" s="1">
        <v>4862.3599999999997</v>
      </c>
      <c r="I295" s="2">
        <v>-881579.57081854565</v>
      </c>
      <c r="J295" s="3">
        <v>-1.8117280589347001E-3</v>
      </c>
      <c r="K295" s="4">
        <v>486595969.23000002</v>
      </c>
      <c r="L295" s="5">
        <v>22225001</v>
      </c>
      <c r="M295" s="6">
        <v>21.89408087</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790</v>
      </c>
      <c r="AG295">
        <v>-3.9999999999999998E-6</v>
      </c>
    </row>
    <row r="296" spans="1:33" x14ac:dyDescent="0.25">
      <c r="A296" t="s">
        <v>272</v>
      </c>
      <c r="B296" t="s">
        <v>1189</v>
      </c>
      <c r="C296" t="s">
        <v>1190</v>
      </c>
      <c r="D296" t="s">
        <v>1191</v>
      </c>
      <c r="E296" t="s">
        <v>1192</v>
      </c>
      <c r="F296" t="s">
        <v>1193</v>
      </c>
      <c r="G296" s="1">
        <v>-46654.915519033188</v>
      </c>
      <c r="H296" s="1">
        <v>14.57</v>
      </c>
      <c r="I296" s="2">
        <v>-679762.11911231361</v>
      </c>
      <c r="J296" s="3">
        <v>-1.3969744142927E-3</v>
      </c>
      <c r="K296" s="4">
        <v>486595969.23000002</v>
      </c>
      <c r="L296" s="5">
        <v>22225001</v>
      </c>
      <c r="M296" s="6">
        <v>21.89408087</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790</v>
      </c>
      <c r="AG296">
        <v>-3.9999999999999998E-6</v>
      </c>
    </row>
    <row r="297" spans="1:33" x14ac:dyDescent="0.25">
      <c r="A297" t="s">
        <v>272</v>
      </c>
      <c r="B297" t="s">
        <v>1194</v>
      </c>
      <c r="C297" t="s">
        <v>1195</v>
      </c>
      <c r="D297" t="s">
        <v>1196</v>
      </c>
      <c r="E297" t="s">
        <v>1197</v>
      </c>
      <c r="F297" t="s">
        <v>1198</v>
      </c>
      <c r="G297" s="1">
        <v>-43111.504223386277</v>
      </c>
      <c r="H297" s="1">
        <v>21.7</v>
      </c>
      <c r="I297" s="2">
        <v>-935519.64164748217</v>
      </c>
      <c r="J297" s="3">
        <v>-1.9225799242189E-3</v>
      </c>
      <c r="K297" s="4">
        <v>486595969.23000002</v>
      </c>
      <c r="L297" s="5">
        <v>22225001</v>
      </c>
      <c r="M297" s="6">
        <v>21.89408087</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790</v>
      </c>
      <c r="AG297">
        <v>-3.9999999999999998E-6</v>
      </c>
    </row>
    <row r="298" spans="1:33" x14ac:dyDescent="0.25">
      <c r="A298" t="s">
        <v>272</v>
      </c>
      <c r="B298" t="s">
        <v>1199</v>
      </c>
      <c r="C298" t="s">
        <v>1200</v>
      </c>
      <c r="D298" t="s">
        <v>1201</v>
      </c>
      <c r="E298" t="s">
        <v>1202</v>
      </c>
      <c r="F298" t="s">
        <v>1203</v>
      </c>
      <c r="G298" s="1">
        <v>-20704.005068787519</v>
      </c>
      <c r="H298" s="1">
        <v>44.18</v>
      </c>
      <c r="I298" s="2">
        <v>-914702.94393903262</v>
      </c>
      <c r="J298" s="3">
        <v>-1.8797996732E-3</v>
      </c>
      <c r="K298" s="4">
        <v>486595969.23000002</v>
      </c>
      <c r="L298" s="5">
        <v>22225001</v>
      </c>
      <c r="M298" s="6">
        <v>21.89408087</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790</v>
      </c>
      <c r="AG298">
        <v>-3.9999999999999998E-6</v>
      </c>
    </row>
    <row r="299" spans="1:33" x14ac:dyDescent="0.25">
      <c r="A299" t="s">
        <v>272</v>
      </c>
      <c r="B299" t="s">
        <v>1204</v>
      </c>
      <c r="C299" t="s">
        <v>1205</v>
      </c>
      <c r="D299" t="s">
        <v>1206</v>
      </c>
      <c r="E299" t="s">
        <v>1207</v>
      </c>
      <c r="F299" t="s">
        <v>1208</v>
      </c>
      <c r="G299" s="1">
        <v>-28211.86669665089</v>
      </c>
      <c r="H299" s="1">
        <v>31.98</v>
      </c>
      <c r="I299" s="2">
        <v>-902215.49695889535</v>
      </c>
      <c r="J299" s="3">
        <v>-1.8541368075582999E-3</v>
      </c>
      <c r="K299" s="4">
        <v>486595969.23000002</v>
      </c>
      <c r="L299" s="5">
        <v>22225001</v>
      </c>
      <c r="M299" s="6">
        <v>21.89408087</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790</v>
      </c>
      <c r="AG299">
        <v>-3.9999999999999998E-6</v>
      </c>
    </row>
    <row r="300" spans="1:33" x14ac:dyDescent="0.25">
      <c r="A300" t="s">
        <v>272</v>
      </c>
      <c r="B300" t="s">
        <v>1209</v>
      </c>
      <c r="C300" t="s">
        <v>1210</v>
      </c>
      <c r="D300" t="s">
        <v>1211</v>
      </c>
      <c r="E300" t="s">
        <v>1212</v>
      </c>
      <c r="F300" t="s">
        <v>1213</v>
      </c>
      <c r="G300" s="1">
        <v>-13896.897312172459</v>
      </c>
      <c r="H300" s="1">
        <v>64.319999999999993</v>
      </c>
      <c r="I300" s="2">
        <v>-893848.43511893263</v>
      </c>
      <c r="J300" s="3">
        <v>-1.8369417168278999E-3</v>
      </c>
      <c r="K300" s="4">
        <v>486595969.23000002</v>
      </c>
      <c r="L300" s="5">
        <v>22225001</v>
      </c>
      <c r="M300" s="6">
        <v>21.89408087</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790</v>
      </c>
      <c r="AG300">
        <v>-3.9999999999999998E-6</v>
      </c>
    </row>
    <row r="301" spans="1:33" x14ac:dyDescent="0.25">
      <c r="A301" t="s">
        <v>272</v>
      </c>
      <c r="B301" t="s">
        <v>1214</v>
      </c>
      <c r="C301" t="s">
        <v>1215</v>
      </c>
      <c r="D301" t="s">
        <v>1216</v>
      </c>
      <c r="E301" t="s">
        <v>1217</v>
      </c>
      <c r="F301" t="s">
        <v>1218</v>
      </c>
      <c r="G301" s="1">
        <v>-18367.772175300921</v>
      </c>
      <c r="H301" s="1">
        <v>53.4</v>
      </c>
      <c r="I301" s="2">
        <v>-980839.0341610692</v>
      </c>
      <c r="J301" s="3">
        <v>-2.0157154933139998E-3</v>
      </c>
      <c r="K301" s="4">
        <v>486595969.23000002</v>
      </c>
      <c r="L301" s="5">
        <v>22225001</v>
      </c>
      <c r="M301" s="6">
        <v>21.89408087</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790</v>
      </c>
      <c r="AG301">
        <v>-3.9999999999999998E-6</v>
      </c>
    </row>
    <row r="302" spans="1:33" x14ac:dyDescent="0.25">
      <c r="A302" t="s">
        <v>272</v>
      </c>
      <c r="B302" t="s">
        <v>1219</v>
      </c>
      <c r="C302" t="s">
        <v>1220</v>
      </c>
      <c r="D302" t="s">
        <v>1221</v>
      </c>
      <c r="E302" t="s">
        <v>1222</v>
      </c>
      <c r="F302" t="s">
        <v>1223</v>
      </c>
      <c r="G302" s="1">
        <v>-41437.075189467461</v>
      </c>
      <c r="H302" s="1">
        <v>17.64</v>
      </c>
      <c r="I302" s="2">
        <v>-730950.00634220603</v>
      </c>
      <c r="J302" s="3">
        <v>-1.5021702861593E-3</v>
      </c>
      <c r="K302" s="4">
        <v>486595969.23000002</v>
      </c>
      <c r="L302" s="5">
        <v>22225001</v>
      </c>
      <c r="M302" s="6">
        <v>21.89408087</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790</v>
      </c>
      <c r="AG302">
        <v>-3.9999999999999998E-6</v>
      </c>
    </row>
    <row r="303" spans="1:33" x14ac:dyDescent="0.25">
      <c r="A303" t="s">
        <v>272</v>
      </c>
      <c r="B303" t="s">
        <v>1224</v>
      </c>
      <c r="C303" t="s">
        <v>1225</v>
      </c>
      <c r="D303" t="s">
        <v>1226</v>
      </c>
      <c r="E303" t="s">
        <v>1227</v>
      </c>
      <c r="G303" s="1">
        <v>-24986.182181750541</v>
      </c>
      <c r="H303" s="1">
        <v>33.119999999999997</v>
      </c>
      <c r="I303" s="2">
        <v>-827542.35385957768</v>
      </c>
      <c r="J303" s="3">
        <v>-1.7006765493127001E-3</v>
      </c>
      <c r="K303" s="4">
        <v>486595969.23000002</v>
      </c>
      <c r="L303" s="5">
        <v>22225001</v>
      </c>
      <c r="M303" s="6">
        <v>21.89408087</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790</v>
      </c>
      <c r="AG303">
        <v>-3.9999999999999998E-6</v>
      </c>
    </row>
    <row r="304" spans="1:33" x14ac:dyDescent="0.25">
      <c r="A304" t="s">
        <v>272</v>
      </c>
      <c r="B304" t="s">
        <v>1228</v>
      </c>
      <c r="C304" t="s">
        <v>1229</v>
      </c>
      <c r="D304" t="s">
        <v>1230</v>
      </c>
      <c r="E304" t="s">
        <v>1231</v>
      </c>
      <c r="F304" t="s">
        <v>1232</v>
      </c>
      <c r="G304" s="1">
        <v>-48478.874265506332</v>
      </c>
      <c r="H304" s="1">
        <v>27.53</v>
      </c>
      <c r="I304" s="2">
        <v>-1334623.408529389</v>
      </c>
      <c r="J304" s="3">
        <v>-2.7427753062592999E-3</v>
      </c>
      <c r="K304" s="4">
        <v>486595969.23000002</v>
      </c>
      <c r="L304" s="5">
        <v>22225001</v>
      </c>
      <c r="M304" s="6">
        <v>21.89408087</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790</v>
      </c>
      <c r="AG304">
        <v>-3.9999999999999998E-6</v>
      </c>
    </row>
    <row r="305" spans="1:33" x14ac:dyDescent="0.25">
      <c r="A305" t="s">
        <v>272</v>
      </c>
      <c r="B305" t="s">
        <v>1233</v>
      </c>
      <c r="C305" t="s">
        <v>1234</v>
      </c>
      <c r="D305" t="s">
        <v>1235</v>
      </c>
      <c r="E305" t="s">
        <v>1236</v>
      </c>
      <c r="F305" t="s">
        <v>1237</v>
      </c>
      <c r="G305" s="1">
        <v>-50187.319783740691</v>
      </c>
      <c r="H305" s="1">
        <v>5.3</v>
      </c>
      <c r="I305" s="2">
        <v>-265992.79485382559</v>
      </c>
      <c r="J305" s="3">
        <v>-5.4663994704830005E-4</v>
      </c>
      <c r="K305" s="4">
        <v>486595969.23000002</v>
      </c>
      <c r="L305" s="5">
        <v>22225001</v>
      </c>
      <c r="M305" s="6">
        <v>21.89408087</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790</v>
      </c>
      <c r="AG305">
        <v>-3.9999999999999998E-6</v>
      </c>
    </row>
    <row r="306" spans="1:33" x14ac:dyDescent="0.25">
      <c r="A306" t="s">
        <v>272</v>
      </c>
      <c r="B306" t="s">
        <v>1238</v>
      </c>
      <c r="C306" t="s">
        <v>1239</v>
      </c>
      <c r="D306" t="s">
        <v>1240</v>
      </c>
      <c r="E306" t="s">
        <v>1241</v>
      </c>
      <c r="F306" t="s">
        <v>1242</v>
      </c>
      <c r="G306" s="1">
        <v>-8600.5273592548765</v>
      </c>
      <c r="H306" s="1">
        <v>113.61</v>
      </c>
      <c r="I306" s="2">
        <v>-977105.91328494635</v>
      </c>
      <c r="J306" s="3">
        <v>-2.0080435825045998E-3</v>
      </c>
      <c r="K306" s="4">
        <v>486595969.23000002</v>
      </c>
      <c r="L306" s="5">
        <v>22225001</v>
      </c>
      <c r="M306" s="6">
        <v>21.89408087</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790</v>
      </c>
      <c r="AG306">
        <v>-3.9999999999999998E-6</v>
      </c>
    </row>
    <row r="307" spans="1:33" x14ac:dyDescent="0.25">
      <c r="A307" t="s">
        <v>272</v>
      </c>
      <c r="B307" t="s">
        <v>1243</v>
      </c>
      <c r="C307" t="s">
        <v>1244</v>
      </c>
      <c r="D307" t="s">
        <v>1245</v>
      </c>
      <c r="E307" t="s">
        <v>1246</v>
      </c>
      <c r="F307" t="s">
        <v>1247</v>
      </c>
      <c r="G307" s="1">
        <v>-4640.3096780571814</v>
      </c>
      <c r="H307" s="1">
        <v>240.59</v>
      </c>
      <c r="I307" s="2">
        <v>-1116412.1054437771</v>
      </c>
      <c r="J307" s="3">
        <v>-2.2943307714003002E-3</v>
      </c>
      <c r="K307" s="4">
        <v>486595969.23000002</v>
      </c>
      <c r="L307" s="5">
        <v>22225001</v>
      </c>
      <c r="M307" s="6">
        <v>21.89408087</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790</v>
      </c>
      <c r="AG307">
        <v>-3.9999999999999998E-6</v>
      </c>
    </row>
    <row r="308" spans="1:33" x14ac:dyDescent="0.25">
      <c r="A308" t="s">
        <v>272</v>
      </c>
      <c r="B308" t="s">
        <v>1248</v>
      </c>
      <c r="C308" t="s">
        <v>1249</v>
      </c>
      <c r="D308" t="s">
        <v>1250</v>
      </c>
      <c r="E308" t="s">
        <v>1251</v>
      </c>
      <c r="G308" s="1">
        <v>-14852.57122488182</v>
      </c>
      <c r="H308" s="1">
        <v>70.17</v>
      </c>
      <c r="I308" s="2">
        <v>-1042204.9228499579</v>
      </c>
      <c r="J308" s="3">
        <v>-2.1418281053564E-3</v>
      </c>
      <c r="K308" s="4">
        <v>486595969.23000002</v>
      </c>
      <c r="L308" s="5">
        <v>22225001</v>
      </c>
      <c r="M308" s="6">
        <v>21.89408087</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790</v>
      </c>
      <c r="AG308">
        <v>-3.9999999999999998E-6</v>
      </c>
    </row>
    <row r="309" spans="1:33" x14ac:dyDescent="0.25">
      <c r="A309" t="s">
        <v>272</v>
      </c>
      <c r="B309" t="s">
        <v>1252</v>
      </c>
      <c r="C309" t="s">
        <v>1253</v>
      </c>
      <c r="D309" t="s">
        <v>1254</v>
      </c>
      <c r="E309" t="s">
        <v>1255</v>
      </c>
      <c r="F309" t="s">
        <v>1256</v>
      </c>
      <c r="G309" s="1">
        <v>-145403.98841700581</v>
      </c>
      <c r="H309" s="1">
        <v>6.26</v>
      </c>
      <c r="I309" s="2">
        <v>-910228.96749045642</v>
      </c>
      <c r="J309" s="3">
        <v>-1.8706052352443E-3</v>
      </c>
      <c r="K309" s="4">
        <v>486595969.23000002</v>
      </c>
      <c r="L309" s="5">
        <v>22225001</v>
      </c>
      <c r="M309" s="6">
        <v>21.89408087</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790</v>
      </c>
      <c r="AG309">
        <v>-3.9999999999999998E-6</v>
      </c>
    </row>
    <row r="310" spans="1:33" x14ac:dyDescent="0.25">
      <c r="A310" t="s">
        <v>272</v>
      </c>
      <c r="B310" t="s">
        <v>1257</v>
      </c>
      <c r="C310" t="s">
        <v>1258</v>
      </c>
      <c r="D310" t="s">
        <v>1259</v>
      </c>
      <c r="E310" t="s">
        <v>1260</v>
      </c>
      <c r="F310" t="s">
        <v>1261</v>
      </c>
      <c r="G310" s="1">
        <v>-45364.256998944693</v>
      </c>
      <c r="H310" s="1">
        <v>17.27</v>
      </c>
      <c r="I310" s="2">
        <v>-783440.71837177465</v>
      </c>
      <c r="J310" s="3">
        <v>-1.6100435842316999E-3</v>
      </c>
      <c r="K310" s="4">
        <v>486595969.23000002</v>
      </c>
      <c r="L310" s="5">
        <v>22225001</v>
      </c>
      <c r="M310" s="6">
        <v>21.89408087</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790</v>
      </c>
      <c r="AG310">
        <v>-3.9999999999999998E-6</v>
      </c>
    </row>
    <row r="311" spans="1:33" x14ac:dyDescent="0.25">
      <c r="A311" t="s">
        <v>272</v>
      </c>
      <c r="B311" t="s">
        <v>1262</v>
      </c>
      <c r="C311" t="s">
        <v>1263</v>
      </c>
      <c r="D311" t="s">
        <v>1264</v>
      </c>
      <c r="E311" t="s">
        <v>1265</v>
      </c>
      <c r="F311" t="s">
        <v>1266</v>
      </c>
      <c r="G311" s="1">
        <v>-28975.79921814143</v>
      </c>
      <c r="H311" s="1">
        <v>50.45</v>
      </c>
      <c r="I311" s="2">
        <v>-1461829.070555235</v>
      </c>
      <c r="J311" s="3">
        <v>-3.0041947796412001E-3</v>
      </c>
      <c r="K311" s="4">
        <v>486595969.23000002</v>
      </c>
      <c r="L311" s="5">
        <v>22225001</v>
      </c>
      <c r="M311" s="6">
        <v>21.89408087</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790</v>
      </c>
      <c r="AG311">
        <v>-3.9999999999999998E-6</v>
      </c>
    </row>
    <row r="312" spans="1:33" x14ac:dyDescent="0.25">
      <c r="A312" t="s">
        <v>272</v>
      </c>
      <c r="B312" t="s">
        <v>1267</v>
      </c>
      <c r="C312" t="s">
        <v>1268</v>
      </c>
      <c r="D312" t="s">
        <v>1269</v>
      </c>
      <c r="E312" t="s">
        <v>1270</v>
      </c>
      <c r="F312" t="s">
        <v>1271</v>
      </c>
      <c r="G312" s="1">
        <v>-3102.2642144747801</v>
      </c>
      <c r="H312" s="1">
        <v>267.89</v>
      </c>
      <c r="I312" s="2">
        <v>-831065.56041564886</v>
      </c>
      <c r="J312" s="3">
        <v>-1.7079170666595E-3</v>
      </c>
      <c r="K312" s="4">
        <v>486595969.23000002</v>
      </c>
      <c r="L312" s="5">
        <v>22225001</v>
      </c>
      <c r="M312" s="6">
        <v>21.89408087</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790</v>
      </c>
      <c r="AG312">
        <v>-3.9999999999999998E-6</v>
      </c>
    </row>
    <row r="313" spans="1:33" x14ac:dyDescent="0.25">
      <c r="A313" t="s">
        <v>272</v>
      </c>
      <c r="B313" t="s">
        <v>1272</v>
      </c>
      <c r="C313" t="s">
        <v>1273</v>
      </c>
      <c r="D313" t="s">
        <v>1274</v>
      </c>
      <c r="E313" t="s">
        <v>1275</v>
      </c>
      <c r="F313" t="s">
        <v>1276</v>
      </c>
      <c r="G313" s="1">
        <v>-105922.2842764653</v>
      </c>
      <c r="H313" s="1">
        <v>7.27</v>
      </c>
      <c r="I313" s="2">
        <v>-770055.00668990286</v>
      </c>
      <c r="J313" s="3">
        <v>-1.5825347010343001E-3</v>
      </c>
      <c r="K313" s="4">
        <v>486595969.23000002</v>
      </c>
      <c r="L313" s="5">
        <v>22225001</v>
      </c>
      <c r="M313" s="6">
        <v>21.89408087</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790</v>
      </c>
      <c r="AG313">
        <v>-3.9999999999999998E-6</v>
      </c>
    </row>
    <row r="314" spans="1:33" x14ac:dyDescent="0.25">
      <c r="A314" t="s">
        <v>272</v>
      </c>
      <c r="B314" t="s">
        <v>1277</v>
      </c>
      <c r="C314" t="s">
        <v>1278</v>
      </c>
      <c r="D314" t="s">
        <v>1279</v>
      </c>
      <c r="E314" t="s">
        <v>1280</v>
      </c>
      <c r="G314" s="1">
        <v>-10005.7660672651</v>
      </c>
      <c r="H314" s="1">
        <v>90.95</v>
      </c>
      <c r="I314" s="2">
        <v>-910024.42381776043</v>
      </c>
      <c r="J314" s="3">
        <v>-1.8701848789619E-3</v>
      </c>
      <c r="K314" s="4">
        <v>486595969.23000002</v>
      </c>
      <c r="L314" s="5">
        <v>22225001</v>
      </c>
      <c r="M314" s="6">
        <v>21.89408087</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790</v>
      </c>
      <c r="AG314">
        <v>-3.9999999999999998E-6</v>
      </c>
    </row>
    <row r="315" spans="1:33" x14ac:dyDescent="0.25">
      <c r="A315" t="s">
        <v>272</v>
      </c>
      <c r="B315" t="s">
        <v>1281</v>
      </c>
      <c r="C315" t="s">
        <v>1282</v>
      </c>
      <c r="D315" t="s">
        <v>1283</v>
      </c>
      <c r="E315" t="s">
        <v>1284</v>
      </c>
      <c r="F315" t="s">
        <v>1285</v>
      </c>
      <c r="G315" s="1">
        <v>-10074.06480604338</v>
      </c>
      <c r="H315" s="1">
        <v>58.74</v>
      </c>
      <c r="I315" s="2">
        <v>-591750.56670698815</v>
      </c>
      <c r="J315" s="3">
        <v>-1.2161024836340999E-3</v>
      </c>
      <c r="K315" s="4">
        <v>486595969.23000002</v>
      </c>
      <c r="L315" s="5">
        <v>22225001</v>
      </c>
      <c r="M315" s="6">
        <v>21.89408087</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790</v>
      </c>
      <c r="AG315">
        <v>-3.9999999999999998E-6</v>
      </c>
    </row>
    <row r="316" spans="1:33" x14ac:dyDescent="0.25">
      <c r="A316" t="s">
        <v>272</v>
      </c>
      <c r="B316" t="s">
        <v>1286</v>
      </c>
      <c r="C316" t="s">
        <v>1287</v>
      </c>
      <c r="D316" t="s">
        <v>1288</v>
      </c>
      <c r="E316" t="s">
        <v>1289</v>
      </c>
      <c r="F316" t="s">
        <v>1290</v>
      </c>
      <c r="G316" s="1">
        <v>-10215.85482861528</v>
      </c>
      <c r="H316" s="1">
        <v>106.34</v>
      </c>
      <c r="I316" s="2">
        <v>-1086354.002474949</v>
      </c>
      <c r="J316" s="3">
        <v>-2.2325585725544998E-3</v>
      </c>
      <c r="K316" s="4">
        <v>486595969.23000002</v>
      </c>
      <c r="L316" s="5">
        <v>22225001</v>
      </c>
      <c r="M316" s="6">
        <v>21.89408087</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790</v>
      </c>
      <c r="AG316">
        <v>-3.9999999999999998E-6</v>
      </c>
    </row>
    <row r="317" spans="1:33" x14ac:dyDescent="0.25">
      <c r="A317" t="s">
        <v>272</v>
      </c>
      <c r="B317" t="s">
        <v>1291</v>
      </c>
      <c r="C317" t="s">
        <v>1292</v>
      </c>
      <c r="D317" t="s">
        <v>1293</v>
      </c>
      <c r="E317" t="s">
        <v>1294</v>
      </c>
      <c r="F317" t="s">
        <v>1295</v>
      </c>
      <c r="G317" s="1">
        <v>-40957.923071032172</v>
      </c>
      <c r="H317" s="1">
        <v>19.8</v>
      </c>
      <c r="I317" s="2">
        <v>-810966.87680643704</v>
      </c>
      <c r="J317" s="3">
        <v>-1.6666124014338001E-3</v>
      </c>
      <c r="K317" s="4">
        <v>486595969.23000002</v>
      </c>
      <c r="L317" s="5">
        <v>22225001</v>
      </c>
      <c r="M317" s="6">
        <v>21.89408087</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790</v>
      </c>
      <c r="AG317">
        <v>-3.9999999999999998E-6</v>
      </c>
    </row>
    <row r="318" spans="1:33" x14ac:dyDescent="0.25">
      <c r="A318" t="s">
        <v>272</v>
      </c>
      <c r="B318" t="s">
        <v>1296</v>
      </c>
      <c r="C318" t="s">
        <v>1297</v>
      </c>
      <c r="D318" t="s">
        <v>1298</v>
      </c>
      <c r="E318" t="s">
        <v>1299</v>
      </c>
      <c r="F318" t="s">
        <v>1300</v>
      </c>
      <c r="G318" s="1">
        <v>-69506.302729254792</v>
      </c>
      <c r="H318" s="1">
        <v>12.8</v>
      </c>
      <c r="I318" s="2">
        <v>-889680.67493446136</v>
      </c>
      <c r="J318" s="3">
        <v>-1.8283765817917999E-3</v>
      </c>
      <c r="K318" s="4">
        <v>486595969.23000002</v>
      </c>
      <c r="L318" s="5">
        <v>22225001</v>
      </c>
      <c r="M318" s="6">
        <v>21.89408087</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790</v>
      </c>
      <c r="AG318">
        <v>-3.9999999999999998E-6</v>
      </c>
    </row>
    <row r="319" spans="1:33" x14ac:dyDescent="0.25">
      <c r="A319" t="s">
        <v>272</v>
      </c>
      <c r="B319" t="s">
        <v>75</v>
      </c>
      <c r="C319" t="s">
        <v>76</v>
      </c>
      <c r="D319" t="s">
        <v>77</v>
      </c>
      <c r="E319" t="s">
        <v>78</v>
      </c>
      <c r="F319" t="s">
        <v>79</v>
      </c>
      <c r="G319" s="1">
        <v>3621740</v>
      </c>
      <c r="H319" s="1">
        <v>100.1284</v>
      </c>
      <c r="I319" s="2">
        <v>362639031.42000002</v>
      </c>
      <c r="J319" s="3">
        <v>0.74525695999999997</v>
      </c>
      <c r="K319" s="4">
        <v>486595969.23000002</v>
      </c>
      <c r="L319" s="5">
        <v>22225001</v>
      </c>
      <c r="M319" s="6">
        <v>21.89408087</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79</v>
      </c>
      <c r="U319" t="s">
        <v>41</v>
      </c>
      <c r="AG319">
        <v>-3.9999999999999998E-6</v>
      </c>
    </row>
    <row r="320" spans="1:33" x14ac:dyDescent="0.25">
      <c r="A320" t="s">
        <v>272</v>
      </c>
      <c r="B320" t="s">
        <v>64</v>
      </c>
      <c r="C320" t="s">
        <v>64</v>
      </c>
      <c r="D320" t="s">
        <v>65</v>
      </c>
      <c r="E320" t="s">
        <v>66</v>
      </c>
      <c r="F320" t="s">
        <v>67</v>
      </c>
      <c r="G320" s="1">
        <v>48700000</v>
      </c>
      <c r="H320" s="1">
        <v>99.788250000000005</v>
      </c>
      <c r="I320" s="2">
        <v>48596877.75</v>
      </c>
      <c r="J320" s="3">
        <v>9.9871109999999999E-2</v>
      </c>
      <c r="K320" s="4">
        <v>486595969.23000002</v>
      </c>
      <c r="L320" s="5">
        <v>22225001</v>
      </c>
      <c r="M320" s="6">
        <v>21.89408087</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f>IF(OR($A320="TUA",$A320="TYA"),"",IF(ISNUMBER(_xll.BDP($C320,"DUR_ADJ_OAS_MID")),_xll.BDP($C320,"DUR_ADJ_OAS_MID"),IF(ISNUMBER(_xll.BDP($E320&amp;" ISIN","DUR_ADJ_OAS_MID")),_xll.BDP($E320&amp;" ISIN","DUR_ADJ_OAS_MID")," ")))</f>
        <v>5.7396622038221067E-2</v>
      </c>
      <c r="S320" s="7">
        <f t="shared" si="4"/>
        <v>5.7322643532076003E-3</v>
      </c>
      <c r="T320" t="s">
        <v>67</v>
      </c>
      <c r="U320" t="s">
        <v>68</v>
      </c>
      <c r="AG320">
        <v>-3.9999999999999998E-6</v>
      </c>
    </row>
    <row r="321" spans="1:33" x14ac:dyDescent="0.25">
      <c r="A321" t="s">
        <v>272</v>
      </c>
      <c r="B321" t="s">
        <v>69</v>
      </c>
      <c r="C321" t="s">
        <v>69</v>
      </c>
      <c r="D321" t="s">
        <v>70</v>
      </c>
      <c r="E321" t="s">
        <v>71</v>
      </c>
      <c r="F321" t="s">
        <v>72</v>
      </c>
      <c r="G321" s="1">
        <v>10000000</v>
      </c>
      <c r="H321" s="1">
        <v>99.648443999999998</v>
      </c>
      <c r="I321" s="2">
        <v>9964844.4000000004</v>
      </c>
      <c r="J321" s="3">
        <v>2.0478679999999999E-2</v>
      </c>
      <c r="K321" s="4">
        <v>486595969.23000002</v>
      </c>
      <c r="L321" s="5">
        <v>22225001</v>
      </c>
      <c r="M321" s="6">
        <v>21.89408087</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9.5499829614153403E-2</v>
      </c>
      <c r="S321" s="7">
        <f t="shared" si="4"/>
        <v>1.955710450722771E-3</v>
      </c>
      <c r="T321" t="s">
        <v>72</v>
      </c>
      <c r="U321" t="s">
        <v>68</v>
      </c>
      <c r="AG321">
        <v>-3.9999999999999998E-6</v>
      </c>
    </row>
    <row r="322" spans="1:33" x14ac:dyDescent="0.25">
      <c r="A322" t="s">
        <v>272</v>
      </c>
      <c r="B322" t="s">
        <v>1301</v>
      </c>
      <c r="C322" t="s">
        <v>1301</v>
      </c>
      <c r="D322" t="s">
        <v>1302</v>
      </c>
      <c r="E322" t="s">
        <v>1303</v>
      </c>
      <c r="F322" t="s">
        <v>1304</v>
      </c>
      <c r="G322" s="1">
        <v>9000000</v>
      </c>
      <c r="H322" s="1">
        <v>99.556241999999997</v>
      </c>
      <c r="I322" s="2">
        <v>8960061.7799999993</v>
      </c>
      <c r="J322" s="3">
        <v>1.8413760000000001E-2</v>
      </c>
      <c r="K322" s="4">
        <v>486595969.23000002</v>
      </c>
      <c r="L322" s="5">
        <v>22225001</v>
      </c>
      <c r="M322" s="6">
        <v>21.89408087</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f>IF(OR($A322="TUA",$A322="TYA"),"",IF(ISNUMBER(_xll.BDP($C322,"DUR_ADJ_OAS_MID")),_xll.BDP($C322,"DUR_ADJ_OAS_MID"),IF(ISNUMBER(_xll.BDP($E322&amp;" ISIN","DUR_ADJ_OAS_MID")),_xll.BDP($E322&amp;" ISIN","DUR_ADJ_OAS_MID")," ")))</f>
        <v>0.11992207332821962</v>
      </c>
      <c r="S322" s="7">
        <f t="shared" si="4"/>
        <v>2.2082162769682377E-3</v>
      </c>
      <c r="T322" t="s">
        <v>1304</v>
      </c>
      <c r="U322" t="s">
        <v>68</v>
      </c>
      <c r="AG322">
        <v>-3.9999999999999998E-6</v>
      </c>
    </row>
    <row r="323" spans="1:33" x14ac:dyDescent="0.25">
      <c r="A323" t="s">
        <v>272</v>
      </c>
      <c r="B323" t="s">
        <v>1305</v>
      </c>
      <c r="C323" t="s">
        <v>1305</v>
      </c>
      <c r="D323" t="s">
        <v>1306</v>
      </c>
      <c r="E323" t="s">
        <v>1307</v>
      </c>
      <c r="F323" t="s">
        <v>1308</v>
      </c>
      <c r="G323" s="1">
        <v>10500000</v>
      </c>
      <c r="H323" s="1">
        <v>99.697917000000004</v>
      </c>
      <c r="I323" s="2">
        <v>10468281.289999999</v>
      </c>
      <c r="J323" s="3">
        <v>2.1513290000000001E-2</v>
      </c>
      <c r="K323" s="4">
        <v>486595969.23000002</v>
      </c>
      <c r="L323" s="5">
        <v>22225001</v>
      </c>
      <c r="M323" s="6">
        <v>21.89408087</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8.1925436428332846E-2</v>
      </c>
      <c r="S323" s="7">
        <f t="shared" ref="S323:S386" si="5">IF(ISNUMBER(N323),Q323*N323,IF(ISNUMBER(R323),J323*R323," "))</f>
        <v>1.7624856722592889E-3</v>
      </c>
      <c r="T323" t="s">
        <v>1308</v>
      </c>
      <c r="U323" t="s">
        <v>68</v>
      </c>
      <c r="AG323">
        <v>-3.9999999999999998E-6</v>
      </c>
    </row>
    <row r="324" spans="1:33" x14ac:dyDescent="0.25">
      <c r="A324" t="s">
        <v>272</v>
      </c>
      <c r="B324" t="s">
        <v>126</v>
      </c>
      <c r="C324" t="s">
        <v>126</v>
      </c>
      <c r="D324" t="s">
        <v>127</v>
      </c>
      <c r="E324" t="s">
        <v>128</v>
      </c>
      <c r="F324" t="s">
        <v>129</v>
      </c>
      <c r="G324" s="1">
        <v>19600000</v>
      </c>
      <c r="H324" s="1">
        <v>99.303742999999997</v>
      </c>
      <c r="I324" s="2">
        <v>19463533.629999999</v>
      </c>
      <c r="J324" s="3">
        <v>3.9999369999999999E-2</v>
      </c>
      <c r="K324" s="4">
        <v>486595969.23000002</v>
      </c>
      <c r="L324" s="5">
        <v>22225001</v>
      </c>
      <c r="M324" s="6">
        <v>21.89408087</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0.19036333229282165</v>
      </c>
      <c r="S324" s="7">
        <f t="shared" si="5"/>
        <v>7.6144133628135218E-3</v>
      </c>
      <c r="T324" t="s">
        <v>129</v>
      </c>
      <c r="U324" t="s">
        <v>68</v>
      </c>
      <c r="AG324">
        <v>-3.9999999999999998E-6</v>
      </c>
    </row>
    <row r="325" spans="1:33" x14ac:dyDescent="0.25">
      <c r="A325" t="s">
        <v>272</v>
      </c>
      <c r="B325" t="s">
        <v>130</v>
      </c>
      <c r="C325" t="s">
        <v>130</v>
      </c>
      <c r="D325" t="s">
        <v>131</v>
      </c>
      <c r="E325" t="s">
        <v>132</v>
      </c>
      <c r="F325" t="s">
        <v>133</v>
      </c>
      <c r="G325" s="1">
        <v>15300000</v>
      </c>
      <c r="H325" s="1">
        <v>98.955323000000007</v>
      </c>
      <c r="I325" s="2">
        <v>15140164.42</v>
      </c>
      <c r="J325" s="3">
        <v>3.1114449999999998E-2</v>
      </c>
      <c r="K325" s="4">
        <v>486595969.23000002</v>
      </c>
      <c r="L325" s="5">
        <v>22225001</v>
      </c>
      <c r="M325" s="6">
        <v>21.89408087</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0.28453943202383825</v>
      </c>
      <c r="S325" s="7">
        <f t="shared" si="5"/>
        <v>8.8532879307341127E-3</v>
      </c>
      <c r="T325" t="s">
        <v>133</v>
      </c>
      <c r="U325" t="s">
        <v>68</v>
      </c>
      <c r="AG325">
        <v>-3.9999999999999998E-6</v>
      </c>
    </row>
    <row r="326" spans="1:33" x14ac:dyDescent="0.25">
      <c r="A326" t="s">
        <v>272</v>
      </c>
      <c r="B326" t="s">
        <v>134</v>
      </c>
      <c r="C326" t="s">
        <v>134</v>
      </c>
      <c r="D326" t="s">
        <v>135</v>
      </c>
      <c r="E326" t="s">
        <v>136</v>
      </c>
      <c r="F326" t="s">
        <v>137</v>
      </c>
      <c r="G326" s="1">
        <v>12560000</v>
      </c>
      <c r="H326" s="1">
        <v>98.812754999999996</v>
      </c>
      <c r="I326" s="2">
        <v>12410882.029999999</v>
      </c>
      <c r="J326" s="3">
        <v>2.550552E-2</v>
      </c>
      <c r="K326" s="4">
        <v>486595969.23000002</v>
      </c>
      <c r="L326" s="5">
        <v>22225001</v>
      </c>
      <c r="M326" s="6">
        <v>21.89408087</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0.32206368296171173</v>
      </c>
      <c r="S326" s="7">
        <f t="shared" si="5"/>
        <v>8.2144017070535976E-3</v>
      </c>
      <c r="T326" t="s">
        <v>137</v>
      </c>
      <c r="U326" t="s">
        <v>68</v>
      </c>
      <c r="AG326">
        <v>-3.9999999999999998E-6</v>
      </c>
    </row>
    <row r="327" spans="1:33" x14ac:dyDescent="0.25">
      <c r="A327" t="s">
        <v>272</v>
      </c>
      <c r="B327" t="s">
        <v>73</v>
      </c>
      <c r="C327" t="s">
        <v>73</v>
      </c>
      <c r="G327" s="1">
        <v>8809589.8399999999</v>
      </c>
      <c r="H327" s="1">
        <v>1</v>
      </c>
      <c r="I327" s="2">
        <v>8809589.8399999999</v>
      </c>
      <c r="J327" s="3">
        <v>1.8104530000000001E-2</v>
      </c>
      <c r="K327" s="4">
        <v>486595969.23000002</v>
      </c>
      <c r="L327" s="5">
        <v>22225001</v>
      </c>
      <c r="M327" s="6">
        <v>21.89408087</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T327" t="s">
        <v>73</v>
      </c>
      <c r="U327" t="s">
        <v>73</v>
      </c>
      <c r="AG327">
        <v>-3.9999999999999998E-6</v>
      </c>
    </row>
    <row r="328" spans="1:33" x14ac:dyDescent="0.25">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row>
    <row r="329" spans="1:33" x14ac:dyDescent="0.25">
      <c r="A329" t="s">
        <v>1309</v>
      </c>
      <c r="B329" t="s">
        <v>1310</v>
      </c>
      <c r="C329" t="s">
        <v>1311</v>
      </c>
      <c r="D329" t="s">
        <v>1312</v>
      </c>
      <c r="E329" t="s">
        <v>1313</v>
      </c>
      <c r="F329" t="s">
        <v>1314</v>
      </c>
      <c r="G329" s="1">
        <v>100000</v>
      </c>
      <c r="H329" s="1">
        <v>8.44</v>
      </c>
      <c r="I329" s="2">
        <v>844000</v>
      </c>
      <c r="J329" s="3">
        <v>2.261531E-2</v>
      </c>
      <c r="K329" s="4">
        <v>37319849.280000001</v>
      </c>
      <c r="L329" s="5">
        <v>1625001</v>
      </c>
      <c r="M329" s="6">
        <v>22.96604696</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T329" t="s">
        <v>1314</v>
      </c>
      <c r="U329" t="s">
        <v>41</v>
      </c>
    </row>
    <row r="330" spans="1:33" x14ac:dyDescent="0.25">
      <c r="A330" t="s">
        <v>1309</v>
      </c>
      <c r="B330" t="s">
        <v>1315</v>
      </c>
      <c r="C330" t="s">
        <v>1315</v>
      </c>
      <c r="D330" t="s">
        <v>1316</v>
      </c>
      <c r="E330" t="s">
        <v>1317</v>
      </c>
      <c r="F330" t="s">
        <v>1318</v>
      </c>
      <c r="G330" s="1">
        <v>53000</v>
      </c>
      <c r="H330" s="1">
        <v>21.68</v>
      </c>
      <c r="I330" s="2">
        <v>1149040</v>
      </c>
      <c r="J330" s="3">
        <v>3.0788980000000001E-2</v>
      </c>
      <c r="K330" s="4">
        <v>37319849.280000001</v>
      </c>
      <c r="L330" s="5">
        <v>1625001</v>
      </c>
      <c r="M330" s="6">
        <v>22.96604696</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-1.0575050017672232</v>
      </c>
      <c r="S330" s="7">
        <f t="shared" si="5"/>
        <v>-3.2559500349311002E-2</v>
      </c>
      <c r="T330" t="s">
        <v>1318</v>
      </c>
      <c r="U330" t="s">
        <v>1319</v>
      </c>
    </row>
    <row r="331" spans="1:33" x14ac:dyDescent="0.25">
      <c r="A331" t="s">
        <v>1309</v>
      </c>
      <c r="B331" t="s">
        <v>1320</v>
      </c>
      <c r="C331" t="s">
        <v>1320</v>
      </c>
      <c r="D331" t="s">
        <v>1321</v>
      </c>
      <c r="E331" t="s">
        <v>1322</v>
      </c>
      <c r="F331" t="s">
        <v>1323</v>
      </c>
      <c r="G331" s="1">
        <v>47142</v>
      </c>
      <c r="H331" s="1">
        <v>23.125</v>
      </c>
      <c r="I331" s="2">
        <v>1090158.75</v>
      </c>
      <c r="J331" s="3">
        <v>2.9211230000000001E-2</v>
      </c>
      <c r="K331" s="4">
        <v>37319849.280000001</v>
      </c>
      <c r="L331" s="5">
        <v>1625001</v>
      </c>
      <c r="M331" s="6">
        <v>22.96604696</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-0.92966840877504764</v>
      </c>
      <c r="S331" s="7">
        <f t="shared" si="5"/>
        <v>-2.7156757712461937E-2</v>
      </c>
      <c r="T331" t="s">
        <v>1323</v>
      </c>
      <c r="U331" t="s">
        <v>1319</v>
      </c>
    </row>
    <row r="332" spans="1:33" x14ac:dyDescent="0.25">
      <c r="A332" t="s">
        <v>1309</v>
      </c>
      <c r="B332" t="s">
        <v>1324</v>
      </c>
      <c r="C332" t="s">
        <v>1324</v>
      </c>
      <c r="D332" t="s">
        <v>1325</v>
      </c>
      <c r="E332" t="s">
        <v>1326</v>
      </c>
      <c r="F332" t="s">
        <v>1327</v>
      </c>
      <c r="G332" s="1">
        <v>14000</v>
      </c>
      <c r="H332" s="1">
        <v>25.84</v>
      </c>
      <c r="I332" s="2">
        <v>361760</v>
      </c>
      <c r="J332" s="3">
        <v>9.6935000000000007E-3</v>
      </c>
      <c r="K332" s="4">
        <v>37319849.280000001</v>
      </c>
      <c r="L332" s="5">
        <v>1625001</v>
      </c>
      <c r="M332" s="6">
        <v>22.96604696</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8.3805465328510742E-2</v>
      </c>
      <c r="S332" s="7">
        <f t="shared" si="5"/>
        <v>8.123682781619189E-4</v>
      </c>
      <c r="T332" t="s">
        <v>1327</v>
      </c>
      <c r="U332" t="s">
        <v>1319</v>
      </c>
    </row>
    <row r="333" spans="1:33" x14ac:dyDescent="0.25">
      <c r="A333" t="s">
        <v>1309</v>
      </c>
      <c r="B333" t="s">
        <v>1328</v>
      </c>
      <c r="C333" t="s">
        <v>1328</v>
      </c>
      <c r="D333" t="s">
        <v>1329</v>
      </c>
      <c r="E333" t="s">
        <v>1330</v>
      </c>
      <c r="F333" t="s">
        <v>1331</v>
      </c>
      <c r="G333" s="1">
        <v>28200</v>
      </c>
      <c r="H333" s="1">
        <v>25.15</v>
      </c>
      <c r="I333" s="2">
        <v>709230</v>
      </c>
      <c r="J333" s="3">
        <v>1.9004099999999999E-2</v>
      </c>
      <c r="K333" s="4">
        <v>37319849.280000001</v>
      </c>
      <c r="L333" s="5">
        <v>1625001</v>
      </c>
      <c r="M333" s="6">
        <v>22.96604696</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f>IF(OR($A333="TUA",$A333="TYA"),"",IF(ISNUMBER(_xll.BDP($C333,"DUR_ADJ_OAS_MID")),_xll.BDP($C333,"DUR_ADJ_OAS_MID"),IF(ISNUMBER(_xll.BDP($E333&amp;" ISIN","DUR_ADJ_OAS_MID")),_xll.BDP($E333&amp;" ISIN","DUR_ADJ_OAS_MID")," ")))</f>
        <v>0.32379459334198318</v>
      </c>
      <c r="S333" s="7">
        <f t="shared" si="5"/>
        <v>6.1534248313303824E-3</v>
      </c>
      <c r="T333" t="s">
        <v>1331</v>
      </c>
      <c r="U333" t="s">
        <v>1319</v>
      </c>
    </row>
    <row r="334" spans="1:33" x14ac:dyDescent="0.25">
      <c r="A334" t="s">
        <v>1309</v>
      </c>
      <c r="B334" t="s">
        <v>1332</v>
      </c>
      <c r="C334" t="s">
        <v>1332</v>
      </c>
      <c r="D334" t="s">
        <v>1333</v>
      </c>
      <c r="E334" t="s">
        <v>1334</v>
      </c>
      <c r="F334" t="s">
        <v>1335</v>
      </c>
      <c r="G334" s="1">
        <v>38100</v>
      </c>
      <c r="H334" s="1">
        <v>24.53</v>
      </c>
      <c r="I334" s="2">
        <v>934593</v>
      </c>
      <c r="J334" s="3">
        <v>2.5042789999999999E-2</v>
      </c>
      <c r="K334" s="4">
        <v>37319849.280000001</v>
      </c>
      <c r="L334" s="5">
        <v>1625001</v>
      </c>
      <c r="M334" s="6">
        <v>22.96604696</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f>IF(OR($A334="TUA",$A334="TYA"),"",IF(ISNUMBER(_xll.BDP($C334,"DUR_ADJ_OAS_MID")),_xll.BDP($C334,"DUR_ADJ_OAS_MID"),IF(ISNUMBER(_xll.BDP($E334&amp;" ISIN","DUR_ADJ_OAS_MID")),_xll.BDP($E334&amp;" ISIN","DUR_ADJ_OAS_MID")," ")))</f>
        <v>-0.41306649142389951</v>
      </c>
      <c r="S334" s="7">
        <f t="shared" si="5"/>
        <v>-1.0344337400765517E-2</v>
      </c>
      <c r="T334" t="s">
        <v>1335</v>
      </c>
      <c r="U334" t="s">
        <v>1319</v>
      </c>
    </row>
    <row r="335" spans="1:33" x14ac:dyDescent="0.25">
      <c r="A335" t="s">
        <v>1309</v>
      </c>
      <c r="B335" t="s">
        <v>1336</v>
      </c>
      <c r="C335" t="s">
        <v>1336</v>
      </c>
      <c r="D335" t="s">
        <v>1337</v>
      </c>
      <c r="E335" t="s">
        <v>1338</v>
      </c>
      <c r="F335" t="s">
        <v>1339</v>
      </c>
      <c r="G335" s="1">
        <v>57789</v>
      </c>
      <c r="H335" s="1">
        <v>4.63</v>
      </c>
      <c r="I335" s="2">
        <v>267563.07</v>
      </c>
      <c r="J335" s="3">
        <v>7.1694599999999999E-3</v>
      </c>
      <c r="K335" s="4">
        <v>37319849.280000001</v>
      </c>
      <c r="L335" s="5">
        <v>1625001</v>
      </c>
      <c r="M335" s="6">
        <v>22.96604696</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f>IF(OR($A335="TUA",$A335="TYA"),"",IF(ISNUMBER(_xll.BDP($C335,"DUR_ADJ_OAS_MID")),_xll.BDP($C335,"DUR_ADJ_OAS_MID"),IF(ISNUMBER(_xll.BDP($E335&amp;" ISIN","DUR_ADJ_OAS_MID")),_xll.BDP($E335&amp;" ISIN","DUR_ADJ_OAS_MID")," ")))</f>
        <v>0.1301484239540642</v>
      </c>
      <c r="S335" s="7">
        <f t="shared" si="5"/>
        <v>9.3309391960170508E-4</v>
      </c>
      <c r="T335" t="s">
        <v>1339</v>
      </c>
      <c r="U335" t="s">
        <v>1319</v>
      </c>
    </row>
    <row r="336" spans="1:33" x14ac:dyDescent="0.25">
      <c r="A336" t="s">
        <v>1309</v>
      </c>
      <c r="B336" t="s">
        <v>1340</v>
      </c>
      <c r="C336" t="s">
        <v>1340</v>
      </c>
      <c r="D336" t="s">
        <v>1341</v>
      </c>
      <c r="E336" t="s">
        <v>1342</v>
      </c>
      <c r="F336" t="s">
        <v>1343</v>
      </c>
      <c r="G336" s="1">
        <v>37584</v>
      </c>
      <c r="H336" s="1">
        <v>24.69</v>
      </c>
      <c r="I336" s="2">
        <v>927948.96</v>
      </c>
      <c r="J336" s="3">
        <v>2.486476E-2</v>
      </c>
      <c r="K336" s="4">
        <v>37319849.280000001</v>
      </c>
      <c r="L336" s="5">
        <v>1625001</v>
      </c>
      <c r="M336" s="6">
        <v>22.96604696</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f>IF(OR($A336="TUA",$A336="TYA"),"",IF(ISNUMBER(_xll.BDP($C336,"DUR_ADJ_OAS_MID")),_xll.BDP($C336,"DUR_ADJ_OAS_MID"),IF(ISNUMBER(_xll.BDP($E336&amp;" ISIN","DUR_ADJ_OAS_MID")),_xll.BDP($E336&amp;" ISIN","DUR_ADJ_OAS_MID")," ")))</f>
        <v>7.8770477268293186</v>
      </c>
      <c r="S336" s="7">
        <f t="shared" si="5"/>
        <v>0.19586090123615657</v>
      </c>
      <c r="T336" t="s">
        <v>1343</v>
      </c>
      <c r="U336" t="s">
        <v>1319</v>
      </c>
    </row>
    <row r="337" spans="1:21" x14ac:dyDescent="0.25">
      <c r="A337" t="s">
        <v>1309</v>
      </c>
      <c r="B337" t="s">
        <v>1344</v>
      </c>
      <c r="C337" t="s">
        <v>1344</v>
      </c>
      <c r="D337" t="s">
        <v>1345</v>
      </c>
      <c r="E337" t="s">
        <v>1346</v>
      </c>
      <c r="F337" t="s">
        <v>1347</v>
      </c>
      <c r="G337" s="1">
        <v>30134</v>
      </c>
      <c r="H337" s="1">
        <v>24.48</v>
      </c>
      <c r="I337" s="2">
        <v>737680.32</v>
      </c>
      <c r="J337" s="3">
        <v>1.9766430000000001E-2</v>
      </c>
      <c r="K337" s="4">
        <v>37319849.280000001</v>
      </c>
      <c r="L337" s="5">
        <v>1625001</v>
      </c>
      <c r="M337" s="6">
        <v>22.96604696</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f>IF(OR($A337="TUA",$A337="TYA"),"",IF(ISNUMBER(_xll.BDP($C337,"DUR_ADJ_OAS_MID")),_xll.BDP($C337,"DUR_ADJ_OAS_MID"),IF(ISNUMBER(_xll.BDP($E337&amp;" ISIN","DUR_ADJ_OAS_MID")),_xll.BDP($E337&amp;" ISIN","DUR_ADJ_OAS_MID")," ")))</f>
        <v>-0.44471979002925577</v>
      </c>
      <c r="S337" s="7">
        <f t="shared" si="5"/>
        <v>-8.7905225992279835E-3</v>
      </c>
      <c r="T337" t="s">
        <v>1347</v>
      </c>
      <c r="U337" t="s">
        <v>1319</v>
      </c>
    </row>
    <row r="338" spans="1:21" x14ac:dyDescent="0.25">
      <c r="A338" t="s">
        <v>1309</v>
      </c>
      <c r="B338" t="s">
        <v>1348</v>
      </c>
      <c r="C338" t="s">
        <v>1349</v>
      </c>
      <c r="D338" t="s">
        <v>1350</v>
      </c>
      <c r="E338" t="s">
        <v>1351</v>
      </c>
      <c r="F338" t="s">
        <v>1352</v>
      </c>
      <c r="G338" s="1">
        <v>118337</v>
      </c>
      <c r="H338" s="1">
        <v>10.54</v>
      </c>
      <c r="I338" s="2">
        <v>1247271.98</v>
      </c>
      <c r="J338" s="3">
        <v>3.3421140000000002E-2</v>
      </c>
      <c r="K338" s="4">
        <v>37319849.280000001</v>
      </c>
      <c r="L338" s="5">
        <v>1625001</v>
      </c>
      <c r="M338" s="6">
        <v>22.96604696</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1352</v>
      </c>
      <c r="U338" t="s">
        <v>1353</v>
      </c>
    </row>
    <row r="339" spans="1:21" x14ac:dyDescent="0.25">
      <c r="A339" t="s">
        <v>1309</v>
      </c>
      <c r="B339" t="s">
        <v>1354</v>
      </c>
      <c r="C339" t="s">
        <v>1355</v>
      </c>
      <c r="D339" t="s">
        <v>1356</v>
      </c>
      <c r="E339" t="s">
        <v>1357</v>
      </c>
      <c r="F339" t="s">
        <v>1358</v>
      </c>
      <c r="G339" s="1">
        <v>53900</v>
      </c>
      <c r="H339" s="1">
        <v>17.27</v>
      </c>
      <c r="I339" s="2">
        <v>930853</v>
      </c>
      <c r="J339" s="3">
        <v>2.4942570000000001E-2</v>
      </c>
      <c r="K339" s="4">
        <v>37319849.280000001</v>
      </c>
      <c r="L339" s="5">
        <v>1625001</v>
      </c>
      <c r="M339" s="6">
        <v>22.96604696</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1358</v>
      </c>
      <c r="U339" t="s">
        <v>1353</v>
      </c>
    </row>
    <row r="340" spans="1:21" x14ac:dyDescent="0.25">
      <c r="A340" t="s">
        <v>1309</v>
      </c>
      <c r="B340" t="s">
        <v>1359</v>
      </c>
      <c r="C340" t="s">
        <v>1360</v>
      </c>
      <c r="D340" t="s">
        <v>1361</v>
      </c>
      <c r="E340" t="s">
        <v>1362</v>
      </c>
      <c r="F340" t="s">
        <v>1363</v>
      </c>
      <c r="G340" s="1">
        <v>51025</v>
      </c>
      <c r="H340" s="1">
        <v>13.51</v>
      </c>
      <c r="I340" s="2">
        <v>689347.75</v>
      </c>
      <c r="J340" s="3">
        <v>1.8471339999999999E-2</v>
      </c>
      <c r="K340" s="4">
        <v>37319849.280000001</v>
      </c>
      <c r="L340" s="5">
        <v>1625001</v>
      </c>
      <c r="M340" s="6">
        <v>22.96604696</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1363</v>
      </c>
      <c r="U340" t="s">
        <v>1353</v>
      </c>
    </row>
    <row r="341" spans="1:21" x14ac:dyDescent="0.25">
      <c r="A341" t="s">
        <v>1309</v>
      </c>
      <c r="B341" t="s">
        <v>1364</v>
      </c>
      <c r="C341" t="s">
        <v>1364</v>
      </c>
      <c r="F341" t="s">
        <v>1365</v>
      </c>
      <c r="G341" s="1">
        <v>2754</v>
      </c>
      <c r="H341" s="1">
        <v>0.5</v>
      </c>
      <c r="I341" s="2">
        <v>1377</v>
      </c>
      <c r="J341" s="3">
        <v>3.6900000000000002E-5</v>
      </c>
      <c r="K341" s="4">
        <v>37319849.280000001</v>
      </c>
      <c r="L341" s="5">
        <v>1625001</v>
      </c>
      <c r="M341" s="6">
        <v>22.96604696</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1365</v>
      </c>
      <c r="U341" t="s">
        <v>1353</v>
      </c>
    </row>
    <row r="342" spans="1:21" x14ac:dyDescent="0.25">
      <c r="A342" t="s">
        <v>1309</v>
      </c>
      <c r="B342" t="s">
        <v>1366</v>
      </c>
      <c r="C342" t="s">
        <v>1367</v>
      </c>
      <c r="D342" t="s">
        <v>1368</v>
      </c>
      <c r="E342" t="s">
        <v>1369</v>
      </c>
      <c r="F342" t="s">
        <v>1370</v>
      </c>
      <c r="G342" s="1">
        <v>109565</v>
      </c>
      <c r="H342" s="1">
        <v>13.42</v>
      </c>
      <c r="I342" s="2">
        <v>1470362.3</v>
      </c>
      <c r="J342" s="3">
        <v>3.9398929999999999E-2</v>
      </c>
      <c r="K342" s="4">
        <v>37319849.280000001</v>
      </c>
      <c r="L342" s="5">
        <v>1625001</v>
      </c>
      <c r="M342" s="6">
        <v>22.96604696</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1370</v>
      </c>
      <c r="U342" t="s">
        <v>1353</v>
      </c>
    </row>
    <row r="343" spans="1:21" x14ac:dyDescent="0.25">
      <c r="A343" t="s">
        <v>1309</v>
      </c>
      <c r="B343" t="s">
        <v>1371</v>
      </c>
      <c r="C343" t="s">
        <v>1372</v>
      </c>
      <c r="D343" t="s">
        <v>1373</v>
      </c>
      <c r="E343" t="s">
        <v>1374</v>
      </c>
      <c r="F343" t="s">
        <v>1375</v>
      </c>
      <c r="G343" s="1">
        <v>209000</v>
      </c>
      <c r="H343" s="1">
        <v>10.11</v>
      </c>
      <c r="I343" s="2">
        <v>2112990</v>
      </c>
      <c r="J343" s="3">
        <v>5.6618399999999999E-2</v>
      </c>
      <c r="K343" s="4">
        <v>37319849.280000001</v>
      </c>
      <c r="L343" s="5">
        <v>1625001</v>
      </c>
      <c r="M343" s="6">
        <v>22.96604696</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T343" t="s">
        <v>1375</v>
      </c>
      <c r="U343" t="s">
        <v>1353</v>
      </c>
    </row>
    <row r="344" spans="1:21" x14ac:dyDescent="0.25">
      <c r="A344" t="s">
        <v>1309</v>
      </c>
      <c r="B344" t="s">
        <v>1376</v>
      </c>
      <c r="C344" t="s">
        <v>1377</v>
      </c>
      <c r="D344" t="s">
        <v>1378</v>
      </c>
      <c r="E344" t="s">
        <v>1379</v>
      </c>
      <c r="F344" t="s">
        <v>1380</v>
      </c>
      <c r="G344" s="1">
        <v>66355</v>
      </c>
      <c r="H344" s="1">
        <v>22.19</v>
      </c>
      <c r="I344" s="2">
        <v>1472417.45</v>
      </c>
      <c r="J344" s="3">
        <v>3.9454000000000003E-2</v>
      </c>
      <c r="K344" s="4">
        <v>37319849.280000001</v>
      </c>
      <c r="L344" s="5">
        <v>1625001</v>
      </c>
      <c r="M344" s="6">
        <v>22.96604696</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T344" t="s">
        <v>1380</v>
      </c>
      <c r="U344" t="s">
        <v>1353</v>
      </c>
    </row>
    <row r="345" spans="1:21" x14ac:dyDescent="0.25">
      <c r="A345" t="s">
        <v>1309</v>
      </c>
      <c r="B345" t="s">
        <v>1381</v>
      </c>
      <c r="C345" t="s">
        <v>1382</v>
      </c>
      <c r="D345" t="s">
        <v>1383</v>
      </c>
      <c r="E345" t="s">
        <v>1384</v>
      </c>
      <c r="F345" t="s">
        <v>1385</v>
      </c>
      <c r="G345" s="1">
        <v>286593</v>
      </c>
      <c r="H345" s="1">
        <v>9.84</v>
      </c>
      <c r="I345" s="2">
        <v>2820075.12</v>
      </c>
      <c r="J345" s="3">
        <v>7.5565019999999997E-2</v>
      </c>
      <c r="K345" s="4">
        <v>37319849.280000001</v>
      </c>
      <c r="L345" s="5">
        <v>1625001</v>
      </c>
      <c r="M345" s="6">
        <v>22.96604696</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1385</v>
      </c>
      <c r="U345" t="s">
        <v>1353</v>
      </c>
    </row>
    <row r="346" spans="1:21" x14ac:dyDescent="0.25">
      <c r="A346" t="s">
        <v>1309</v>
      </c>
      <c r="B346" t="s">
        <v>1386</v>
      </c>
      <c r="C346" t="s">
        <v>1387</v>
      </c>
      <c r="F346" t="s">
        <v>1386</v>
      </c>
      <c r="G346" s="1">
        <v>150</v>
      </c>
      <c r="H346" s="1">
        <v>109.101563</v>
      </c>
      <c r="I346" s="2">
        <v>16365234.449999999</v>
      </c>
      <c r="J346" s="3">
        <v>0.43851287999999999</v>
      </c>
      <c r="K346" s="4">
        <v>37319849.280000001</v>
      </c>
      <c r="L346" s="5">
        <v>1625001</v>
      </c>
      <c r="M346" s="6">
        <v>22.96604696</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4.099756813291731</v>
      </c>
      <c r="S346" s="7">
        <f t="shared" si="5"/>
        <v>1.7977961674961793</v>
      </c>
      <c r="T346" t="s">
        <v>1388</v>
      </c>
      <c r="U346" t="s">
        <v>144</v>
      </c>
    </row>
    <row r="347" spans="1:21" x14ac:dyDescent="0.25">
      <c r="A347" t="s">
        <v>1309</v>
      </c>
      <c r="B347" t="s">
        <v>1389</v>
      </c>
      <c r="C347" t="s">
        <v>1390</v>
      </c>
      <c r="F347" t="s">
        <v>1389</v>
      </c>
      <c r="G347" s="1">
        <v>60</v>
      </c>
      <c r="H347" s="1">
        <v>112.359375</v>
      </c>
      <c r="I347" s="2">
        <v>6741562.5</v>
      </c>
      <c r="J347" s="3">
        <v>0.18064280999999999</v>
      </c>
      <c r="K347" s="4">
        <v>37319849.280000001</v>
      </c>
      <c r="L347" s="5">
        <v>1625001</v>
      </c>
      <c r="M347" s="6">
        <v>22.96604696</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f>IF(OR($A347="TUA",$A347="TYA"),"",IF(ISNUMBER(_xll.BDP($C347,"DUR_ADJ_OAS_MID")),_xll.BDP($C347,"DUR_ADJ_OAS_MID"),IF(ISNUMBER(_xll.BDP($E347&amp;" ISIN","DUR_ADJ_OAS_MID")),_xll.BDP($E347&amp;" ISIN","DUR_ADJ_OAS_MID")," ")))</f>
        <v>5.9932136766435447</v>
      </c>
      <c r="S347" s="7">
        <f t="shared" si="5"/>
        <v>1.0826309594793211</v>
      </c>
      <c r="T347" t="s">
        <v>1391</v>
      </c>
      <c r="U347" t="s">
        <v>144</v>
      </c>
    </row>
    <row r="348" spans="1:21" x14ac:dyDescent="0.25">
      <c r="A348" t="s">
        <v>1309</v>
      </c>
      <c r="B348" t="s">
        <v>1392</v>
      </c>
      <c r="C348" t="s">
        <v>1393</v>
      </c>
      <c r="F348" t="s">
        <v>1392</v>
      </c>
      <c r="G348" s="1">
        <v>16</v>
      </c>
      <c r="H348" s="1">
        <v>119.5625</v>
      </c>
      <c r="I348" s="2">
        <v>1913000</v>
      </c>
      <c r="J348" s="3">
        <v>5.1259590000000001E-2</v>
      </c>
      <c r="K348" s="4">
        <v>37319849.280000001</v>
      </c>
      <c r="L348" s="5">
        <v>1625001</v>
      </c>
      <c r="M348" s="6">
        <v>22.96604696</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f>IF(OR($A348="TUA",$A348="TYA"),"",IF(ISNUMBER(_xll.BDP($C348,"DUR_ADJ_OAS_MID")),_xll.BDP($C348,"DUR_ADJ_OAS_MID"),IF(ISNUMBER(_xll.BDP($E348&amp;" ISIN","DUR_ADJ_OAS_MID")),_xll.BDP($E348&amp;" ISIN","DUR_ADJ_OAS_MID")," ")))</f>
        <v>15.404444532650702</v>
      </c>
      <c r="S348" s="7">
        <f t="shared" si="5"/>
        <v>0.78962551092141664</v>
      </c>
      <c r="T348" t="s">
        <v>1394</v>
      </c>
      <c r="U348" t="s">
        <v>144</v>
      </c>
    </row>
    <row r="349" spans="1:21" x14ac:dyDescent="0.25">
      <c r="A349" t="s">
        <v>1309</v>
      </c>
      <c r="B349" t="s">
        <v>1395</v>
      </c>
      <c r="C349" t="s">
        <v>1396</v>
      </c>
      <c r="F349" t="s">
        <v>1397</v>
      </c>
      <c r="G349" s="1">
        <v>125</v>
      </c>
      <c r="H349" s="1">
        <v>0.4</v>
      </c>
      <c r="I349" s="2">
        <v>5000</v>
      </c>
      <c r="J349" s="3">
        <v>1.3397999999999999E-4</v>
      </c>
      <c r="K349" s="4">
        <v>37319849.280000001</v>
      </c>
      <c r="L349" s="5">
        <v>1625001</v>
      </c>
      <c r="M349" s="6">
        <v>22.96604696</v>
      </c>
      <c r="N349" s="7">
        <f>IF(ISNUMBER(_xll.BDP($C349, "DELTA_MID")),_xll.BDP($C349, "DELTA_MID")," ")</f>
        <v>-1.8606999999999999E-2</v>
      </c>
      <c r="O349" s="7" t="str">
        <f>IF(ISNUMBER(N349),_xll.BDP($C349, "OPT_UNDL_TICKER"),"")</f>
        <v>QQQ US</v>
      </c>
      <c r="P349" s="8">
        <f>IF(ISNUMBER(N349),_xll.BDP($C349, "OPT_UNDL_PX")," ")</f>
        <v>607.76</v>
      </c>
      <c r="Q349" s="7">
        <f>IF(ISNUMBER(N349),+G349*_xll.BDP($C349, "PX_POS_MULT_FACTOR")*P349/K349," ")</f>
        <v>0.20356459488895343</v>
      </c>
      <c r="R349" s="8" t="str">
        <f>IF(OR($A349="TUA",$A349="TYA"),"",IF(ISNUMBER(_xll.BDP($C349,"DUR_ADJ_OAS_MID")),_xll.BDP($C349,"DUR_ADJ_OAS_MID"),IF(ISNUMBER(_xll.BDP($E349&amp;" ISIN","DUR_ADJ_OAS_MID")),_xll.BDP($E349&amp;" ISIN","DUR_ADJ_OAS_MID")," ")))</f>
        <v xml:space="preserve"> </v>
      </c>
      <c r="S349" s="7">
        <f t="shared" si="5"/>
        <v>-3.7877264170987561E-3</v>
      </c>
      <c r="T349" t="s">
        <v>1397</v>
      </c>
      <c r="U349" t="s">
        <v>45</v>
      </c>
    </row>
    <row r="350" spans="1:21" x14ac:dyDescent="0.25">
      <c r="A350" t="s">
        <v>1309</v>
      </c>
      <c r="B350" t="s">
        <v>1398</v>
      </c>
      <c r="C350" t="s">
        <v>1398</v>
      </c>
      <c r="D350" t="s">
        <v>1399</v>
      </c>
      <c r="E350" t="s">
        <v>1400</v>
      </c>
      <c r="F350" t="s">
        <v>1401</v>
      </c>
      <c r="G350" s="1">
        <v>426316.22</v>
      </c>
      <c r="H350" s="1">
        <v>101.9097743</v>
      </c>
      <c r="I350" s="2">
        <v>434457.9</v>
      </c>
      <c r="J350" s="3">
        <v>1.1641469999999999E-2</v>
      </c>
      <c r="K350" s="4">
        <v>37319849.280000001</v>
      </c>
      <c r="L350" s="5">
        <v>1625001</v>
      </c>
      <c r="M350" s="6">
        <v>22.96604696</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1401</v>
      </c>
      <c r="U350" t="s">
        <v>1402</v>
      </c>
    </row>
    <row r="351" spans="1:21" x14ac:dyDescent="0.25">
      <c r="A351" t="s">
        <v>1309</v>
      </c>
      <c r="B351" t="s">
        <v>1403</v>
      </c>
      <c r="C351" t="s">
        <v>1403</v>
      </c>
      <c r="D351" t="s">
        <v>1404</v>
      </c>
      <c r="E351" t="s">
        <v>1405</v>
      </c>
      <c r="F351" t="s">
        <v>1406</v>
      </c>
      <c r="G351" s="1">
        <v>1000000</v>
      </c>
      <c r="H351" s="1">
        <v>100</v>
      </c>
      <c r="I351" s="2">
        <v>1000000</v>
      </c>
      <c r="J351" s="3">
        <v>2.6795389999999999E-2</v>
      </c>
      <c r="K351" s="4">
        <v>37319849.280000001</v>
      </c>
      <c r="L351" s="5">
        <v>1625001</v>
      </c>
      <c r="M351" s="6">
        <v>22.96604696</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1406</v>
      </c>
      <c r="U351" t="s">
        <v>1402</v>
      </c>
    </row>
    <row r="352" spans="1:21" x14ac:dyDescent="0.25">
      <c r="A352" t="s">
        <v>1309</v>
      </c>
      <c r="B352" t="s">
        <v>1407</v>
      </c>
      <c r="C352" t="s">
        <v>1407</v>
      </c>
      <c r="D352" t="s">
        <v>1408</v>
      </c>
      <c r="E352" t="s">
        <v>1409</v>
      </c>
      <c r="F352" t="s">
        <v>1410</v>
      </c>
      <c r="G352" s="1">
        <v>800000</v>
      </c>
      <c r="H352" s="1">
        <v>102</v>
      </c>
      <c r="I352" s="2">
        <v>816000</v>
      </c>
      <c r="J352" s="3">
        <v>2.1865039999999999E-2</v>
      </c>
      <c r="K352" s="4">
        <v>37319849.280000001</v>
      </c>
      <c r="L352" s="5">
        <v>1625001</v>
      </c>
      <c r="M352" s="6">
        <v>22.96604696</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1410</v>
      </c>
      <c r="U352" t="s">
        <v>1402</v>
      </c>
    </row>
    <row r="353" spans="1:21" x14ac:dyDescent="0.25">
      <c r="A353" t="s">
        <v>1309</v>
      </c>
      <c r="B353" t="s">
        <v>1411</v>
      </c>
      <c r="C353" t="s">
        <v>1411</v>
      </c>
      <c r="D353" t="s">
        <v>1412</v>
      </c>
      <c r="E353" t="s">
        <v>1413</v>
      </c>
      <c r="F353" t="s">
        <v>1414</v>
      </c>
      <c r="G353" s="1">
        <v>1000000</v>
      </c>
      <c r="H353" s="1">
        <v>50.366446699999997</v>
      </c>
      <c r="I353" s="2">
        <v>503664.47</v>
      </c>
      <c r="J353" s="3">
        <v>1.349589E-2</v>
      </c>
      <c r="K353" s="4">
        <v>37319849.280000001</v>
      </c>
      <c r="L353" s="5">
        <v>1625001</v>
      </c>
      <c r="M353" s="6">
        <v>22.96604696</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2.67756535983</v>
      </c>
      <c r="S353" s="7">
        <f t="shared" si="5"/>
        <v>3.6136127564076095E-2</v>
      </c>
      <c r="T353" t="s">
        <v>1414</v>
      </c>
      <c r="U353" t="s">
        <v>1402</v>
      </c>
    </row>
    <row r="354" spans="1:21" x14ac:dyDescent="0.25">
      <c r="A354" t="s">
        <v>1309</v>
      </c>
      <c r="B354" t="s">
        <v>1415</v>
      </c>
      <c r="C354" t="s">
        <v>1415</v>
      </c>
      <c r="D354" t="s">
        <v>1416</v>
      </c>
      <c r="E354" t="s">
        <v>1417</v>
      </c>
      <c r="F354" t="s">
        <v>1418</v>
      </c>
      <c r="G354" s="1">
        <v>1500000</v>
      </c>
      <c r="H354" s="1">
        <v>102.8</v>
      </c>
      <c r="I354" s="2">
        <v>1542000</v>
      </c>
      <c r="J354" s="3">
        <v>4.1318489999999999E-2</v>
      </c>
      <c r="K354" s="4">
        <v>37319849.280000001</v>
      </c>
      <c r="L354" s="5">
        <v>1625001</v>
      </c>
      <c r="M354" s="6">
        <v>22.96604696</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1418</v>
      </c>
      <c r="U354" t="s">
        <v>1402</v>
      </c>
    </row>
    <row r="355" spans="1:21" x14ac:dyDescent="0.25">
      <c r="A355" t="s">
        <v>1309</v>
      </c>
      <c r="B355" t="s">
        <v>1419</v>
      </c>
      <c r="C355" t="s">
        <v>1419</v>
      </c>
      <c r="D355" t="s">
        <v>1420</v>
      </c>
      <c r="E355" t="s">
        <v>1421</v>
      </c>
      <c r="F355" t="s">
        <v>1422</v>
      </c>
      <c r="G355" s="1">
        <v>625343.39</v>
      </c>
      <c r="H355" s="1">
        <v>102.1265934</v>
      </c>
      <c r="I355" s="2">
        <v>638641.9</v>
      </c>
      <c r="J355" s="3">
        <v>1.7112659999999998E-2</v>
      </c>
      <c r="K355" s="4">
        <v>37319849.280000001</v>
      </c>
      <c r="L355" s="5">
        <v>1625001</v>
      </c>
      <c r="M355" s="6">
        <v>22.96604696</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1422</v>
      </c>
      <c r="U355" t="s">
        <v>1402</v>
      </c>
    </row>
    <row r="356" spans="1:21" x14ac:dyDescent="0.25">
      <c r="A356" t="s">
        <v>1309</v>
      </c>
      <c r="B356" t="s">
        <v>1423</v>
      </c>
      <c r="C356" t="s">
        <v>1423</v>
      </c>
      <c r="D356" t="s">
        <v>1424</v>
      </c>
      <c r="E356" t="s">
        <v>1425</v>
      </c>
      <c r="F356" t="s">
        <v>1426</v>
      </c>
      <c r="G356" s="1">
        <v>545200.00300000003</v>
      </c>
      <c r="H356" s="1">
        <v>98.139582329999996</v>
      </c>
      <c r="I356" s="2">
        <v>535057.01</v>
      </c>
      <c r="J356" s="3">
        <v>1.433706E-2</v>
      </c>
      <c r="K356" s="4">
        <v>37319849.280000001</v>
      </c>
      <c r="L356" s="5">
        <v>1625001</v>
      </c>
      <c r="M356" s="6">
        <v>22.96604696</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2.8054312802808044</v>
      </c>
      <c r="S356" s="7">
        <f t="shared" si="5"/>
        <v>4.0221636591262711E-2</v>
      </c>
      <c r="T356" t="s">
        <v>1426</v>
      </c>
      <c r="U356" t="s">
        <v>1402</v>
      </c>
    </row>
    <row r="357" spans="1:21" x14ac:dyDescent="0.25">
      <c r="A357" t="s">
        <v>1309</v>
      </c>
      <c r="B357" t="s">
        <v>1427</v>
      </c>
      <c r="C357" t="s">
        <v>1427</v>
      </c>
      <c r="D357" t="s">
        <v>1428</v>
      </c>
      <c r="E357" t="s">
        <v>1429</v>
      </c>
      <c r="F357" t="s">
        <v>1430</v>
      </c>
      <c r="G357" s="1">
        <v>1500000</v>
      </c>
      <c r="H357" s="1">
        <v>100.325</v>
      </c>
      <c r="I357" s="2">
        <v>1504875</v>
      </c>
      <c r="J357" s="3">
        <v>4.032372E-2</v>
      </c>
      <c r="K357" s="4">
        <v>37319849.280000001</v>
      </c>
      <c r="L357" s="5">
        <v>1625001</v>
      </c>
      <c r="M357" s="6">
        <v>22.96604696</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1430</v>
      </c>
      <c r="U357" t="s">
        <v>1402</v>
      </c>
    </row>
    <row r="358" spans="1:21" x14ac:dyDescent="0.25">
      <c r="A358" t="s">
        <v>1309</v>
      </c>
      <c r="B358" t="s">
        <v>1431</v>
      </c>
      <c r="C358" t="s">
        <v>1431</v>
      </c>
      <c r="D358" t="s">
        <v>1432</v>
      </c>
      <c r="E358" t="s">
        <v>1433</v>
      </c>
      <c r="F358" t="s">
        <v>1434</v>
      </c>
      <c r="G358" s="1">
        <v>500000</v>
      </c>
      <c r="H358" s="1">
        <v>99.476035769999996</v>
      </c>
      <c r="I358" s="2">
        <v>497380.18</v>
      </c>
      <c r="J358" s="3">
        <v>1.3327500000000001E-2</v>
      </c>
      <c r="K358" s="4">
        <v>37319849.280000001</v>
      </c>
      <c r="L358" s="5">
        <v>1625001</v>
      </c>
      <c r="M358" s="6">
        <v>22.96604696</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f>IF(OR($A358="TUA",$A358="TYA"),"",IF(ISNUMBER(_xll.BDP($C358,"DUR_ADJ_OAS_MID")),_xll.BDP($C358,"DUR_ADJ_OAS_MID"),IF(ISNUMBER(_xll.BDP($E358&amp;" ISIN","DUR_ADJ_OAS_MID")),_xll.BDP($E358&amp;" ISIN","DUR_ADJ_OAS_MID")," ")))</f>
        <v>3.1100856862763617</v>
      </c>
      <c r="S358" s="7">
        <f t="shared" si="5"/>
        <v>4.1449666983848214E-2</v>
      </c>
      <c r="T358" t="s">
        <v>1434</v>
      </c>
      <c r="U358" t="s">
        <v>1402</v>
      </c>
    </row>
    <row r="359" spans="1:21" x14ac:dyDescent="0.25">
      <c r="A359" t="s">
        <v>1309</v>
      </c>
      <c r="B359" t="s">
        <v>1435</v>
      </c>
      <c r="C359" t="s">
        <v>1435</v>
      </c>
      <c r="D359" t="s">
        <v>1436</v>
      </c>
      <c r="E359" t="s">
        <v>1437</v>
      </c>
      <c r="F359" t="s">
        <v>1438</v>
      </c>
      <c r="G359" s="1">
        <v>1000000</v>
      </c>
      <c r="H359" s="1">
        <v>97.864177299999994</v>
      </c>
      <c r="I359" s="2">
        <v>978641.77</v>
      </c>
      <c r="J359" s="3">
        <v>2.6223090000000001E-2</v>
      </c>
      <c r="K359" s="4">
        <v>37319849.280000001</v>
      </c>
      <c r="L359" s="5">
        <v>1625001</v>
      </c>
      <c r="M359" s="6">
        <v>22.96604696</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1438</v>
      </c>
      <c r="U359" t="s">
        <v>1402</v>
      </c>
    </row>
    <row r="360" spans="1:21" x14ac:dyDescent="0.25">
      <c r="A360" t="s">
        <v>1309</v>
      </c>
      <c r="B360" t="s">
        <v>1439</v>
      </c>
      <c r="C360" t="s">
        <v>1439</v>
      </c>
      <c r="D360" t="s">
        <v>1440</v>
      </c>
      <c r="E360" t="s">
        <v>1441</v>
      </c>
      <c r="F360" t="s">
        <v>1442</v>
      </c>
      <c r="G360" s="1">
        <v>500000</v>
      </c>
      <c r="H360" s="1">
        <v>94.02</v>
      </c>
      <c r="I360" s="2">
        <v>470100</v>
      </c>
      <c r="J360" s="3">
        <v>1.259651E-2</v>
      </c>
      <c r="K360" s="4">
        <v>37319849.280000001</v>
      </c>
      <c r="L360" s="5">
        <v>1625001</v>
      </c>
      <c r="M360" s="6">
        <v>22.96604696</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1.7093122482697352</v>
      </c>
      <c r="S360" s="7">
        <f t="shared" si="5"/>
        <v>2.1531368828452201E-2</v>
      </c>
      <c r="T360" t="s">
        <v>1442</v>
      </c>
      <c r="U360" t="s">
        <v>1402</v>
      </c>
    </row>
    <row r="361" spans="1:21" x14ac:dyDescent="0.25">
      <c r="A361" t="s">
        <v>1309</v>
      </c>
      <c r="B361" t="s">
        <v>1443</v>
      </c>
      <c r="C361" t="s">
        <v>1443</v>
      </c>
      <c r="D361" t="s">
        <v>1444</v>
      </c>
      <c r="E361" t="s">
        <v>1445</v>
      </c>
      <c r="F361" t="s">
        <v>1446</v>
      </c>
      <c r="G361" s="1">
        <v>1500000</v>
      </c>
      <c r="H361" s="1">
        <v>5.5E-2</v>
      </c>
      <c r="I361" s="2">
        <v>825</v>
      </c>
      <c r="J361" s="3">
        <v>2.211E-5</v>
      </c>
      <c r="K361" s="4">
        <v>37319849.280000001</v>
      </c>
      <c r="L361" s="5">
        <v>1625001</v>
      </c>
      <c r="M361" s="6">
        <v>22.96604696</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1446</v>
      </c>
      <c r="U361" t="s">
        <v>1402</v>
      </c>
    </row>
    <row r="362" spans="1:21" x14ac:dyDescent="0.25">
      <c r="A362" t="s">
        <v>1309</v>
      </c>
      <c r="B362" t="s">
        <v>1447</v>
      </c>
      <c r="C362" t="s">
        <v>1447</v>
      </c>
      <c r="D362" t="s">
        <v>1448</v>
      </c>
      <c r="E362" t="s">
        <v>1449</v>
      </c>
      <c r="F362" t="s">
        <v>1450</v>
      </c>
      <c r="G362" s="1">
        <v>327396.49</v>
      </c>
      <c r="H362" s="1">
        <v>100.18712069999999</v>
      </c>
      <c r="I362" s="2">
        <v>328009.12</v>
      </c>
      <c r="J362" s="3">
        <v>8.7891299999999992E-3</v>
      </c>
      <c r="K362" s="4">
        <v>37319849.280000001</v>
      </c>
      <c r="L362" s="5">
        <v>1625001</v>
      </c>
      <c r="M362" s="6">
        <v>22.96604696</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1450</v>
      </c>
      <c r="U362" t="s">
        <v>1402</v>
      </c>
    </row>
    <row r="363" spans="1:21" x14ac:dyDescent="0.25">
      <c r="A363" t="s">
        <v>1309</v>
      </c>
      <c r="B363" t="s">
        <v>1451</v>
      </c>
      <c r="C363" t="s">
        <v>1451</v>
      </c>
      <c r="D363" t="s">
        <v>1452</v>
      </c>
      <c r="E363" t="s">
        <v>1453</v>
      </c>
      <c r="F363" t="s">
        <v>1454</v>
      </c>
      <c r="G363" s="1">
        <v>678931.96</v>
      </c>
      <c r="H363" s="1">
        <v>103.8537578</v>
      </c>
      <c r="I363" s="2">
        <v>705096.35</v>
      </c>
      <c r="J363" s="3">
        <v>1.889333E-2</v>
      </c>
      <c r="K363" s="4">
        <v>37319849.280000001</v>
      </c>
      <c r="L363" s="5">
        <v>1625001</v>
      </c>
      <c r="M363" s="6">
        <v>22.96604696</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1454</v>
      </c>
      <c r="U363" t="s">
        <v>1402</v>
      </c>
    </row>
    <row r="364" spans="1:21" x14ac:dyDescent="0.25">
      <c r="A364" t="s">
        <v>1309</v>
      </c>
      <c r="B364" t="s">
        <v>1455</v>
      </c>
      <c r="C364" t="s">
        <v>1455</v>
      </c>
      <c r="D364" t="s">
        <v>1456</v>
      </c>
      <c r="E364" t="s">
        <v>1457</v>
      </c>
      <c r="F364" t="s">
        <v>1458</v>
      </c>
      <c r="G364" s="1">
        <v>1000000</v>
      </c>
      <c r="H364" s="1">
        <v>93.384267300000005</v>
      </c>
      <c r="I364" s="2">
        <v>933842.67</v>
      </c>
      <c r="J364" s="3">
        <v>2.5022679999999999E-2</v>
      </c>
      <c r="K364" s="4">
        <v>37319849.280000001</v>
      </c>
      <c r="L364" s="5">
        <v>1625001</v>
      </c>
      <c r="M364" s="6">
        <v>22.96604696</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T364" t="s">
        <v>1458</v>
      </c>
      <c r="U364" t="s">
        <v>1402</v>
      </c>
    </row>
    <row r="365" spans="1:21" x14ac:dyDescent="0.25">
      <c r="A365" t="s">
        <v>1309</v>
      </c>
      <c r="B365" t="s">
        <v>1459</v>
      </c>
      <c r="C365" t="s">
        <v>1459</v>
      </c>
      <c r="D365" t="s">
        <v>1460</v>
      </c>
      <c r="E365" t="s">
        <v>1461</v>
      </c>
      <c r="F365" t="s">
        <v>1462</v>
      </c>
      <c r="G365" s="1">
        <v>439884.6</v>
      </c>
      <c r="H365" s="1">
        <v>100.6088917</v>
      </c>
      <c r="I365" s="2">
        <v>442563.02</v>
      </c>
      <c r="J365" s="3">
        <v>1.185865E-2</v>
      </c>
      <c r="K365" s="4">
        <v>37319849.280000001</v>
      </c>
      <c r="L365" s="5">
        <v>1625001</v>
      </c>
      <c r="M365" s="6">
        <v>22.96604696</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1462</v>
      </c>
      <c r="U365" t="s">
        <v>1402</v>
      </c>
    </row>
    <row r="366" spans="1:21" x14ac:dyDescent="0.25">
      <c r="A366" t="s">
        <v>1309</v>
      </c>
      <c r="B366" t="s">
        <v>1463</v>
      </c>
      <c r="C366" t="s">
        <v>1463</v>
      </c>
      <c r="D366" t="s">
        <v>1464</v>
      </c>
      <c r="E366" t="s">
        <v>1465</v>
      </c>
      <c r="F366" t="s">
        <v>1466</v>
      </c>
      <c r="G366" s="1">
        <v>337252.69</v>
      </c>
      <c r="H366" s="1">
        <v>99.978562800000006</v>
      </c>
      <c r="I366" s="2">
        <v>337180.39</v>
      </c>
      <c r="J366" s="3">
        <v>9.0348800000000003E-3</v>
      </c>
      <c r="K366" s="4">
        <v>37319849.280000001</v>
      </c>
      <c r="L366" s="5">
        <v>1625001</v>
      </c>
      <c r="M366" s="6">
        <v>22.96604696</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1466</v>
      </c>
      <c r="U366" t="s">
        <v>1402</v>
      </c>
    </row>
    <row r="367" spans="1:21" x14ac:dyDescent="0.25">
      <c r="A367" t="s">
        <v>1309</v>
      </c>
      <c r="B367" t="s">
        <v>1467</v>
      </c>
      <c r="C367" t="s">
        <v>1467</v>
      </c>
      <c r="D367" t="s">
        <v>1468</v>
      </c>
      <c r="E367" t="s">
        <v>1469</v>
      </c>
      <c r="F367" t="s">
        <v>1470</v>
      </c>
      <c r="G367" s="1">
        <v>500000</v>
      </c>
      <c r="H367" s="1">
        <v>105.5</v>
      </c>
      <c r="I367" s="2">
        <v>527500</v>
      </c>
      <c r="J367" s="3">
        <v>1.4134570000000001E-2</v>
      </c>
      <c r="K367" s="4">
        <v>37319849.280000001</v>
      </c>
      <c r="L367" s="5">
        <v>1625001</v>
      </c>
      <c r="M367" s="6">
        <v>22.96604696</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1470</v>
      </c>
      <c r="U367" t="s">
        <v>1402</v>
      </c>
    </row>
    <row r="368" spans="1:21" x14ac:dyDescent="0.25">
      <c r="A368" t="s">
        <v>1309</v>
      </c>
      <c r="B368" t="s">
        <v>1471</v>
      </c>
      <c r="C368" t="s">
        <v>1471</v>
      </c>
      <c r="D368" t="s">
        <v>1472</v>
      </c>
      <c r="E368" t="s">
        <v>1473</v>
      </c>
      <c r="F368" t="s">
        <v>1474</v>
      </c>
      <c r="G368" s="1">
        <v>200000</v>
      </c>
      <c r="H368" s="1">
        <v>103.30205479</v>
      </c>
      <c r="I368" s="2">
        <v>206604.11</v>
      </c>
      <c r="J368" s="3">
        <v>5.5360399999999999E-3</v>
      </c>
      <c r="K368" s="4">
        <v>37319849.280000001</v>
      </c>
      <c r="L368" s="5">
        <v>1625001</v>
      </c>
      <c r="M368" s="6">
        <v>22.96604696</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f>IF(OR($A368="TUA",$A368="TYA"),"",IF(ISNUMBER(_xll.BDP($C368,"DUR_ADJ_OAS_MID")),_xll.BDP($C368,"DUR_ADJ_OAS_MID"),IF(ISNUMBER(_xll.BDP($E368&amp;" ISIN","DUR_ADJ_OAS_MID")),_xll.BDP($E368&amp;" ISIN","DUR_ADJ_OAS_MID")," ")))</f>
        <v>3.3430486558141133</v>
      </c>
      <c r="S368" s="7">
        <f t="shared" si="5"/>
        <v>1.8507251080533162E-2</v>
      </c>
      <c r="T368" t="s">
        <v>1474</v>
      </c>
      <c r="U368" t="s">
        <v>1402</v>
      </c>
    </row>
    <row r="369" spans="1:33" x14ac:dyDescent="0.25">
      <c r="A369" t="s">
        <v>1309</v>
      </c>
      <c r="B369" t="s">
        <v>1475</v>
      </c>
      <c r="C369" t="s">
        <v>1475</v>
      </c>
      <c r="D369" t="s">
        <v>1476</v>
      </c>
      <c r="E369" t="s">
        <v>1477</v>
      </c>
      <c r="F369" t="s">
        <v>1478</v>
      </c>
      <c r="G369" s="1">
        <v>500000</v>
      </c>
      <c r="H369" s="1">
        <v>112.325</v>
      </c>
      <c r="I369" s="2">
        <v>561625</v>
      </c>
      <c r="J369" s="3">
        <v>1.504896E-2</v>
      </c>
      <c r="K369" s="4">
        <v>37319849.280000001</v>
      </c>
      <c r="L369" s="5">
        <v>1625001</v>
      </c>
      <c r="M369" s="6">
        <v>22.96604696</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1478</v>
      </c>
      <c r="U369" t="s">
        <v>1402</v>
      </c>
    </row>
    <row r="370" spans="1:33" x14ac:dyDescent="0.25">
      <c r="A370" t="s">
        <v>1309</v>
      </c>
      <c r="B370" t="s">
        <v>1479</v>
      </c>
      <c r="C370" t="s">
        <v>1479</v>
      </c>
      <c r="D370" t="s">
        <v>1480</v>
      </c>
      <c r="E370" t="s">
        <v>1481</v>
      </c>
      <c r="F370" t="s">
        <v>1482</v>
      </c>
      <c r="G370" s="1">
        <v>250000</v>
      </c>
      <c r="H370" s="1">
        <v>97.949681999999996</v>
      </c>
      <c r="I370" s="2">
        <v>244874.2</v>
      </c>
      <c r="J370" s="3">
        <v>6.5614999999999996E-3</v>
      </c>
      <c r="K370" s="4">
        <v>37319849.280000001</v>
      </c>
      <c r="L370" s="5">
        <v>1625001</v>
      </c>
      <c r="M370" s="6">
        <v>22.96604696</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1482</v>
      </c>
      <c r="U370" t="s">
        <v>1402</v>
      </c>
    </row>
    <row r="371" spans="1:33" x14ac:dyDescent="0.25">
      <c r="A371" t="s">
        <v>1309</v>
      </c>
      <c r="B371" t="s">
        <v>1483</v>
      </c>
      <c r="C371" t="s">
        <v>1483</v>
      </c>
      <c r="D371" t="s">
        <v>1484</v>
      </c>
      <c r="E371" t="s">
        <v>1485</v>
      </c>
      <c r="F371" t="s">
        <v>1486</v>
      </c>
      <c r="G371" s="1">
        <v>1000000</v>
      </c>
      <c r="H371" s="1">
        <v>90.875799999999998</v>
      </c>
      <c r="I371" s="2">
        <v>908758</v>
      </c>
      <c r="J371" s="3">
        <v>2.4350529999999999E-2</v>
      </c>
      <c r="K371" s="4">
        <v>37319849.280000001</v>
      </c>
      <c r="L371" s="5">
        <v>1625001</v>
      </c>
      <c r="M371" s="6">
        <v>22.96604696</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1486</v>
      </c>
      <c r="U371" t="s">
        <v>1402</v>
      </c>
    </row>
    <row r="372" spans="1:33" x14ac:dyDescent="0.25">
      <c r="A372" t="s">
        <v>1309</v>
      </c>
      <c r="B372" t="s">
        <v>1487</v>
      </c>
      <c r="C372" t="s">
        <v>1487</v>
      </c>
      <c r="D372" t="s">
        <v>1488</v>
      </c>
      <c r="E372" t="s">
        <v>1489</v>
      </c>
      <c r="F372" t="s">
        <v>1490</v>
      </c>
      <c r="G372" s="1">
        <v>4722</v>
      </c>
      <c r="H372" s="1">
        <v>25500</v>
      </c>
      <c r="I372" s="2">
        <v>1204110</v>
      </c>
      <c r="J372" s="3">
        <v>3.2264599999999997E-2</v>
      </c>
      <c r="K372" s="4">
        <v>37319849.280000001</v>
      </c>
      <c r="L372" s="5">
        <v>1625001</v>
      </c>
      <c r="M372" s="6">
        <v>22.96604696</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1490</v>
      </c>
      <c r="U372" t="s">
        <v>1402</v>
      </c>
    </row>
    <row r="373" spans="1:33" x14ac:dyDescent="0.25">
      <c r="A373" t="s">
        <v>1309</v>
      </c>
      <c r="B373" t="s">
        <v>1491</v>
      </c>
      <c r="C373" t="s">
        <v>1491</v>
      </c>
      <c r="D373" t="s">
        <v>1492</v>
      </c>
      <c r="E373" t="s">
        <v>1493</v>
      </c>
      <c r="F373" t="s">
        <v>1494</v>
      </c>
      <c r="G373" s="1">
        <v>1500000</v>
      </c>
      <c r="H373" s="1">
        <v>87.853888900000001</v>
      </c>
      <c r="I373" s="2">
        <v>1317808.33</v>
      </c>
      <c r="J373" s="3">
        <v>3.5311189999999999E-2</v>
      </c>
      <c r="K373" s="4">
        <v>37319849.280000001</v>
      </c>
      <c r="L373" s="5">
        <v>1625001</v>
      </c>
      <c r="M373" s="6">
        <v>22.96604696</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1494</v>
      </c>
      <c r="U373" t="s">
        <v>1402</v>
      </c>
    </row>
    <row r="374" spans="1:33" x14ac:dyDescent="0.25">
      <c r="A374" t="s">
        <v>1309</v>
      </c>
      <c r="B374" t="s">
        <v>1495</v>
      </c>
      <c r="C374" t="s">
        <v>1495</v>
      </c>
      <c r="D374" t="s">
        <v>1496</v>
      </c>
      <c r="E374" t="s">
        <v>1497</v>
      </c>
      <c r="F374" t="s">
        <v>1498</v>
      </c>
      <c r="G374" s="1">
        <v>500000</v>
      </c>
      <c r="H374" s="1">
        <v>89.42</v>
      </c>
      <c r="I374" s="2">
        <v>447100</v>
      </c>
      <c r="J374" s="3">
        <v>1.198022E-2</v>
      </c>
      <c r="K374" s="4">
        <v>37319849.280000001</v>
      </c>
      <c r="L374" s="5">
        <v>1625001</v>
      </c>
      <c r="M374" s="6">
        <v>22.96604696</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1498</v>
      </c>
      <c r="U374" t="s">
        <v>1402</v>
      </c>
    </row>
    <row r="375" spans="1:33" x14ac:dyDescent="0.25">
      <c r="A375" t="s">
        <v>1309</v>
      </c>
      <c r="B375" t="s">
        <v>1499</v>
      </c>
      <c r="C375" t="s">
        <v>1499</v>
      </c>
      <c r="D375" t="s">
        <v>1500</v>
      </c>
      <c r="E375" t="s">
        <v>1501</v>
      </c>
      <c r="F375" t="s">
        <v>1502</v>
      </c>
      <c r="G375" s="1">
        <v>500000</v>
      </c>
      <c r="H375" s="1">
        <v>137.55000000000001</v>
      </c>
      <c r="I375" s="2">
        <v>687750</v>
      </c>
      <c r="J375" s="3">
        <v>1.8428529999999999E-2</v>
      </c>
      <c r="K375" s="4">
        <v>37319849.280000001</v>
      </c>
      <c r="L375" s="5">
        <v>1625001</v>
      </c>
      <c r="M375" s="6">
        <v>22.96604696</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1502</v>
      </c>
      <c r="U375" t="s">
        <v>1402</v>
      </c>
    </row>
    <row r="376" spans="1:33" x14ac:dyDescent="0.25">
      <c r="A376" t="s">
        <v>1309</v>
      </c>
      <c r="B376" t="s">
        <v>1503</v>
      </c>
      <c r="C376" t="s">
        <v>1503</v>
      </c>
      <c r="D376" t="s">
        <v>1504</v>
      </c>
      <c r="E376" t="s">
        <v>1505</v>
      </c>
      <c r="F376" t="s">
        <v>1506</v>
      </c>
      <c r="G376" s="1">
        <v>1000000</v>
      </c>
      <c r="H376" s="1">
        <v>75.058333329999996</v>
      </c>
      <c r="I376" s="2">
        <v>750583.33</v>
      </c>
      <c r="J376" s="3">
        <v>2.0112169999999999E-2</v>
      </c>
      <c r="K376" s="4">
        <v>37319849.280000001</v>
      </c>
      <c r="L376" s="5">
        <v>1625001</v>
      </c>
      <c r="M376" s="6">
        <v>22.96604696</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1506</v>
      </c>
      <c r="U376" t="s">
        <v>1402</v>
      </c>
    </row>
    <row r="377" spans="1:33" x14ac:dyDescent="0.25">
      <c r="A377" t="s">
        <v>1309</v>
      </c>
      <c r="B377" t="s">
        <v>1507</v>
      </c>
      <c r="C377" t="s">
        <v>1507</v>
      </c>
      <c r="D377" t="s">
        <v>1508</v>
      </c>
      <c r="E377" t="s">
        <v>1509</v>
      </c>
      <c r="F377" t="s">
        <v>1510</v>
      </c>
      <c r="G377" s="1">
        <v>1000000</v>
      </c>
      <c r="H377" s="1">
        <v>102.98680555999999</v>
      </c>
      <c r="I377" s="2">
        <v>1029868.06</v>
      </c>
      <c r="J377" s="3">
        <v>2.7595720000000001E-2</v>
      </c>
      <c r="K377" s="4">
        <v>37319849.280000001</v>
      </c>
      <c r="L377" s="5">
        <v>1625001</v>
      </c>
      <c r="M377" s="6">
        <v>22.96604696</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f>IF(OR($A377="TUA",$A377="TYA"),"",IF(ISNUMBER(_xll.BDP($C377,"DUR_ADJ_OAS_MID")),_xll.BDP($C377,"DUR_ADJ_OAS_MID"),IF(ISNUMBER(_xll.BDP($E377&amp;" ISIN","DUR_ADJ_OAS_MID")),_xll.BDP($E377&amp;" ISIN","DUR_ADJ_OAS_MID")," ")))</f>
        <v>2.1636353379830933</v>
      </c>
      <c r="S377" s="7">
        <f t="shared" si="5"/>
        <v>5.970707496908681E-2</v>
      </c>
      <c r="T377" t="s">
        <v>1510</v>
      </c>
      <c r="U377" t="s">
        <v>1402</v>
      </c>
    </row>
    <row r="378" spans="1:33" x14ac:dyDescent="0.25">
      <c r="A378" t="s">
        <v>1309</v>
      </c>
      <c r="B378" t="s">
        <v>1511</v>
      </c>
      <c r="G378" s="1">
        <v>70724</v>
      </c>
      <c r="H378" s="1">
        <v>19.375005000000002</v>
      </c>
      <c r="I378" s="2">
        <v>13702.78</v>
      </c>
      <c r="J378" s="3">
        <v>3.6717E-4</v>
      </c>
      <c r="K378" s="4">
        <v>37319849.280000001</v>
      </c>
      <c r="L378" s="5">
        <v>1625001</v>
      </c>
      <c r="M378" s="6">
        <v>22.96604696</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1512</v>
      </c>
      <c r="U378" t="s">
        <v>1513</v>
      </c>
    </row>
    <row r="379" spans="1:33" x14ac:dyDescent="0.25">
      <c r="A379" t="s">
        <v>1309</v>
      </c>
      <c r="B379" t="s">
        <v>130</v>
      </c>
      <c r="C379" t="s">
        <v>130</v>
      </c>
      <c r="D379" t="s">
        <v>131</v>
      </c>
      <c r="E379" t="s">
        <v>132</v>
      </c>
      <c r="F379" t="s">
        <v>133</v>
      </c>
      <c r="G379" s="1">
        <v>500000</v>
      </c>
      <c r="H379" s="1">
        <v>98.955323000000007</v>
      </c>
      <c r="I379" s="2">
        <v>494776.62</v>
      </c>
      <c r="J379" s="3">
        <v>1.3257730000000001E-2</v>
      </c>
      <c r="K379" s="4">
        <v>37319849.280000001</v>
      </c>
      <c r="L379" s="5">
        <v>1625001</v>
      </c>
      <c r="M379" s="6">
        <v>22.96604696</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f>IF(OR($A379="TUA",$A379="TYA"),"",IF(ISNUMBER(_xll.BDP($C379,"DUR_ADJ_OAS_MID")),_xll.BDP($C379,"DUR_ADJ_OAS_MID"),IF(ISNUMBER(_xll.BDP($E379&amp;" ISIN","DUR_ADJ_OAS_MID")),_xll.BDP($E379&amp;" ISIN","DUR_ADJ_OAS_MID")," ")))</f>
        <v>0.28453943202383825</v>
      </c>
      <c r="S379" s="7">
        <f t="shared" si="5"/>
        <v>3.7723469641254012E-3</v>
      </c>
      <c r="T379" t="s">
        <v>133</v>
      </c>
      <c r="U379" t="s">
        <v>68</v>
      </c>
    </row>
    <row r="380" spans="1:33" x14ac:dyDescent="0.25">
      <c r="A380" t="s">
        <v>1309</v>
      </c>
      <c r="B380" t="s">
        <v>73</v>
      </c>
      <c r="C380" t="s">
        <v>73</v>
      </c>
      <c r="G380" s="1">
        <v>-515214.65</v>
      </c>
      <c r="H380" s="1">
        <v>1</v>
      </c>
      <c r="I380" s="2">
        <v>-515214.65</v>
      </c>
      <c r="J380" s="3">
        <v>-1.3805380000000001E-2</v>
      </c>
      <c r="K380" s="4">
        <v>37319849.280000001</v>
      </c>
      <c r="L380" s="5">
        <v>1625001</v>
      </c>
      <c r="M380" s="6">
        <v>22.96604696</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73</v>
      </c>
      <c r="U380" t="s">
        <v>73</v>
      </c>
    </row>
    <row r="381" spans="1:33" x14ac:dyDescent="0.25">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row>
    <row r="382" spans="1:33" x14ac:dyDescent="0.25">
      <c r="A382" t="s">
        <v>1514</v>
      </c>
      <c r="B382" t="s">
        <v>1515</v>
      </c>
      <c r="C382" t="s">
        <v>1516</v>
      </c>
      <c r="F382" t="s">
        <v>1515</v>
      </c>
      <c r="G382" s="1">
        <v>2075</v>
      </c>
      <c r="H382" s="1">
        <v>66.099999999999994</v>
      </c>
      <c r="I382" s="2">
        <v>82294500</v>
      </c>
      <c r="J382" s="3">
        <v>6.0105899999999997E-2</v>
      </c>
      <c r="K382" s="4">
        <v>1369158448.3699999</v>
      </c>
      <c r="L382" s="5">
        <v>45400001</v>
      </c>
      <c r="M382" s="6">
        <v>30.157674409999998</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1517</v>
      </c>
      <c r="U382" t="s">
        <v>144</v>
      </c>
      <c r="AG382">
        <v>-3.2209999999999999E-3</v>
      </c>
    </row>
    <row r="383" spans="1:33" x14ac:dyDescent="0.25">
      <c r="A383" t="s">
        <v>1514</v>
      </c>
      <c r="B383" t="s">
        <v>1518</v>
      </c>
      <c r="C383" t="s">
        <v>1519</v>
      </c>
      <c r="F383" t="s">
        <v>1518</v>
      </c>
      <c r="G383" s="1">
        <v>1085</v>
      </c>
      <c r="H383" s="1">
        <v>65.709999999999994</v>
      </c>
      <c r="I383" s="2">
        <v>42777210</v>
      </c>
      <c r="J383" s="3">
        <v>3.1243429999999999E-2</v>
      </c>
      <c r="K383" s="4">
        <v>1369158448.3699999</v>
      </c>
      <c r="L383" s="5">
        <v>45400001</v>
      </c>
      <c r="M383" s="6">
        <v>30.157674409999998</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1520</v>
      </c>
      <c r="U383" t="s">
        <v>144</v>
      </c>
      <c r="AG383">
        <v>-3.2209999999999999E-3</v>
      </c>
    </row>
    <row r="384" spans="1:33" x14ac:dyDescent="0.25">
      <c r="A384" t="s">
        <v>1514</v>
      </c>
      <c r="B384" t="s">
        <v>1521</v>
      </c>
      <c r="C384" t="s">
        <v>1522</v>
      </c>
      <c r="F384" t="s">
        <v>1521</v>
      </c>
      <c r="G384" s="1">
        <v>164</v>
      </c>
      <c r="H384" s="1">
        <v>64.75</v>
      </c>
      <c r="I384" s="2">
        <v>6371400</v>
      </c>
      <c r="J384" s="3">
        <v>4.6535200000000004E-3</v>
      </c>
      <c r="K384" s="4">
        <v>1369158448.3699999</v>
      </c>
      <c r="L384" s="5">
        <v>45400001</v>
      </c>
      <c r="M384" s="6">
        <v>30.157674409999998</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1523</v>
      </c>
      <c r="U384" t="s">
        <v>144</v>
      </c>
      <c r="AG384">
        <v>-3.2209999999999999E-3</v>
      </c>
    </row>
    <row r="385" spans="1:33" x14ac:dyDescent="0.25">
      <c r="A385" t="s">
        <v>1514</v>
      </c>
      <c r="B385" t="s">
        <v>1524</v>
      </c>
      <c r="C385" t="s">
        <v>1525</v>
      </c>
      <c r="F385" t="s">
        <v>1524</v>
      </c>
      <c r="G385" s="1">
        <v>417</v>
      </c>
      <c r="H385" s="1">
        <v>453.75</v>
      </c>
      <c r="I385" s="2">
        <v>9460687.5</v>
      </c>
      <c r="J385" s="3">
        <v>6.9098600000000003E-3</v>
      </c>
      <c r="K385" s="4">
        <v>1369158448.3699999</v>
      </c>
      <c r="L385" s="5">
        <v>45400001</v>
      </c>
      <c r="M385" s="6">
        <v>30.157674409999998</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1526</v>
      </c>
      <c r="U385" t="s">
        <v>144</v>
      </c>
      <c r="AG385">
        <v>-3.2209999999999999E-3</v>
      </c>
    </row>
    <row r="386" spans="1:33" x14ac:dyDescent="0.25">
      <c r="A386" t="s">
        <v>1514</v>
      </c>
      <c r="B386" t="s">
        <v>1527</v>
      </c>
      <c r="C386" t="s">
        <v>1528</v>
      </c>
      <c r="F386" t="s">
        <v>1527</v>
      </c>
      <c r="G386" s="1">
        <v>514</v>
      </c>
      <c r="H386" s="1">
        <v>465.5</v>
      </c>
      <c r="I386" s="2">
        <v>11963350</v>
      </c>
      <c r="J386" s="3">
        <v>8.7377400000000008E-3</v>
      </c>
      <c r="K386" s="4">
        <v>1369158448.3699999</v>
      </c>
      <c r="L386" s="5">
        <v>45400001</v>
      </c>
      <c r="M386" s="6">
        <v>30.157674409999998</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1529</v>
      </c>
      <c r="U386" t="s">
        <v>144</v>
      </c>
      <c r="AG386">
        <v>-3.2209999999999999E-3</v>
      </c>
    </row>
    <row r="387" spans="1:33" x14ac:dyDescent="0.25">
      <c r="A387" t="s">
        <v>1514</v>
      </c>
      <c r="B387" t="s">
        <v>1530</v>
      </c>
      <c r="C387" t="s">
        <v>1531</v>
      </c>
      <c r="F387" t="s">
        <v>1530</v>
      </c>
      <c r="G387" s="1">
        <v>122</v>
      </c>
      <c r="H387" s="1">
        <v>468.25</v>
      </c>
      <c r="I387" s="2">
        <v>2856325</v>
      </c>
      <c r="J387" s="3">
        <v>2.0861899999999999E-3</v>
      </c>
      <c r="K387" s="4">
        <v>1369158448.3699999</v>
      </c>
      <c r="L387" s="5">
        <v>45400001</v>
      </c>
      <c r="M387" s="6">
        <v>30.157674409999998</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1532</v>
      </c>
      <c r="U387" t="s">
        <v>144</v>
      </c>
      <c r="AG387">
        <v>-3.2209999999999999E-3</v>
      </c>
    </row>
    <row r="388" spans="1:33" x14ac:dyDescent="0.25">
      <c r="A388" t="s">
        <v>1514</v>
      </c>
      <c r="B388" t="s">
        <v>1533</v>
      </c>
      <c r="C388" t="s">
        <v>1534</v>
      </c>
      <c r="F388" t="s">
        <v>1533</v>
      </c>
      <c r="G388" s="1">
        <v>152</v>
      </c>
      <c r="H388" s="1">
        <v>481.75</v>
      </c>
      <c r="I388" s="2">
        <v>3661300</v>
      </c>
      <c r="J388" s="3">
        <v>2.6741199999999999E-3</v>
      </c>
      <c r="K388" s="4">
        <v>1369158448.3699999</v>
      </c>
      <c r="L388" s="5">
        <v>45400001</v>
      </c>
      <c r="M388" s="6">
        <v>30.157674409999998</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1535</v>
      </c>
      <c r="U388" t="s">
        <v>144</v>
      </c>
      <c r="AG388">
        <v>-3.2209999999999999E-3</v>
      </c>
    </row>
    <row r="389" spans="1:33" x14ac:dyDescent="0.25">
      <c r="A389" t="s">
        <v>1514</v>
      </c>
      <c r="B389" t="s">
        <v>1536</v>
      </c>
      <c r="C389" t="s">
        <v>1537</v>
      </c>
      <c r="F389" t="s">
        <v>1536</v>
      </c>
      <c r="G389" s="1">
        <v>-1</v>
      </c>
      <c r="H389" s="1">
        <v>209.75</v>
      </c>
      <c r="I389" s="2">
        <v>-12176.5</v>
      </c>
      <c r="J389" s="3">
        <v>-8.8899999999999996E-6</v>
      </c>
      <c r="K389" s="4">
        <v>1369158448.3699999</v>
      </c>
      <c r="L389" s="5">
        <v>45400001</v>
      </c>
      <c r="M389" s="6">
        <v>30.157674409999998</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1538</v>
      </c>
      <c r="U389" t="s">
        <v>144</v>
      </c>
      <c r="AG389">
        <v>-3.2209999999999999E-3</v>
      </c>
    </row>
    <row r="390" spans="1:33" x14ac:dyDescent="0.25">
      <c r="A390" t="s">
        <v>1514</v>
      </c>
      <c r="B390" t="s">
        <v>1539</v>
      </c>
      <c r="C390" t="s">
        <v>1540</v>
      </c>
      <c r="F390" t="s">
        <v>1539</v>
      </c>
      <c r="G390" s="1">
        <v>-450</v>
      </c>
      <c r="H390" s="1">
        <v>3289</v>
      </c>
      <c r="I390" s="2">
        <v>-14800500</v>
      </c>
      <c r="J390" s="3">
        <v>-1.0809920000000001E-2</v>
      </c>
      <c r="K390" s="4">
        <v>1369158448.3699999</v>
      </c>
      <c r="L390" s="5">
        <v>45400001</v>
      </c>
      <c r="M390" s="6">
        <v>30.157674409999998</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1541</v>
      </c>
      <c r="U390" t="s">
        <v>144</v>
      </c>
      <c r="AG390">
        <v>-3.2209999999999999E-3</v>
      </c>
    </row>
    <row r="391" spans="1:33" x14ac:dyDescent="0.25">
      <c r="A391" t="s">
        <v>1514</v>
      </c>
      <c r="B391" t="s">
        <v>1542</v>
      </c>
      <c r="C391" t="s">
        <v>1543</v>
      </c>
      <c r="F391" t="s">
        <v>1542</v>
      </c>
      <c r="G391" s="1">
        <v>-187</v>
      </c>
      <c r="H391" s="1">
        <v>3348</v>
      </c>
      <c r="I391" s="2">
        <v>-6260760</v>
      </c>
      <c r="J391" s="3">
        <v>-4.5727099999999998E-3</v>
      </c>
      <c r="K391" s="4">
        <v>1369158448.3699999</v>
      </c>
      <c r="L391" s="5">
        <v>45400001</v>
      </c>
      <c r="M391" s="6">
        <v>30.157674409999998</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1544</v>
      </c>
      <c r="U391" t="s">
        <v>144</v>
      </c>
      <c r="AG391">
        <v>-3.2209999999999999E-3</v>
      </c>
    </row>
    <row r="392" spans="1:33" x14ac:dyDescent="0.25">
      <c r="A392" t="s">
        <v>1514</v>
      </c>
      <c r="B392" t="s">
        <v>1545</v>
      </c>
      <c r="C392" t="s">
        <v>1546</v>
      </c>
      <c r="F392" t="s">
        <v>1545</v>
      </c>
      <c r="G392" s="1">
        <v>-71</v>
      </c>
      <c r="H392" s="1">
        <v>3405</v>
      </c>
      <c r="I392" s="2">
        <v>-2417550</v>
      </c>
      <c r="J392" s="3">
        <v>-1.7657199999999999E-3</v>
      </c>
      <c r="K392" s="4">
        <v>1369158448.3699999</v>
      </c>
      <c r="L392" s="5">
        <v>45400001</v>
      </c>
      <c r="M392" s="6">
        <v>30.157674409999998</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1547</v>
      </c>
      <c r="U392" t="s">
        <v>144</v>
      </c>
      <c r="AG392">
        <v>-3.2209999999999999E-3</v>
      </c>
    </row>
    <row r="393" spans="1:33" x14ac:dyDescent="0.25">
      <c r="A393" t="s">
        <v>1514</v>
      </c>
      <c r="B393" t="s">
        <v>1548</v>
      </c>
      <c r="C393" t="s">
        <v>1549</v>
      </c>
      <c r="F393" t="s">
        <v>1548</v>
      </c>
      <c r="G393" s="1">
        <v>-20</v>
      </c>
      <c r="H393" s="1">
        <v>94.77</v>
      </c>
      <c r="I393" s="2">
        <v>-1895400</v>
      </c>
      <c r="J393" s="3">
        <v>-1.3843499999999999E-3</v>
      </c>
      <c r="K393" s="4">
        <v>1369158448.3699999</v>
      </c>
      <c r="L393" s="5">
        <v>45400001</v>
      </c>
      <c r="M393" s="6">
        <v>30.157674409999998</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1550</v>
      </c>
      <c r="U393" t="s">
        <v>144</v>
      </c>
      <c r="AG393">
        <v>-3.2209999999999999E-3</v>
      </c>
    </row>
    <row r="394" spans="1:33" x14ac:dyDescent="0.25">
      <c r="A394" t="s">
        <v>1514</v>
      </c>
      <c r="B394" t="s">
        <v>1551</v>
      </c>
      <c r="C394" t="s">
        <v>1552</v>
      </c>
      <c r="F394" t="s">
        <v>1551</v>
      </c>
      <c r="G394" s="1">
        <v>301</v>
      </c>
      <c r="H394" s="1">
        <v>91.48</v>
      </c>
      <c r="I394" s="2">
        <v>27535480</v>
      </c>
      <c r="J394" s="3">
        <v>2.0111239999999999E-2</v>
      </c>
      <c r="K394" s="4">
        <v>1369158448.3699999</v>
      </c>
      <c r="L394" s="5">
        <v>45400001</v>
      </c>
      <c r="M394" s="6">
        <v>30.157674409999998</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1553</v>
      </c>
      <c r="U394" t="s">
        <v>144</v>
      </c>
      <c r="AG394">
        <v>-3.2209999999999999E-3</v>
      </c>
    </row>
    <row r="395" spans="1:33" x14ac:dyDescent="0.25">
      <c r="A395" t="s">
        <v>1514</v>
      </c>
      <c r="B395" t="s">
        <v>1554</v>
      </c>
      <c r="C395" t="s">
        <v>1555</v>
      </c>
      <c r="F395" t="s">
        <v>1554</v>
      </c>
      <c r="G395" s="1">
        <v>259</v>
      </c>
      <c r="H395" s="1">
        <v>86.67</v>
      </c>
      <c r="I395" s="2">
        <v>22447530</v>
      </c>
      <c r="J395" s="3">
        <v>1.6395130000000001E-2</v>
      </c>
      <c r="K395" s="4">
        <v>1369158448.3699999</v>
      </c>
      <c r="L395" s="5">
        <v>45400001</v>
      </c>
      <c r="M395" s="6">
        <v>30.157674409999998</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1556</v>
      </c>
      <c r="U395" t="s">
        <v>144</v>
      </c>
      <c r="AG395">
        <v>-3.2209999999999999E-3</v>
      </c>
    </row>
    <row r="396" spans="1:33" x14ac:dyDescent="0.25">
      <c r="A396" t="s">
        <v>1514</v>
      </c>
      <c r="B396" t="s">
        <v>1557</v>
      </c>
      <c r="C396" t="s">
        <v>1558</v>
      </c>
      <c r="F396" t="s">
        <v>1557</v>
      </c>
      <c r="G396" s="1">
        <v>164</v>
      </c>
      <c r="H396" s="1">
        <v>82.25</v>
      </c>
      <c r="I396" s="2">
        <v>13489000</v>
      </c>
      <c r="J396" s="3">
        <v>9.8520399999999994E-3</v>
      </c>
      <c r="K396" s="4">
        <v>1369158448.3699999</v>
      </c>
      <c r="L396" s="5">
        <v>45400001</v>
      </c>
      <c r="M396" s="6">
        <v>30.157674409999998</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1559</v>
      </c>
      <c r="U396" t="s">
        <v>144</v>
      </c>
      <c r="AG396">
        <v>-3.2209999999999999E-3</v>
      </c>
    </row>
    <row r="397" spans="1:33" x14ac:dyDescent="0.25">
      <c r="A397" t="s">
        <v>1514</v>
      </c>
      <c r="B397" t="s">
        <v>1560</v>
      </c>
      <c r="C397" t="s">
        <v>1561</v>
      </c>
      <c r="F397" t="s">
        <v>1560</v>
      </c>
      <c r="G397" s="1">
        <v>136</v>
      </c>
      <c r="H397" s="1">
        <v>78.78</v>
      </c>
      <c r="I397" s="2">
        <v>10714080</v>
      </c>
      <c r="J397" s="3">
        <v>7.8253000000000003E-3</v>
      </c>
      <c r="K397" s="4">
        <v>1369158448.3699999</v>
      </c>
      <c r="L397" s="5">
        <v>45400001</v>
      </c>
      <c r="M397" s="6">
        <v>30.157674409999998</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1562</v>
      </c>
      <c r="U397" t="s">
        <v>144</v>
      </c>
      <c r="AG397">
        <v>-3.2209999999999999E-3</v>
      </c>
    </row>
    <row r="398" spans="1:33" x14ac:dyDescent="0.25">
      <c r="A398" t="s">
        <v>1514</v>
      </c>
      <c r="B398" t="s">
        <v>1563</v>
      </c>
      <c r="C398" t="s">
        <v>1564</v>
      </c>
      <c r="F398" t="s">
        <v>1563</v>
      </c>
      <c r="G398" s="1">
        <v>214</v>
      </c>
      <c r="H398" s="1">
        <v>76.14</v>
      </c>
      <c r="I398" s="2">
        <v>16293960</v>
      </c>
      <c r="J398" s="3">
        <v>1.190071E-2</v>
      </c>
      <c r="K398" s="4">
        <v>1369158448.3699999</v>
      </c>
      <c r="L398" s="5">
        <v>45400001</v>
      </c>
      <c r="M398" s="6">
        <v>30.157674409999998</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1565</v>
      </c>
      <c r="U398" t="s">
        <v>144</v>
      </c>
      <c r="AG398">
        <v>-3.2209999999999999E-3</v>
      </c>
    </row>
    <row r="399" spans="1:33" x14ac:dyDescent="0.25">
      <c r="A399" t="s">
        <v>1514</v>
      </c>
      <c r="B399" t="s">
        <v>1566</v>
      </c>
      <c r="C399" t="s">
        <v>1567</v>
      </c>
      <c r="F399" t="s">
        <v>1566</v>
      </c>
      <c r="G399" s="1">
        <v>94</v>
      </c>
      <c r="H399" s="1">
        <v>74.02</v>
      </c>
      <c r="I399" s="2">
        <v>6957880</v>
      </c>
      <c r="J399" s="3">
        <v>5.0818699999999996E-3</v>
      </c>
      <c r="K399" s="4">
        <v>1369158448.3699999</v>
      </c>
      <c r="L399" s="5">
        <v>45400001</v>
      </c>
      <c r="M399" s="6">
        <v>30.157674409999998</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1568</v>
      </c>
      <c r="U399" t="s">
        <v>144</v>
      </c>
      <c r="AG399">
        <v>-3.2209999999999999E-3</v>
      </c>
    </row>
    <row r="400" spans="1:33" x14ac:dyDescent="0.25">
      <c r="A400" t="s">
        <v>1514</v>
      </c>
      <c r="B400" t="s">
        <v>1569</v>
      </c>
      <c r="C400" t="s">
        <v>1570</v>
      </c>
      <c r="F400" t="s">
        <v>1569</v>
      </c>
      <c r="G400" s="1">
        <v>49</v>
      </c>
      <c r="H400" s="1">
        <v>72.44</v>
      </c>
      <c r="I400" s="2">
        <v>3549560</v>
      </c>
      <c r="J400" s="3">
        <v>2.5925100000000001E-3</v>
      </c>
      <c r="K400" s="4">
        <v>1369158448.3699999</v>
      </c>
      <c r="L400" s="5">
        <v>45400001</v>
      </c>
      <c r="M400" s="6">
        <v>30.157674409999998</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1571</v>
      </c>
      <c r="U400" t="s">
        <v>144</v>
      </c>
      <c r="AG400">
        <v>-3.2209999999999999E-3</v>
      </c>
    </row>
    <row r="401" spans="1:33" x14ac:dyDescent="0.25">
      <c r="A401" t="s">
        <v>1514</v>
      </c>
      <c r="B401" t="s">
        <v>1572</v>
      </c>
      <c r="C401" t="s">
        <v>1573</v>
      </c>
      <c r="F401" t="s">
        <v>1572</v>
      </c>
      <c r="G401" s="1">
        <v>4641</v>
      </c>
      <c r="H401" s="1">
        <v>88.556810999999996</v>
      </c>
      <c r="I401" s="2">
        <v>410992159.85100001</v>
      </c>
      <c r="J401" s="3">
        <v>0.30017866999999998</v>
      </c>
      <c r="K401" s="4">
        <v>1369158448.3699999</v>
      </c>
      <c r="L401" s="5">
        <v>45400001</v>
      </c>
      <c r="M401" s="6">
        <v>30.157674409999998</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f>IF(OR($A401="TUA",$A401="TYA"),"",IF(ISNUMBER(_xll.BDP($C401,"DUR_ADJ_OAS_MID")),_xll.BDP($C401,"DUR_ADJ_OAS_MID"),IF(ISNUMBER(_xll.BDP($E401&amp;" ISIN","DUR_ADJ_OAS_MID")),_xll.BDP($E401&amp;" ISIN","DUR_ADJ_OAS_MID")," ")))</f>
        <v>7.235065833343814</v>
      </c>
      <c r="S401" s="7">
        <f t="shared" si="6"/>
        <v>2.1718124392155875</v>
      </c>
      <c r="T401" t="s">
        <v>1574</v>
      </c>
      <c r="U401" t="s">
        <v>144</v>
      </c>
      <c r="AG401">
        <v>-3.2209999999999999E-3</v>
      </c>
    </row>
    <row r="402" spans="1:33" x14ac:dyDescent="0.25">
      <c r="A402" t="s">
        <v>1514</v>
      </c>
      <c r="B402" t="s">
        <v>1575</v>
      </c>
      <c r="C402" t="s">
        <v>1576</v>
      </c>
      <c r="F402" t="s">
        <v>1575</v>
      </c>
      <c r="G402" s="1">
        <v>-35</v>
      </c>
      <c r="H402" s="1">
        <v>98.96</v>
      </c>
      <c r="I402" s="2">
        <v>-3463600</v>
      </c>
      <c r="J402" s="3">
        <v>-2.52973E-3</v>
      </c>
      <c r="K402" s="4">
        <v>1369158448.3699999</v>
      </c>
      <c r="L402" s="5">
        <v>45400001</v>
      </c>
      <c r="M402" s="6">
        <v>30.157674409999998</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1577</v>
      </c>
      <c r="U402" t="s">
        <v>144</v>
      </c>
      <c r="AG402">
        <v>-3.2209999999999999E-3</v>
      </c>
    </row>
    <row r="403" spans="1:33" x14ac:dyDescent="0.25">
      <c r="A403" t="s">
        <v>1514</v>
      </c>
      <c r="B403" t="s">
        <v>1578</v>
      </c>
      <c r="C403" t="s">
        <v>1579</v>
      </c>
      <c r="F403" t="s">
        <v>1578</v>
      </c>
      <c r="G403" s="1">
        <v>-68</v>
      </c>
      <c r="H403" s="1">
        <v>93.72</v>
      </c>
      <c r="I403" s="2">
        <v>-6372960</v>
      </c>
      <c r="J403" s="3">
        <v>-4.6546499999999998E-3</v>
      </c>
      <c r="K403" s="4">
        <v>1369158448.3699999</v>
      </c>
      <c r="L403" s="5">
        <v>45400001</v>
      </c>
      <c r="M403" s="6">
        <v>30.157674409999998</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1580</v>
      </c>
      <c r="U403" t="s">
        <v>144</v>
      </c>
      <c r="AG403">
        <v>-3.2209999999999999E-3</v>
      </c>
    </row>
    <row r="404" spans="1:33" x14ac:dyDescent="0.25">
      <c r="A404" t="s">
        <v>1514</v>
      </c>
      <c r="B404" t="s">
        <v>1581</v>
      </c>
      <c r="C404" t="s">
        <v>1582</v>
      </c>
      <c r="F404" t="s">
        <v>1581</v>
      </c>
      <c r="G404" s="1">
        <v>-28</v>
      </c>
      <c r="H404" s="1">
        <v>88.95</v>
      </c>
      <c r="I404" s="2">
        <v>-2490600</v>
      </c>
      <c r="J404" s="3">
        <v>-1.8190700000000001E-3</v>
      </c>
      <c r="K404" s="4">
        <v>1369158448.3699999</v>
      </c>
      <c r="L404" s="5">
        <v>45400001</v>
      </c>
      <c r="M404" s="6">
        <v>30.157674409999998</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1583</v>
      </c>
      <c r="U404" t="s">
        <v>144</v>
      </c>
      <c r="AG404">
        <v>-3.2209999999999999E-3</v>
      </c>
    </row>
    <row r="405" spans="1:33" x14ac:dyDescent="0.25">
      <c r="A405" t="s">
        <v>1514</v>
      </c>
      <c r="B405" t="s">
        <v>1584</v>
      </c>
      <c r="C405" t="s">
        <v>1585</v>
      </c>
      <c r="F405" t="s">
        <v>1584</v>
      </c>
      <c r="G405" s="1">
        <v>-5</v>
      </c>
      <c r="H405" s="1">
        <v>85.23</v>
      </c>
      <c r="I405" s="2">
        <v>-426150</v>
      </c>
      <c r="J405" s="3">
        <v>-3.1125E-4</v>
      </c>
      <c r="K405" s="4">
        <v>1369158448.3699999</v>
      </c>
      <c r="L405" s="5">
        <v>45400001</v>
      </c>
      <c r="M405" s="6">
        <v>30.157674409999998</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1586</v>
      </c>
      <c r="U405" t="s">
        <v>144</v>
      </c>
      <c r="AG405">
        <v>-3.2209999999999999E-3</v>
      </c>
    </row>
    <row r="406" spans="1:33" x14ac:dyDescent="0.25">
      <c r="A406" t="s">
        <v>1514</v>
      </c>
      <c r="B406" t="s">
        <v>1587</v>
      </c>
      <c r="C406" t="s">
        <v>1588</v>
      </c>
      <c r="F406" t="s">
        <v>1587</v>
      </c>
      <c r="G406" s="1">
        <v>542</v>
      </c>
      <c r="H406" s="1">
        <v>71.942286999999993</v>
      </c>
      <c r="I406" s="2">
        <v>97481798.885000005</v>
      </c>
      <c r="J406" s="3">
        <v>7.1198330000000004E-2</v>
      </c>
      <c r="K406" s="4">
        <v>1369158448.3699999</v>
      </c>
      <c r="L406" s="5">
        <v>45400001</v>
      </c>
      <c r="M406" s="6">
        <v>30.157674409999998</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1589</v>
      </c>
      <c r="U406" t="s">
        <v>144</v>
      </c>
      <c r="AG406">
        <v>-3.2209999999999999E-3</v>
      </c>
    </row>
    <row r="407" spans="1:33" x14ac:dyDescent="0.25">
      <c r="A407" t="s">
        <v>1514</v>
      </c>
      <c r="B407" t="s">
        <v>1590</v>
      </c>
      <c r="C407" t="s">
        <v>1591</v>
      </c>
      <c r="F407" t="s">
        <v>1590</v>
      </c>
      <c r="G407" s="1">
        <v>-418</v>
      </c>
      <c r="H407" s="1">
        <v>64.62</v>
      </c>
      <c r="I407" s="2">
        <v>-13505580</v>
      </c>
      <c r="J407" s="3">
        <v>-9.8641500000000003E-3</v>
      </c>
      <c r="K407" s="4">
        <v>1369158448.3699999</v>
      </c>
      <c r="L407" s="5">
        <v>45400001</v>
      </c>
      <c r="M407" s="6">
        <v>30.157674409999998</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1592</v>
      </c>
      <c r="U407" t="s">
        <v>144</v>
      </c>
      <c r="AG407">
        <v>-3.2209999999999999E-3</v>
      </c>
    </row>
    <row r="408" spans="1:33" x14ac:dyDescent="0.25">
      <c r="A408" t="s">
        <v>1514</v>
      </c>
      <c r="B408" t="s">
        <v>1593</v>
      </c>
      <c r="C408" t="s">
        <v>1594</v>
      </c>
      <c r="F408" t="s">
        <v>1593</v>
      </c>
      <c r="G408" s="1">
        <v>-48</v>
      </c>
      <c r="H408" s="1">
        <v>66.569999999999993</v>
      </c>
      <c r="I408" s="2">
        <v>-1597680</v>
      </c>
      <c r="J408" s="3">
        <v>-1.16691E-3</v>
      </c>
      <c r="K408" s="4">
        <v>1369158448.3699999</v>
      </c>
      <c r="L408" s="5">
        <v>45400001</v>
      </c>
      <c r="M408" s="6">
        <v>30.157674409999998</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1595</v>
      </c>
      <c r="U408" t="s">
        <v>144</v>
      </c>
      <c r="AG408">
        <v>-3.2209999999999999E-3</v>
      </c>
    </row>
    <row r="409" spans="1:33" x14ac:dyDescent="0.25">
      <c r="A409" t="s">
        <v>1514</v>
      </c>
      <c r="B409" t="s">
        <v>1596</v>
      </c>
      <c r="C409" t="s">
        <v>1597</v>
      </c>
      <c r="F409" t="s">
        <v>1596</v>
      </c>
      <c r="G409" s="1">
        <v>94</v>
      </c>
      <c r="H409" s="1">
        <v>77.588427999999993</v>
      </c>
      <c r="I409" s="2">
        <v>7293312.2319999998</v>
      </c>
      <c r="J409" s="3">
        <v>5.3268600000000001E-3</v>
      </c>
      <c r="K409" s="4">
        <v>1369158448.3699999</v>
      </c>
      <c r="L409" s="5">
        <v>45400001</v>
      </c>
      <c r="M409" s="6">
        <v>30.157674409999998</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f>IF(OR($A409="TUA",$A409="TYA"),"",IF(ISNUMBER(_xll.BDP($C409,"DUR_ADJ_OAS_MID")),_xll.BDP($C409,"DUR_ADJ_OAS_MID"),IF(ISNUMBER(_xll.BDP($E409&amp;" ISIN","DUR_ADJ_OAS_MID")),_xll.BDP($E409&amp;" ISIN","DUR_ADJ_OAS_MID")," ")))</f>
        <v>1.841871191248809</v>
      </c>
      <c r="S409" s="7">
        <f t="shared" si="6"/>
        <v>9.8113899738156308E-3</v>
      </c>
      <c r="T409" t="s">
        <v>1598</v>
      </c>
      <c r="U409" t="s">
        <v>144</v>
      </c>
      <c r="AG409">
        <v>-3.2209999999999999E-3</v>
      </c>
    </row>
    <row r="410" spans="1:33" x14ac:dyDescent="0.25">
      <c r="A410" t="s">
        <v>1514</v>
      </c>
      <c r="B410" t="s">
        <v>1599</v>
      </c>
      <c r="C410" t="s">
        <v>1600</v>
      </c>
      <c r="F410" t="s">
        <v>1599</v>
      </c>
      <c r="G410" s="1">
        <v>-154</v>
      </c>
      <c r="H410" s="1">
        <v>3771</v>
      </c>
      <c r="I410" s="2">
        <v>-5807340</v>
      </c>
      <c r="J410" s="3">
        <v>-4.2415400000000002E-3</v>
      </c>
      <c r="K410" s="4">
        <v>1369158448.3699999</v>
      </c>
      <c r="L410" s="5">
        <v>45400001</v>
      </c>
      <c r="M410" s="6">
        <v>30.157674409999998</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1601</v>
      </c>
      <c r="U410" t="s">
        <v>144</v>
      </c>
      <c r="AG410">
        <v>-3.2209999999999999E-3</v>
      </c>
    </row>
    <row r="411" spans="1:33" x14ac:dyDescent="0.25">
      <c r="A411" t="s">
        <v>1514</v>
      </c>
      <c r="B411" t="s">
        <v>1602</v>
      </c>
      <c r="C411" t="s">
        <v>1603</v>
      </c>
      <c r="F411" t="s">
        <v>1602</v>
      </c>
      <c r="G411" s="1">
        <v>-64</v>
      </c>
      <c r="H411" s="1">
        <v>3668</v>
      </c>
      <c r="I411" s="2">
        <v>-2347520</v>
      </c>
      <c r="J411" s="3">
        <v>-1.7145699999999999E-3</v>
      </c>
      <c r="K411" s="4">
        <v>1369158448.3699999</v>
      </c>
      <c r="L411" s="5">
        <v>45400001</v>
      </c>
      <c r="M411" s="6">
        <v>30.157674409999998</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1604</v>
      </c>
      <c r="U411" t="s">
        <v>144</v>
      </c>
      <c r="AG411">
        <v>-3.2209999999999999E-3</v>
      </c>
    </row>
    <row r="412" spans="1:33" x14ac:dyDescent="0.25">
      <c r="A412" t="s">
        <v>1514</v>
      </c>
      <c r="B412" t="s">
        <v>1605</v>
      </c>
      <c r="C412" t="s">
        <v>1606</v>
      </c>
      <c r="F412" t="s">
        <v>1605</v>
      </c>
      <c r="G412" s="1">
        <v>-7</v>
      </c>
      <c r="H412" s="1">
        <v>3585</v>
      </c>
      <c r="I412" s="2">
        <v>-250950</v>
      </c>
      <c r="J412" s="3">
        <v>-1.8328999999999999E-4</v>
      </c>
      <c r="K412" s="4">
        <v>1369158448.3699999</v>
      </c>
      <c r="L412" s="5">
        <v>45400001</v>
      </c>
      <c r="M412" s="6">
        <v>30.157674409999998</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1607</v>
      </c>
      <c r="U412" t="s">
        <v>144</v>
      </c>
      <c r="AG412">
        <v>-3.2209999999999999E-3</v>
      </c>
    </row>
    <row r="413" spans="1:33" x14ac:dyDescent="0.25">
      <c r="A413" t="s">
        <v>1514</v>
      </c>
      <c r="B413" t="s">
        <v>1608</v>
      </c>
      <c r="C413" t="s">
        <v>1609</v>
      </c>
      <c r="F413" t="s">
        <v>1608</v>
      </c>
      <c r="G413" s="1">
        <v>841</v>
      </c>
      <c r="H413" s="1">
        <v>123.43113200000001</v>
      </c>
      <c r="I413" s="2">
        <v>103805582.01199999</v>
      </c>
      <c r="J413" s="3">
        <v>7.581707E-2</v>
      </c>
      <c r="K413" s="4">
        <v>1369158448.3699999</v>
      </c>
      <c r="L413" s="5">
        <v>45400001</v>
      </c>
      <c r="M413" s="6">
        <v>30.157674409999998</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f>IF(OR($A413="TUA",$A413="TYA"),"",IF(ISNUMBER(_xll.BDP($C413,"DUR_ADJ_OAS_MID")),_xll.BDP($C413,"DUR_ADJ_OAS_MID"),IF(ISNUMBER(_xll.BDP($E413&amp;" ISIN","DUR_ADJ_OAS_MID")),_xll.BDP($E413&amp;" ISIN","DUR_ADJ_OAS_MID")," ")))</f>
        <v>1.9682137039027214</v>
      </c>
      <c r="S413" s="7">
        <f t="shared" si="6"/>
        <v>0.1492241961637519</v>
      </c>
      <c r="T413" t="s">
        <v>1610</v>
      </c>
      <c r="U413" t="s">
        <v>144</v>
      </c>
      <c r="AG413">
        <v>-3.2209999999999999E-3</v>
      </c>
    </row>
    <row r="414" spans="1:33" x14ac:dyDescent="0.25">
      <c r="A414" t="s">
        <v>1514</v>
      </c>
      <c r="B414" t="s">
        <v>1611</v>
      </c>
      <c r="C414" t="s">
        <v>1612</v>
      </c>
      <c r="F414" t="s">
        <v>1611</v>
      </c>
      <c r="G414" s="1">
        <v>713</v>
      </c>
      <c r="H414" s="1">
        <v>113.23131600000001</v>
      </c>
      <c r="I414" s="2">
        <v>201834820.77000001</v>
      </c>
      <c r="J414" s="3">
        <v>0.14741524</v>
      </c>
      <c r="K414" s="4">
        <v>1369158448.3699999</v>
      </c>
      <c r="L414" s="5">
        <v>45400001</v>
      </c>
      <c r="M414" s="6">
        <v>30.157674409999998</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1613</v>
      </c>
      <c r="U414" t="s">
        <v>144</v>
      </c>
      <c r="AG414">
        <v>-3.2209999999999999E-3</v>
      </c>
    </row>
    <row r="415" spans="1:33" x14ac:dyDescent="0.25">
      <c r="A415" t="s">
        <v>1514</v>
      </c>
      <c r="B415" t="s">
        <v>1614</v>
      </c>
      <c r="C415" t="s">
        <v>1615</v>
      </c>
      <c r="F415" t="s">
        <v>1614</v>
      </c>
      <c r="G415" s="1">
        <v>359</v>
      </c>
      <c r="H415" s="1">
        <v>113.18487399999999</v>
      </c>
      <c r="I415" s="2">
        <v>101583424.41500001</v>
      </c>
      <c r="J415" s="3">
        <v>7.4194060000000006E-2</v>
      </c>
      <c r="K415" s="4">
        <v>1369158448.3699999</v>
      </c>
      <c r="L415" s="5">
        <v>45400001</v>
      </c>
      <c r="M415" s="6">
        <v>30.157674409999998</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1616</v>
      </c>
      <c r="U415" t="s">
        <v>144</v>
      </c>
      <c r="AG415">
        <v>-3.2209999999999999E-3</v>
      </c>
    </row>
    <row r="416" spans="1:33" x14ac:dyDescent="0.25">
      <c r="A416" t="s">
        <v>1514</v>
      </c>
      <c r="B416" t="s">
        <v>1617</v>
      </c>
      <c r="C416" t="s">
        <v>1618</v>
      </c>
      <c r="F416" t="s">
        <v>1617</v>
      </c>
      <c r="G416" s="1">
        <v>1088</v>
      </c>
      <c r="H416" s="1">
        <v>113.2139</v>
      </c>
      <c r="I416" s="2">
        <v>307941808</v>
      </c>
      <c r="J416" s="3">
        <v>0.22491320000000001</v>
      </c>
      <c r="K416" s="4">
        <v>1369158448.3699999</v>
      </c>
      <c r="L416" s="5">
        <v>45400001</v>
      </c>
      <c r="M416" s="6">
        <v>30.157674409999998</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1619</v>
      </c>
      <c r="U416" t="s">
        <v>144</v>
      </c>
      <c r="AG416">
        <v>-3.2209999999999999E-3</v>
      </c>
    </row>
    <row r="417" spans="1:33" x14ac:dyDescent="0.25">
      <c r="A417" t="s">
        <v>1514</v>
      </c>
      <c r="B417" t="s">
        <v>1620</v>
      </c>
      <c r="C417" t="s">
        <v>1621</v>
      </c>
      <c r="F417" t="s">
        <v>1620</v>
      </c>
      <c r="G417" s="1">
        <v>1089</v>
      </c>
      <c r="H417" s="1">
        <v>113.2139</v>
      </c>
      <c r="I417" s="2">
        <v>308224842.75</v>
      </c>
      <c r="J417" s="3">
        <v>0.22511992</v>
      </c>
      <c r="K417" s="4">
        <v>1369158448.3699999</v>
      </c>
      <c r="L417" s="5">
        <v>45400001</v>
      </c>
      <c r="M417" s="6">
        <v>30.157674409999998</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1622</v>
      </c>
      <c r="U417" t="s">
        <v>144</v>
      </c>
      <c r="AG417">
        <v>-3.2209999999999999E-3</v>
      </c>
    </row>
    <row r="418" spans="1:33" x14ac:dyDescent="0.25">
      <c r="A418" t="s">
        <v>1514</v>
      </c>
      <c r="B418" t="s">
        <v>1623</v>
      </c>
      <c r="C418" t="s">
        <v>1624</v>
      </c>
      <c r="F418" t="s">
        <v>1623</v>
      </c>
      <c r="G418" s="1">
        <v>92</v>
      </c>
      <c r="H418" s="1">
        <v>113.283563</v>
      </c>
      <c r="I418" s="2">
        <v>26055219.489999998</v>
      </c>
      <c r="J418" s="3">
        <v>1.9030100000000001E-2</v>
      </c>
      <c r="K418" s="4">
        <v>1369158448.3699999</v>
      </c>
      <c r="L418" s="5">
        <v>45400001</v>
      </c>
      <c r="M418" s="6">
        <v>30.157674409999998</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1625</v>
      </c>
      <c r="U418" t="s">
        <v>144</v>
      </c>
      <c r="AG418">
        <v>-3.2209999999999999E-3</v>
      </c>
    </row>
    <row r="419" spans="1:33" x14ac:dyDescent="0.25">
      <c r="A419" t="s">
        <v>1514</v>
      </c>
      <c r="B419" t="s">
        <v>1626</v>
      </c>
      <c r="C419" t="s">
        <v>1627</v>
      </c>
      <c r="F419" t="s">
        <v>1626</v>
      </c>
      <c r="G419" s="1">
        <v>1115</v>
      </c>
      <c r="H419" s="1">
        <v>113.208095</v>
      </c>
      <c r="I419" s="2">
        <v>315567564.8125</v>
      </c>
      <c r="J419" s="3">
        <v>0.23048287000000001</v>
      </c>
      <c r="K419" s="4">
        <v>1369158448.3699999</v>
      </c>
      <c r="L419" s="5">
        <v>45400001</v>
      </c>
      <c r="M419" s="6">
        <v>30.157674409999998</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1628</v>
      </c>
      <c r="U419" t="s">
        <v>144</v>
      </c>
      <c r="AG419">
        <v>-3.2209999999999999E-3</v>
      </c>
    </row>
    <row r="420" spans="1:33" x14ac:dyDescent="0.25">
      <c r="A420" t="s">
        <v>1514</v>
      </c>
      <c r="B420" t="s">
        <v>1629</v>
      </c>
      <c r="C420" t="s">
        <v>1630</v>
      </c>
      <c r="F420" t="s">
        <v>1629</v>
      </c>
      <c r="G420" s="1">
        <v>279</v>
      </c>
      <c r="H420" s="1">
        <v>346.55</v>
      </c>
      <c r="I420" s="2">
        <v>48343725</v>
      </c>
      <c r="J420" s="3">
        <v>3.530908E-2</v>
      </c>
      <c r="K420" s="4">
        <v>1369158448.3699999</v>
      </c>
      <c r="L420" s="5">
        <v>45400001</v>
      </c>
      <c r="M420" s="6">
        <v>30.157674409999998</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1631</v>
      </c>
      <c r="U420" t="s">
        <v>144</v>
      </c>
      <c r="AG420">
        <v>-3.2209999999999999E-3</v>
      </c>
    </row>
    <row r="421" spans="1:33" x14ac:dyDescent="0.25">
      <c r="A421" t="s">
        <v>1514</v>
      </c>
      <c r="B421" t="s">
        <v>1632</v>
      </c>
      <c r="C421" t="s">
        <v>1633</v>
      </c>
      <c r="F421" t="s">
        <v>1632</v>
      </c>
      <c r="G421" s="1">
        <v>317</v>
      </c>
      <c r="H421" s="1">
        <v>342.875</v>
      </c>
      <c r="I421" s="2">
        <v>54345687.5</v>
      </c>
      <c r="J421" s="3">
        <v>3.9692770000000002E-2</v>
      </c>
      <c r="K421" s="4">
        <v>1369158448.3699999</v>
      </c>
      <c r="L421" s="5">
        <v>45400001</v>
      </c>
      <c r="M421" s="6">
        <v>30.157674409999998</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1634</v>
      </c>
      <c r="U421" t="s">
        <v>144</v>
      </c>
      <c r="AG421">
        <v>-3.2209999999999999E-3</v>
      </c>
    </row>
    <row r="422" spans="1:33" x14ac:dyDescent="0.25">
      <c r="A422" t="s">
        <v>1514</v>
      </c>
      <c r="B422" t="s">
        <v>1635</v>
      </c>
      <c r="C422" t="s">
        <v>1636</v>
      </c>
      <c r="F422" t="s">
        <v>1635</v>
      </c>
      <c r="G422" s="1">
        <v>39</v>
      </c>
      <c r="H422" s="1">
        <v>342.75</v>
      </c>
      <c r="I422" s="2">
        <v>6683625</v>
      </c>
      <c r="J422" s="3">
        <v>4.8815600000000001E-3</v>
      </c>
      <c r="K422" s="4">
        <v>1369158448.3699999</v>
      </c>
      <c r="L422" s="5">
        <v>45400001</v>
      </c>
      <c r="M422" s="6">
        <v>30.157674409999998</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1637</v>
      </c>
      <c r="U422" t="s">
        <v>144</v>
      </c>
      <c r="AG422">
        <v>-3.2209999999999999E-3</v>
      </c>
    </row>
    <row r="423" spans="1:33" x14ac:dyDescent="0.25">
      <c r="A423" t="s">
        <v>1514</v>
      </c>
      <c r="B423" t="s">
        <v>1386</v>
      </c>
      <c r="C423" t="s">
        <v>1387</v>
      </c>
      <c r="F423" t="s">
        <v>1386</v>
      </c>
      <c r="G423" s="1">
        <v>-237</v>
      </c>
      <c r="H423" s="1">
        <v>109.101563</v>
      </c>
      <c r="I423" s="2">
        <v>-25857070.431000002</v>
      </c>
      <c r="J423" s="3">
        <v>-1.8885369999999999E-2</v>
      </c>
      <c r="K423" s="4">
        <v>1369158448.3699999</v>
      </c>
      <c r="L423" s="5">
        <v>45400001</v>
      </c>
      <c r="M423" s="6">
        <v>30.157674409999998</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f>IF(OR($A423="TUA",$A423="TYA"),"",IF(ISNUMBER(_xll.BDP($C423,"DUR_ADJ_OAS_MID")),_xll.BDP($C423,"DUR_ADJ_OAS_MID"),IF(ISNUMBER(_xll.BDP($E423&amp;" ISIN","DUR_ADJ_OAS_MID")),_xll.BDP($E423&amp;" ISIN","DUR_ADJ_OAS_MID")," ")))</f>
        <v>4.099756813291731</v>
      </c>
      <c r="S423" s="7">
        <f t="shared" si="6"/>
        <v>-7.742542432903525E-2</v>
      </c>
      <c r="T423" t="s">
        <v>1388</v>
      </c>
      <c r="U423" t="s">
        <v>144</v>
      </c>
      <c r="AG423">
        <v>-3.2209999999999999E-3</v>
      </c>
    </row>
    <row r="424" spans="1:33" x14ac:dyDescent="0.25">
      <c r="A424" t="s">
        <v>1514</v>
      </c>
      <c r="B424" t="s">
        <v>1638</v>
      </c>
      <c r="C424" t="s">
        <v>1639</v>
      </c>
      <c r="F424" t="s">
        <v>1640</v>
      </c>
      <c r="G424" s="1">
        <v>-164</v>
      </c>
      <c r="H424" s="1">
        <v>121.492942</v>
      </c>
      <c r="I424" s="2">
        <v>-19924842.488000002</v>
      </c>
      <c r="J424" s="3">
        <v>-1.455262E-2</v>
      </c>
      <c r="K424" s="4">
        <v>1369158448.3699999</v>
      </c>
      <c r="L424" s="5">
        <v>45400001</v>
      </c>
      <c r="M424" s="6">
        <v>30.157674409999998</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f>IF(OR($A424="TUA",$A424="TYA"),"",IF(ISNUMBER(_xll.BDP($C424,"DUR_ADJ_OAS_MID")),_xll.BDP($C424,"DUR_ADJ_OAS_MID"),IF(ISNUMBER(_xll.BDP($E424&amp;" ISIN","DUR_ADJ_OAS_MID")),_xll.BDP($E424&amp;" ISIN","DUR_ADJ_OAS_MID")," ")))</f>
        <v>11.730047523427462</v>
      </c>
      <c r="S424" s="7">
        <f t="shared" si="6"/>
        <v>-0.17070292419038097</v>
      </c>
      <c r="T424" t="s">
        <v>1641</v>
      </c>
      <c r="U424" t="s">
        <v>144</v>
      </c>
      <c r="AG424">
        <v>-3.2209999999999999E-3</v>
      </c>
    </row>
    <row r="425" spans="1:33" x14ac:dyDescent="0.25">
      <c r="A425" t="s">
        <v>1514</v>
      </c>
      <c r="B425" t="s">
        <v>1642</v>
      </c>
      <c r="C425" t="s">
        <v>1643</v>
      </c>
      <c r="F425" t="s">
        <v>1642</v>
      </c>
      <c r="G425" s="1">
        <v>101</v>
      </c>
      <c r="H425" s="1">
        <v>5103.7</v>
      </c>
      <c r="I425" s="2">
        <v>51547370</v>
      </c>
      <c r="J425" s="3">
        <v>3.7648939999999999E-2</v>
      </c>
      <c r="K425" s="4">
        <v>1369158448.3699999</v>
      </c>
      <c r="L425" s="5">
        <v>45400001</v>
      </c>
      <c r="M425" s="6">
        <v>30.157674409999998</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1644</v>
      </c>
      <c r="U425" t="s">
        <v>144</v>
      </c>
      <c r="AG425">
        <v>-3.2209999999999999E-3</v>
      </c>
    </row>
    <row r="426" spans="1:33" x14ac:dyDescent="0.25">
      <c r="A426" t="s">
        <v>1514</v>
      </c>
      <c r="B426" t="s">
        <v>1645</v>
      </c>
      <c r="C426" t="s">
        <v>1646</v>
      </c>
      <c r="F426" t="s">
        <v>1645</v>
      </c>
      <c r="G426" s="1">
        <v>113</v>
      </c>
      <c r="H426" s="1">
        <v>5142.7</v>
      </c>
      <c r="I426" s="2">
        <v>58112510</v>
      </c>
      <c r="J426" s="3">
        <v>4.2443960000000003E-2</v>
      </c>
      <c r="K426" s="4">
        <v>1369158448.3699999</v>
      </c>
      <c r="L426" s="5">
        <v>45400001</v>
      </c>
      <c r="M426" s="6">
        <v>30.157674409999998</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1647</v>
      </c>
      <c r="U426" t="s">
        <v>144</v>
      </c>
      <c r="AG426">
        <v>-3.2209999999999999E-3</v>
      </c>
    </row>
    <row r="427" spans="1:33" x14ac:dyDescent="0.25">
      <c r="A427" t="s">
        <v>1514</v>
      </c>
      <c r="B427" t="s">
        <v>1648</v>
      </c>
      <c r="C427" t="s">
        <v>1649</v>
      </c>
      <c r="F427" t="s">
        <v>1648</v>
      </c>
      <c r="G427" s="1">
        <v>12</v>
      </c>
      <c r="H427" s="1">
        <v>5181.6000000000004</v>
      </c>
      <c r="I427" s="2">
        <v>6217920</v>
      </c>
      <c r="J427" s="3">
        <v>4.54142E-3</v>
      </c>
      <c r="K427" s="4">
        <v>1369158448.3699999</v>
      </c>
      <c r="L427" s="5">
        <v>45400001</v>
      </c>
      <c r="M427" s="6">
        <v>30.157674409999998</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1650</v>
      </c>
      <c r="U427" t="s">
        <v>144</v>
      </c>
      <c r="AG427">
        <v>-3.2209999999999999E-3</v>
      </c>
    </row>
    <row r="428" spans="1:33" x14ac:dyDescent="0.25">
      <c r="A428" t="s">
        <v>1514</v>
      </c>
      <c r="B428" t="s">
        <v>1651</v>
      </c>
      <c r="C428" t="s">
        <v>1652</v>
      </c>
      <c r="F428" t="s">
        <v>1651</v>
      </c>
      <c r="G428" s="1">
        <v>50</v>
      </c>
      <c r="H428" s="1">
        <v>584.85</v>
      </c>
      <c r="I428" s="2">
        <v>7310625</v>
      </c>
      <c r="J428" s="3">
        <v>5.3394999999999996E-3</v>
      </c>
      <c r="K428" s="4">
        <v>1369158448.3699999</v>
      </c>
      <c r="L428" s="5">
        <v>45400001</v>
      </c>
      <c r="M428" s="6">
        <v>30.157674409999998</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1653</v>
      </c>
      <c r="U428" t="s">
        <v>144</v>
      </c>
      <c r="AG428">
        <v>-3.2209999999999999E-3</v>
      </c>
    </row>
    <row r="429" spans="1:33" x14ac:dyDescent="0.25">
      <c r="A429" t="s">
        <v>1514</v>
      </c>
      <c r="B429" t="s">
        <v>1654</v>
      </c>
      <c r="C429" t="s">
        <v>1655</v>
      </c>
      <c r="F429" t="s">
        <v>1654</v>
      </c>
      <c r="G429" s="1">
        <v>8</v>
      </c>
      <c r="H429" s="1">
        <v>590.45000000000005</v>
      </c>
      <c r="I429" s="2">
        <v>1180900</v>
      </c>
      <c r="J429" s="3">
        <v>8.6249999999999999E-4</v>
      </c>
      <c r="K429" s="4">
        <v>1369158448.3699999</v>
      </c>
      <c r="L429" s="5">
        <v>45400001</v>
      </c>
      <c r="M429" s="6">
        <v>30.157674409999998</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1656</v>
      </c>
      <c r="U429" t="s">
        <v>144</v>
      </c>
      <c r="AG429">
        <v>-3.2209999999999999E-3</v>
      </c>
    </row>
    <row r="430" spans="1:33" x14ac:dyDescent="0.25">
      <c r="A430" t="s">
        <v>1514</v>
      </c>
      <c r="B430" t="s">
        <v>1657</v>
      </c>
      <c r="C430" t="s">
        <v>1658</v>
      </c>
      <c r="F430" t="s">
        <v>1657</v>
      </c>
      <c r="G430" s="1">
        <v>2</v>
      </c>
      <c r="H430" s="1">
        <v>596.15</v>
      </c>
      <c r="I430" s="2">
        <v>298075</v>
      </c>
      <c r="J430" s="3">
        <v>2.1771E-4</v>
      </c>
      <c r="K430" s="4">
        <v>1369158448.3699999</v>
      </c>
      <c r="L430" s="5">
        <v>45400001</v>
      </c>
      <c r="M430" s="6">
        <v>30.157674409999998</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1659</v>
      </c>
      <c r="U430" t="s">
        <v>144</v>
      </c>
      <c r="AG430">
        <v>-3.2209999999999999E-3</v>
      </c>
    </row>
    <row r="431" spans="1:33" x14ac:dyDescent="0.25">
      <c r="A431" t="s">
        <v>1514</v>
      </c>
      <c r="B431" t="s">
        <v>1660</v>
      </c>
      <c r="C431" t="s">
        <v>1661</v>
      </c>
      <c r="F431" t="s">
        <v>1660</v>
      </c>
      <c r="G431" s="1">
        <v>23</v>
      </c>
      <c r="H431" s="1">
        <v>358.66</v>
      </c>
      <c r="I431" s="2">
        <v>3464655.6</v>
      </c>
      <c r="J431" s="3">
        <v>2.5305000000000002E-3</v>
      </c>
      <c r="K431" s="4">
        <v>1369158448.3699999</v>
      </c>
      <c r="L431" s="5">
        <v>45400001</v>
      </c>
      <c r="M431" s="6">
        <v>30.157674409999998</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1662</v>
      </c>
      <c r="U431" t="s">
        <v>144</v>
      </c>
      <c r="AG431">
        <v>-3.2209999999999999E-3</v>
      </c>
    </row>
    <row r="432" spans="1:33" x14ac:dyDescent="0.25">
      <c r="A432" t="s">
        <v>1514</v>
      </c>
      <c r="B432" t="s">
        <v>1663</v>
      </c>
      <c r="C432" t="s">
        <v>1664</v>
      </c>
      <c r="F432" t="s">
        <v>1663</v>
      </c>
      <c r="G432" s="1">
        <v>231</v>
      </c>
      <c r="H432" s="1">
        <v>336.93</v>
      </c>
      <c r="I432" s="2">
        <v>32688948.600000001</v>
      </c>
      <c r="J432" s="3">
        <v>2.3875210000000001E-2</v>
      </c>
      <c r="K432" s="4">
        <v>1369158448.3699999</v>
      </c>
      <c r="L432" s="5">
        <v>45400001</v>
      </c>
      <c r="M432" s="6">
        <v>30.157674409999998</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1665</v>
      </c>
      <c r="U432" t="s">
        <v>144</v>
      </c>
      <c r="AG432">
        <v>-3.2209999999999999E-3</v>
      </c>
    </row>
    <row r="433" spans="1:33" x14ac:dyDescent="0.25">
      <c r="A433" t="s">
        <v>1514</v>
      </c>
      <c r="B433" t="s">
        <v>1666</v>
      </c>
      <c r="C433" t="s">
        <v>1667</v>
      </c>
      <c r="F433" t="s">
        <v>1666</v>
      </c>
      <c r="G433" s="1">
        <v>81</v>
      </c>
      <c r="H433" s="1">
        <v>315.7</v>
      </c>
      <c r="I433" s="2">
        <v>10740114</v>
      </c>
      <c r="J433" s="3">
        <v>7.8443200000000001E-3</v>
      </c>
      <c r="K433" s="4">
        <v>1369158448.3699999</v>
      </c>
      <c r="L433" s="5">
        <v>45400001</v>
      </c>
      <c r="M433" s="6">
        <v>30.157674409999998</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1668</v>
      </c>
      <c r="U433" t="s">
        <v>144</v>
      </c>
      <c r="AG433">
        <v>-3.2209999999999999E-3</v>
      </c>
    </row>
    <row r="434" spans="1:33" x14ac:dyDescent="0.25">
      <c r="A434" t="s">
        <v>1514</v>
      </c>
      <c r="B434" t="s">
        <v>1669</v>
      </c>
      <c r="C434" t="s">
        <v>1670</v>
      </c>
      <c r="F434" t="s">
        <v>1669</v>
      </c>
      <c r="G434" s="1">
        <v>20</v>
      </c>
      <c r="H434" s="1">
        <v>302.08</v>
      </c>
      <c r="I434" s="2">
        <v>2537472</v>
      </c>
      <c r="J434" s="3">
        <v>1.8533099999999999E-3</v>
      </c>
      <c r="K434" s="4">
        <v>1369158448.3699999</v>
      </c>
      <c r="L434" s="5">
        <v>45400001</v>
      </c>
      <c r="M434" s="6">
        <v>30.157674409999998</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1671</v>
      </c>
      <c r="U434" t="s">
        <v>144</v>
      </c>
      <c r="AG434">
        <v>-3.2209999999999999E-3</v>
      </c>
    </row>
    <row r="435" spans="1:33" x14ac:dyDescent="0.25">
      <c r="A435" t="s">
        <v>1514</v>
      </c>
      <c r="B435" t="s">
        <v>1672</v>
      </c>
      <c r="C435" t="s">
        <v>1673</v>
      </c>
      <c r="F435" t="s">
        <v>1672</v>
      </c>
      <c r="G435" s="1">
        <v>1032</v>
      </c>
      <c r="H435" s="1">
        <v>514</v>
      </c>
      <c r="I435" s="2">
        <v>30793809.300000001</v>
      </c>
      <c r="J435" s="3">
        <v>2.2491049999999999E-2</v>
      </c>
      <c r="K435" s="4">
        <v>1369158448.3699999</v>
      </c>
      <c r="L435" s="5">
        <v>45400001</v>
      </c>
      <c r="M435" s="6">
        <v>30.157674409999998</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1674</v>
      </c>
      <c r="U435" t="s">
        <v>144</v>
      </c>
      <c r="AG435">
        <v>-3.2209999999999999E-3</v>
      </c>
    </row>
    <row r="436" spans="1:33" x14ac:dyDescent="0.25">
      <c r="A436" t="s">
        <v>1514</v>
      </c>
      <c r="B436" t="s">
        <v>1675</v>
      </c>
      <c r="C436" t="s">
        <v>1676</v>
      </c>
      <c r="F436" t="s">
        <v>1675</v>
      </c>
      <c r="G436" s="1">
        <v>570</v>
      </c>
      <c r="H436" s="1">
        <v>496</v>
      </c>
      <c r="I436" s="2">
        <v>16412590.4</v>
      </c>
      <c r="J436" s="3">
        <v>1.1987360000000001E-2</v>
      </c>
      <c r="K436" s="4">
        <v>1369158448.3699999</v>
      </c>
      <c r="L436" s="5">
        <v>45400001</v>
      </c>
      <c r="M436" s="6">
        <v>30.157674409999998</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1677</v>
      </c>
      <c r="U436" t="s">
        <v>144</v>
      </c>
      <c r="AG436">
        <v>-3.2209999999999999E-3</v>
      </c>
    </row>
    <row r="437" spans="1:33" x14ac:dyDescent="0.25">
      <c r="A437" t="s">
        <v>1514</v>
      </c>
      <c r="B437" t="s">
        <v>1678</v>
      </c>
      <c r="C437" t="s">
        <v>1679</v>
      </c>
      <c r="F437" t="s">
        <v>1678</v>
      </c>
      <c r="G437" s="1">
        <v>253</v>
      </c>
      <c r="H437" s="1">
        <v>498</v>
      </c>
      <c r="I437" s="2">
        <v>7314261.1699999999</v>
      </c>
      <c r="J437" s="3">
        <v>5.3421600000000003E-3</v>
      </c>
      <c r="K437" s="4">
        <v>1369158448.3699999</v>
      </c>
      <c r="L437" s="5">
        <v>45400001</v>
      </c>
      <c r="M437" s="6">
        <v>30.157674409999998</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1680</v>
      </c>
      <c r="U437" t="s">
        <v>144</v>
      </c>
      <c r="AG437">
        <v>-3.2209999999999999E-3</v>
      </c>
    </row>
    <row r="438" spans="1:33" x14ac:dyDescent="0.25">
      <c r="A438" t="s">
        <v>1514</v>
      </c>
      <c r="B438" t="s">
        <v>1681</v>
      </c>
      <c r="C438" t="s">
        <v>1682</v>
      </c>
      <c r="F438" t="s">
        <v>1681</v>
      </c>
      <c r="G438" s="1">
        <v>6290</v>
      </c>
      <c r="H438" s="1">
        <v>137.839752</v>
      </c>
      <c r="I438" s="2">
        <v>867012040.08000004</v>
      </c>
      <c r="J438" s="3">
        <v>0.63324449000000005</v>
      </c>
      <c r="K438" s="4">
        <v>1369158448.3699999</v>
      </c>
      <c r="L438" s="5">
        <v>45400001</v>
      </c>
      <c r="M438" s="6">
        <v>30.157674409999998</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f>IF(OR($A438="TUA",$A438="TYA"),"",IF(ISNUMBER(_xll.BDP($C438,"DUR_ADJ_OAS_MID")),_xll.BDP($C438,"DUR_ADJ_OAS_MID"),IF(ISNUMBER(_xll.BDP($E438&amp;" ISIN","DUR_ADJ_OAS_MID")),_xll.BDP($E438&amp;" ISIN","DUR_ADJ_OAS_MID")," ")))</f>
        <v>7.559639424573855</v>
      </c>
      <c r="S438" s="7">
        <f t="shared" si="6"/>
        <v>4.7871000119981648</v>
      </c>
      <c r="T438" t="s">
        <v>1683</v>
      </c>
      <c r="U438" t="s">
        <v>144</v>
      </c>
      <c r="AG438">
        <v>-3.2209999999999999E-3</v>
      </c>
    </row>
    <row r="439" spans="1:33" x14ac:dyDescent="0.25">
      <c r="A439" t="s">
        <v>1514</v>
      </c>
      <c r="B439" t="s">
        <v>1684</v>
      </c>
      <c r="C439" t="s">
        <v>1685</v>
      </c>
      <c r="F439" t="s">
        <v>1684</v>
      </c>
      <c r="G439" s="1">
        <v>-445</v>
      </c>
      <c r="H439" s="1">
        <v>296.89999999999998</v>
      </c>
      <c r="I439" s="2">
        <v>-49545187.5</v>
      </c>
      <c r="J439" s="3">
        <v>-3.6186599999999999E-2</v>
      </c>
      <c r="K439" s="4">
        <v>1369158448.3699999</v>
      </c>
      <c r="L439" s="5">
        <v>45400001</v>
      </c>
      <c r="M439" s="6">
        <v>30.157674409999998</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1686</v>
      </c>
      <c r="U439" t="s">
        <v>144</v>
      </c>
      <c r="AG439">
        <v>-3.2209999999999999E-3</v>
      </c>
    </row>
    <row r="440" spans="1:33" x14ac:dyDescent="0.25">
      <c r="A440" t="s">
        <v>1514</v>
      </c>
      <c r="B440" t="s">
        <v>1687</v>
      </c>
      <c r="C440" t="s">
        <v>1688</v>
      </c>
      <c r="F440" t="s">
        <v>1687</v>
      </c>
      <c r="G440" s="1">
        <v>-205</v>
      </c>
      <c r="H440" s="1">
        <v>290.89999999999998</v>
      </c>
      <c r="I440" s="2">
        <v>-22362937.5</v>
      </c>
      <c r="J440" s="3">
        <v>-1.633335E-2</v>
      </c>
      <c r="K440" s="4">
        <v>1369158448.3699999</v>
      </c>
      <c r="L440" s="5">
        <v>45400001</v>
      </c>
      <c r="M440" s="6">
        <v>30.157674409999998</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1689</v>
      </c>
      <c r="U440" t="s">
        <v>144</v>
      </c>
      <c r="AG440">
        <v>-3.2209999999999999E-3</v>
      </c>
    </row>
    <row r="441" spans="1:33" x14ac:dyDescent="0.25">
      <c r="A441" t="s">
        <v>1514</v>
      </c>
      <c r="B441" t="s">
        <v>1690</v>
      </c>
      <c r="C441" t="s">
        <v>1691</v>
      </c>
      <c r="F441" t="s">
        <v>1690</v>
      </c>
      <c r="G441" s="1">
        <v>-18</v>
      </c>
      <c r="H441" s="1">
        <v>284.75</v>
      </c>
      <c r="I441" s="2">
        <v>-1922062.5</v>
      </c>
      <c r="J441" s="3">
        <v>-1.40383E-3</v>
      </c>
      <c r="K441" s="4">
        <v>1369158448.3699999</v>
      </c>
      <c r="L441" s="5">
        <v>45400001</v>
      </c>
      <c r="M441" s="6">
        <v>30.157674409999998</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1692</v>
      </c>
      <c r="U441" t="s">
        <v>144</v>
      </c>
      <c r="AG441">
        <v>-3.2209999999999999E-3</v>
      </c>
    </row>
    <row r="442" spans="1:33" x14ac:dyDescent="0.25">
      <c r="A442" t="s">
        <v>1514</v>
      </c>
      <c r="B442" t="s">
        <v>1693</v>
      </c>
      <c r="C442" t="s">
        <v>1694</v>
      </c>
      <c r="F442" t="s">
        <v>1693</v>
      </c>
      <c r="G442" s="1">
        <v>100</v>
      </c>
      <c r="H442" s="1">
        <v>619.75</v>
      </c>
      <c r="I442" s="2">
        <v>3098750</v>
      </c>
      <c r="J442" s="3">
        <v>2.2632500000000001E-3</v>
      </c>
      <c r="K442" s="4">
        <v>1369158448.3699999</v>
      </c>
      <c r="L442" s="5">
        <v>45400001</v>
      </c>
      <c r="M442" s="6">
        <v>30.157674409999998</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1695</v>
      </c>
      <c r="U442" t="s">
        <v>144</v>
      </c>
      <c r="AG442">
        <v>-3.2209999999999999E-3</v>
      </c>
    </row>
    <row r="443" spans="1:33" x14ac:dyDescent="0.25">
      <c r="A443" t="s">
        <v>1514</v>
      </c>
      <c r="B443" t="s">
        <v>1696</v>
      </c>
      <c r="C443" t="s">
        <v>1697</v>
      </c>
      <c r="F443" t="s">
        <v>1696</v>
      </c>
      <c r="G443" s="1">
        <v>39</v>
      </c>
      <c r="H443" s="1">
        <v>633</v>
      </c>
      <c r="I443" s="2">
        <v>1234350</v>
      </c>
      <c r="J443" s="3">
        <v>9.0154000000000005E-4</v>
      </c>
      <c r="K443" s="4">
        <v>1369158448.3699999</v>
      </c>
      <c r="L443" s="5">
        <v>45400001</v>
      </c>
      <c r="M443" s="6">
        <v>30.157674409999998</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1698</v>
      </c>
      <c r="U443" t="s">
        <v>144</v>
      </c>
      <c r="AG443">
        <v>-3.2209999999999999E-3</v>
      </c>
    </row>
    <row r="444" spans="1:33" x14ac:dyDescent="0.25">
      <c r="A444" t="s">
        <v>1514</v>
      </c>
      <c r="B444" t="s">
        <v>1699</v>
      </c>
      <c r="C444" t="s">
        <v>1700</v>
      </c>
      <c r="F444" t="s">
        <v>1699</v>
      </c>
      <c r="G444" s="1">
        <v>14</v>
      </c>
      <c r="H444" s="1">
        <v>647.5</v>
      </c>
      <c r="I444" s="2">
        <v>453250</v>
      </c>
      <c r="J444" s="3">
        <v>3.3104E-4</v>
      </c>
      <c r="K444" s="4">
        <v>1369158448.3699999</v>
      </c>
      <c r="L444" s="5">
        <v>45400001</v>
      </c>
      <c r="M444" s="6">
        <v>30.157674409999998</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1701</v>
      </c>
      <c r="U444" t="s">
        <v>144</v>
      </c>
      <c r="AG444">
        <v>-3.2209999999999999E-3</v>
      </c>
    </row>
    <row r="445" spans="1:33" x14ac:dyDescent="0.25">
      <c r="A445" t="s">
        <v>1514</v>
      </c>
      <c r="B445" t="s">
        <v>1702</v>
      </c>
      <c r="C445" t="s">
        <v>1703</v>
      </c>
      <c r="F445" t="s">
        <v>1702</v>
      </c>
      <c r="G445" s="1">
        <v>871</v>
      </c>
      <c r="H445" s="1">
        <v>230.15</v>
      </c>
      <c r="I445" s="2">
        <v>80184260</v>
      </c>
      <c r="J445" s="3">
        <v>5.8564629999999999E-2</v>
      </c>
      <c r="K445" s="4">
        <v>1369158448.3699999</v>
      </c>
      <c r="L445" s="5">
        <v>45400001</v>
      </c>
      <c r="M445" s="6">
        <v>30.157674409999998</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1704</v>
      </c>
      <c r="U445" t="s">
        <v>144</v>
      </c>
      <c r="AG445">
        <v>-3.2209999999999999E-3</v>
      </c>
    </row>
    <row r="446" spans="1:33" x14ac:dyDescent="0.25">
      <c r="A446" t="s">
        <v>1514</v>
      </c>
      <c r="B446" t="s">
        <v>1705</v>
      </c>
      <c r="C446" t="s">
        <v>1706</v>
      </c>
      <c r="F446" t="s">
        <v>1705</v>
      </c>
      <c r="G446" s="1">
        <v>946</v>
      </c>
      <c r="H446" s="1">
        <v>227.42500000000001</v>
      </c>
      <c r="I446" s="2">
        <v>86057620</v>
      </c>
      <c r="J446" s="3">
        <v>6.2854389999999996E-2</v>
      </c>
      <c r="K446" s="4">
        <v>1369158448.3699999</v>
      </c>
      <c r="L446" s="5">
        <v>45400001</v>
      </c>
      <c r="M446" s="6">
        <v>30.157674409999998</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1707</v>
      </c>
      <c r="U446" t="s">
        <v>144</v>
      </c>
      <c r="AG446">
        <v>-3.2209999999999999E-3</v>
      </c>
    </row>
    <row r="447" spans="1:33" x14ac:dyDescent="0.25">
      <c r="A447" t="s">
        <v>1514</v>
      </c>
      <c r="B447" t="s">
        <v>1708</v>
      </c>
      <c r="C447" t="s">
        <v>1709</v>
      </c>
      <c r="F447" t="s">
        <v>1708</v>
      </c>
      <c r="G447" s="1">
        <v>401</v>
      </c>
      <c r="H447" s="1">
        <v>225.57499999999999</v>
      </c>
      <c r="I447" s="2">
        <v>36182230</v>
      </c>
      <c r="J447" s="3">
        <v>2.6426620000000001E-2</v>
      </c>
      <c r="K447" s="4">
        <v>1369158448.3699999</v>
      </c>
      <c r="L447" s="5">
        <v>45400001</v>
      </c>
      <c r="M447" s="6">
        <v>30.157674409999998</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1710</v>
      </c>
      <c r="U447" t="s">
        <v>144</v>
      </c>
      <c r="AG447">
        <v>-3.2209999999999999E-3</v>
      </c>
    </row>
    <row r="448" spans="1:33" x14ac:dyDescent="0.25">
      <c r="A448" t="s">
        <v>1514</v>
      </c>
      <c r="B448" t="s">
        <v>1711</v>
      </c>
      <c r="C448" t="s">
        <v>1712</v>
      </c>
      <c r="F448" t="s">
        <v>1711</v>
      </c>
      <c r="G448" s="1">
        <v>178</v>
      </c>
      <c r="H448" s="1">
        <v>94.825000000000003</v>
      </c>
      <c r="I448" s="2">
        <v>6751540</v>
      </c>
      <c r="J448" s="3">
        <v>4.9311600000000004E-3</v>
      </c>
      <c r="K448" s="4">
        <v>1369158448.3699999</v>
      </c>
      <c r="L448" s="5">
        <v>45400001</v>
      </c>
      <c r="M448" s="6">
        <v>30.157674409999998</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1713</v>
      </c>
      <c r="U448" t="s">
        <v>144</v>
      </c>
      <c r="AG448">
        <v>-3.2209999999999999E-3</v>
      </c>
    </row>
    <row r="449" spans="1:33" x14ac:dyDescent="0.25">
      <c r="A449" t="s">
        <v>1514</v>
      </c>
      <c r="B449" t="s">
        <v>1714</v>
      </c>
      <c r="C449" t="s">
        <v>1715</v>
      </c>
      <c r="F449" t="s">
        <v>1714</v>
      </c>
      <c r="G449" s="1">
        <v>259</v>
      </c>
      <c r="H449" s="1">
        <v>109.9</v>
      </c>
      <c r="I449" s="2">
        <v>11385640</v>
      </c>
      <c r="J449" s="3">
        <v>8.31579E-3</v>
      </c>
      <c r="K449" s="4">
        <v>1369158448.3699999</v>
      </c>
      <c r="L449" s="5">
        <v>45400001</v>
      </c>
      <c r="M449" s="6">
        <v>30.157674409999998</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1716</v>
      </c>
      <c r="U449" t="s">
        <v>144</v>
      </c>
      <c r="AG449">
        <v>-3.2209999999999999E-3</v>
      </c>
    </row>
    <row r="450" spans="1:33" x14ac:dyDescent="0.25">
      <c r="A450" t="s">
        <v>1514</v>
      </c>
      <c r="B450" t="s">
        <v>1717</v>
      </c>
      <c r="C450" t="s">
        <v>1718</v>
      </c>
      <c r="F450" t="s">
        <v>1717</v>
      </c>
      <c r="G450" s="1">
        <v>90</v>
      </c>
      <c r="H450" s="1">
        <v>111.97499999999999</v>
      </c>
      <c r="I450" s="2">
        <v>4031100</v>
      </c>
      <c r="J450" s="3">
        <v>2.94422E-3</v>
      </c>
      <c r="K450" s="4">
        <v>1369158448.3699999</v>
      </c>
      <c r="L450" s="5">
        <v>45400001</v>
      </c>
      <c r="M450" s="6">
        <v>30.157674409999998</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1719</v>
      </c>
      <c r="U450" t="s">
        <v>144</v>
      </c>
      <c r="AG450">
        <v>-3.2209999999999999E-3</v>
      </c>
    </row>
    <row r="451" spans="1:33" x14ac:dyDescent="0.25">
      <c r="A451" t="s">
        <v>1514</v>
      </c>
      <c r="B451" t="s">
        <v>1720</v>
      </c>
      <c r="C451" t="s">
        <v>1721</v>
      </c>
      <c r="F451" t="s">
        <v>1720</v>
      </c>
      <c r="G451" s="1">
        <v>-2</v>
      </c>
      <c r="H451" s="1">
        <v>3.12</v>
      </c>
      <c r="I451" s="2">
        <v>-62400</v>
      </c>
      <c r="J451" s="3">
        <v>-4.5580000000000001E-5</v>
      </c>
      <c r="K451" s="4">
        <v>1369158448.3699999</v>
      </c>
      <c r="L451" s="5">
        <v>45400001</v>
      </c>
      <c r="M451" s="6">
        <v>30.157674409999998</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1722</v>
      </c>
      <c r="U451" t="s">
        <v>144</v>
      </c>
      <c r="AG451">
        <v>-3.2209999999999999E-3</v>
      </c>
    </row>
    <row r="452" spans="1:33" x14ac:dyDescent="0.25">
      <c r="A452" t="s">
        <v>1514</v>
      </c>
      <c r="B452" t="s">
        <v>1723</v>
      </c>
      <c r="C452" t="s">
        <v>1724</v>
      </c>
      <c r="F452" t="s">
        <v>1723</v>
      </c>
      <c r="G452" s="1">
        <v>-41</v>
      </c>
      <c r="H452" s="1">
        <v>3.1280000000000001</v>
      </c>
      <c r="I452" s="2">
        <v>-1282480</v>
      </c>
      <c r="J452" s="3">
        <v>-9.3669000000000001E-4</v>
      </c>
      <c r="K452" s="4">
        <v>1369158448.3699999</v>
      </c>
      <c r="L452" s="5">
        <v>45400001</v>
      </c>
      <c r="M452" s="6">
        <v>30.157674409999998</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1725</v>
      </c>
      <c r="U452" t="s">
        <v>144</v>
      </c>
      <c r="AG452">
        <v>-3.2209999999999999E-3</v>
      </c>
    </row>
    <row r="453" spans="1:33" x14ac:dyDescent="0.25">
      <c r="A453" t="s">
        <v>1514</v>
      </c>
      <c r="B453" t="s">
        <v>1726</v>
      </c>
      <c r="C453" t="s">
        <v>1727</v>
      </c>
      <c r="F453" t="s">
        <v>1726</v>
      </c>
      <c r="G453" s="1">
        <v>-61</v>
      </c>
      <c r="H453" s="1">
        <v>3.2789999999999999</v>
      </c>
      <c r="I453" s="2">
        <v>-2000190</v>
      </c>
      <c r="J453" s="3">
        <v>-1.4608900000000001E-3</v>
      </c>
      <c r="K453" s="4">
        <v>1369158448.3699999</v>
      </c>
      <c r="L453" s="5">
        <v>45400001</v>
      </c>
      <c r="M453" s="6">
        <v>30.157674409999998</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1728</v>
      </c>
      <c r="U453" t="s">
        <v>144</v>
      </c>
      <c r="AG453">
        <v>-3.2209999999999999E-3</v>
      </c>
    </row>
    <row r="454" spans="1:33" x14ac:dyDescent="0.25">
      <c r="A454" t="s">
        <v>1514</v>
      </c>
      <c r="B454" t="s">
        <v>1729</v>
      </c>
      <c r="C454" t="s">
        <v>1730</v>
      </c>
      <c r="F454" t="s">
        <v>1729</v>
      </c>
      <c r="G454" s="1">
        <v>-148</v>
      </c>
      <c r="H454" s="1">
        <v>3.5419999999999998</v>
      </c>
      <c r="I454" s="2">
        <v>-5242160</v>
      </c>
      <c r="J454" s="3">
        <v>-3.8287500000000001E-3</v>
      </c>
      <c r="K454" s="4">
        <v>1369158448.3699999</v>
      </c>
      <c r="L454" s="5">
        <v>45400001</v>
      </c>
      <c r="M454" s="6">
        <v>30.157674409999998</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1731</v>
      </c>
      <c r="U454" t="s">
        <v>144</v>
      </c>
      <c r="AG454">
        <v>-3.2209999999999999E-3</v>
      </c>
    </row>
    <row r="455" spans="1:33" x14ac:dyDescent="0.25">
      <c r="A455" t="s">
        <v>1514</v>
      </c>
      <c r="B455" t="s">
        <v>1732</v>
      </c>
      <c r="C455" t="s">
        <v>1733</v>
      </c>
      <c r="F455" t="s">
        <v>1732</v>
      </c>
      <c r="G455" s="1">
        <v>-132</v>
      </c>
      <c r="H455" s="1">
        <v>3.6309999999999998</v>
      </c>
      <c r="I455" s="2">
        <v>-4792920</v>
      </c>
      <c r="J455" s="3">
        <v>-3.5006299999999998E-3</v>
      </c>
      <c r="K455" s="4">
        <v>1369158448.3699999</v>
      </c>
      <c r="L455" s="5">
        <v>45400001</v>
      </c>
      <c r="M455" s="6">
        <v>30.157674409999998</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1734</v>
      </c>
      <c r="U455" t="s">
        <v>144</v>
      </c>
      <c r="AG455">
        <v>-3.2209999999999999E-3</v>
      </c>
    </row>
    <row r="456" spans="1:33" x14ac:dyDescent="0.25">
      <c r="A456" t="s">
        <v>1514</v>
      </c>
      <c r="B456" t="s">
        <v>1735</v>
      </c>
      <c r="C456" t="s">
        <v>1736</v>
      </c>
      <c r="F456" t="s">
        <v>1735</v>
      </c>
      <c r="G456" s="1">
        <v>-232</v>
      </c>
      <c r="H456" s="1">
        <v>3.6139999999999999</v>
      </c>
      <c r="I456" s="2">
        <v>-8384480</v>
      </c>
      <c r="J456" s="3">
        <v>-6.1238200000000003E-3</v>
      </c>
      <c r="K456" s="4">
        <v>1369158448.3699999</v>
      </c>
      <c r="L456" s="5">
        <v>45400001</v>
      </c>
      <c r="M456" s="6">
        <v>30.157674409999998</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1737</v>
      </c>
      <c r="U456" t="s">
        <v>144</v>
      </c>
      <c r="AG456">
        <v>-3.2209999999999999E-3</v>
      </c>
    </row>
    <row r="457" spans="1:33" x14ac:dyDescent="0.25">
      <c r="A457" t="s">
        <v>1514</v>
      </c>
      <c r="B457" t="s">
        <v>1738</v>
      </c>
      <c r="C457" t="s">
        <v>1739</v>
      </c>
      <c r="F457" t="s">
        <v>1738</v>
      </c>
      <c r="G457" s="1">
        <v>-606</v>
      </c>
      <c r="H457" s="1">
        <v>3.6739999999999999</v>
      </c>
      <c r="I457" s="2">
        <v>-22264440</v>
      </c>
      <c r="J457" s="3">
        <v>-1.6261399999999999E-2</v>
      </c>
      <c r="K457" s="4">
        <v>1369158448.3699999</v>
      </c>
      <c r="L457" s="5">
        <v>45400001</v>
      </c>
      <c r="M457" s="6">
        <v>30.157674409999998</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1740</v>
      </c>
      <c r="U457" t="s">
        <v>144</v>
      </c>
      <c r="AG457">
        <v>-3.2209999999999999E-3</v>
      </c>
    </row>
    <row r="458" spans="1:33" x14ac:dyDescent="0.25">
      <c r="A458" t="s">
        <v>1514</v>
      </c>
      <c r="B458" t="s">
        <v>1741</v>
      </c>
      <c r="C458" t="s">
        <v>1742</v>
      </c>
      <c r="F458" t="s">
        <v>1741</v>
      </c>
      <c r="G458" s="1">
        <v>-177</v>
      </c>
      <c r="H458" s="1">
        <v>3.9420000000000002</v>
      </c>
      <c r="I458" s="2">
        <v>-6977340</v>
      </c>
      <c r="J458" s="3">
        <v>-5.0960800000000002E-3</v>
      </c>
      <c r="K458" s="4">
        <v>1369158448.3699999</v>
      </c>
      <c r="L458" s="5">
        <v>45400001</v>
      </c>
      <c r="M458" s="6">
        <v>30.157674409999998</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1743</v>
      </c>
      <c r="U458" t="s">
        <v>144</v>
      </c>
      <c r="AG458">
        <v>-3.2209999999999999E-3</v>
      </c>
    </row>
    <row r="459" spans="1:33" x14ac:dyDescent="0.25">
      <c r="A459" t="s">
        <v>1514</v>
      </c>
      <c r="B459" t="s">
        <v>1744</v>
      </c>
      <c r="C459" t="s">
        <v>1745</v>
      </c>
      <c r="F459" t="s">
        <v>1744</v>
      </c>
      <c r="G459" s="1">
        <v>-183</v>
      </c>
      <c r="H459" s="1">
        <v>4.7030000000000003</v>
      </c>
      <c r="I459" s="2">
        <v>-8606490</v>
      </c>
      <c r="J459" s="3">
        <v>-6.2859700000000001E-3</v>
      </c>
      <c r="K459" s="4">
        <v>1369158448.3699999</v>
      </c>
      <c r="L459" s="5">
        <v>45400001</v>
      </c>
      <c r="M459" s="6">
        <v>30.157674409999998</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1746</v>
      </c>
      <c r="U459" t="s">
        <v>144</v>
      </c>
      <c r="AG459">
        <v>-3.2209999999999999E-3</v>
      </c>
    </row>
    <row r="460" spans="1:33" x14ac:dyDescent="0.25">
      <c r="A460" t="s">
        <v>1514</v>
      </c>
      <c r="B460" t="s">
        <v>1747</v>
      </c>
      <c r="C460" t="s">
        <v>1748</v>
      </c>
      <c r="F460" t="s">
        <v>1747</v>
      </c>
      <c r="G460" s="1">
        <v>1067</v>
      </c>
      <c r="H460" s="1">
        <v>140.03413499999999</v>
      </c>
      <c r="I460" s="2">
        <v>149416422.04499999</v>
      </c>
      <c r="J460" s="3">
        <v>0.10913012</v>
      </c>
      <c r="K460" s="4">
        <v>1369158448.3699999</v>
      </c>
      <c r="L460" s="5">
        <v>45400001</v>
      </c>
      <c r="M460" s="6">
        <v>30.157674409999998</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f>IF(OR($A460="TUA",$A460="TYA"),"",IF(ISNUMBER(_xll.BDP($C460,"DUR_ADJ_OAS_MID")),_xll.BDP($C460,"DUR_ADJ_OAS_MID"),IF(ISNUMBER(_xll.BDP($E460&amp;" ISIN","DUR_ADJ_OAS_MID")),_xll.BDP($E460&amp;" ISIN","DUR_ADJ_OAS_MID")," ")))</f>
        <v>7.8635381935664581</v>
      </c>
      <c r="S460" s="7">
        <f t="shared" si="7"/>
        <v>0.85814886668849077</v>
      </c>
      <c r="T460" t="s">
        <v>1749</v>
      </c>
      <c r="U460" t="s">
        <v>144</v>
      </c>
      <c r="AG460">
        <v>-3.2209999999999999E-3</v>
      </c>
    </row>
    <row r="461" spans="1:33" x14ac:dyDescent="0.25">
      <c r="A461" t="s">
        <v>1514</v>
      </c>
      <c r="B461" t="s">
        <v>1750</v>
      </c>
      <c r="C461" t="s">
        <v>1751</v>
      </c>
      <c r="F461" t="s">
        <v>1750</v>
      </c>
      <c r="G461" s="1">
        <v>3599</v>
      </c>
      <c r="H461" s="1">
        <v>135.25061199999999</v>
      </c>
      <c r="I461" s="2">
        <v>486766952.588</v>
      </c>
      <c r="J461" s="3">
        <v>0.35552273000000001</v>
      </c>
      <c r="K461" s="4">
        <v>1369158448.3699999</v>
      </c>
      <c r="L461" s="5">
        <v>45400001</v>
      </c>
      <c r="M461" s="6">
        <v>30.157674409999998</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f>IF(OR($A461="TUA",$A461="TYA"),"",IF(ISNUMBER(_xll.BDP($C461,"DUR_ADJ_OAS_MID")),_xll.BDP($C461,"DUR_ADJ_OAS_MID"),IF(ISNUMBER(_xll.BDP($E461&amp;" ISIN","DUR_ADJ_OAS_MID")),_xll.BDP($E461&amp;" ISIN","DUR_ADJ_OAS_MID")," ")))</f>
        <v>4.7993478788654427</v>
      </c>
      <c r="S461" s="7">
        <f t="shared" si="7"/>
        <v>1.7062772601139515</v>
      </c>
      <c r="T461" t="s">
        <v>1752</v>
      </c>
      <c r="U461" t="s">
        <v>144</v>
      </c>
      <c r="AG461">
        <v>-3.2209999999999999E-3</v>
      </c>
    </row>
    <row r="462" spans="1:33" x14ac:dyDescent="0.25">
      <c r="A462" t="s">
        <v>1514</v>
      </c>
      <c r="B462" t="s">
        <v>1753</v>
      </c>
      <c r="C462" t="s">
        <v>1754</v>
      </c>
      <c r="F462" t="s">
        <v>1753</v>
      </c>
      <c r="G462" s="1">
        <v>99</v>
      </c>
      <c r="H462" s="1">
        <v>1691.1</v>
      </c>
      <c r="I462" s="2">
        <v>16741890</v>
      </c>
      <c r="J462" s="3">
        <v>1.222787E-2</v>
      </c>
      <c r="K462" s="4">
        <v>1369158448.3699999</v>
      </c>
      <c r="L462" s="5">
        <v>45400001</v>
      </c>
      <c r="M462" s="6">
        <v>30.157674409999998</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1755</v>
      </c>
      <c r="U462" t="s">
        <v>144</v>
      </c>
      <c r="AG462">
        <v>-3.2209999999999999E-3</v>
      </c>
    </row>
    <row r="463" spans="1:33" x14ac:dyDescent="0.25">
      <c r="A463" t="s">
        <v>1514</v>
      </c>
      <c r="B463" t="s">
        <v>1756</v>
      </c>
      <c r="C463" t="s">
        <v>1757</v>
      </c>
      <c r="F463" t="s">
        <v>1756</v>
      </c>
      <c r="G463" s="1">
        <v>129</v>
      </c>
      <c r="H463" s="1">
        <v>2168.9</v>
      </c>
      <c r="I463" s="2">
        <v>13989405</v>
      </c>
      <c r="J463" s="3">
        <v>1.0217520000000001E-2</v>
      </c>
      <c r="K463" s="4">
        <v>1369158448.3699999</v>
      </c>
      <c r="L463" s="5">
        <v>45400001</v>
      </c>
      <c r="M463" s="6">
        <v>30.157674409999998</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1758</v>
      </c>
      <c r="U463" t="s">
        <v>144</v>
      </c>
      <c r="AG463">
        <v>-3.2209999999999999E-3</v>
      </c>
    </row>
    <row r="464" spans="1:33" x14ac:dyDescent="0.25">
      <c r="A464" t="s">
        <v>1514</v>
      </c>
      <c r="B464" t="s">
        <v>1759</v>
      </c>
      <c r="C464" t="s">
        <v>1760</v>
      </c>
      <c r="F464" t="s">
        <v>1759</v>
      </c>
      <c r="G464" s="1">
        <v>-273</v>
      </c>
      <c r="H464" s="1">
        <v>2358</v>
      </c>
      <c r="I464" s="2">
        <v>-8645714.9800000004</v>
      </c>
      <c r="J464" s="3">
        <v>-6.31462E-3</v>
      </c>
      <c r="K464" s="4">
        <v>1369158448.3699999</v>
      </c>
      <c r="L464" s="5">
        <v>45400001</v>
      </c>
      <c r="M464" s="6">
        <v>30.157674409999998</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1761</v>
      </c>
      <c r="U464" t="s">
        <v>144</v>
      </c>
      <c r="AG464">
        <v>-3.2209999999999999E-3</v>
      </c>
    </row>
    <row r="465" spans="1:33" x14ac:dyDescent="0.25">
      <c r="A465" t="s">
        <v>1514</v>
      </c>
      <c r="B465" t="s">
        <v>1762</v>
      </c>
      <c r="C465" t="s">
        <v>1763</v>
      </c>
      <c r="F465" t="s">
        <v>1762</v>
      </c>
      <c r="G465" s="1">
        <v>-150</v>
      </c>
      <c r="H465" s="1">
        <v>2407</v>
      </c>
      <c r="I465" s="2">
        <v>-4849107.54</v>
      </c>
      <c r="J465" s="3">
        <v>-3.5416699999999998E-3</v>
      </c>
      <c r="K465" s="4">
        <v>1369158448.3699999</v>
      </c>
      <c r="L465" s="5">
        <v>45400001</v>
      </c>
      <c r="M465" s="6">
        <v>30.157674409999998</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1764</v>
      </c>
      <c r="U465" t="s">
        <v>144</v>
      </c>
      <c r="AG465">
        <v>-3.2209999999999999E-3</v>
      </c>
    </row>
    <row r="466" spans="1:33" x14ac:dyDescent="0.25">
      <c r="A466" t="s">
        <v>1514</v>
      </c>
      <c r="B466" t="s">
        <v>1765</v>
      </c>
      <c r="C466" t="s">
        <v>1766</v>
      </c>
      <c r="F466" t="s">
        <v>1765</v>
      </c>
      <c r="G466" s="1">
        <v>-25</v>
      </c>
      <c r="H466" s="1">
        <v>2433</v>
      </c>
      <c r="I466" s="2">
        <v>-816914.46</v>
      </c>
      <c r="J466" s="3">
        <v>-5.9665E-4</v>
      </c>
      <c r="K466" s="4">
        <v>1369158448.3699999</v>
      </c>
      <c r="L466" s="5">
        <v>45400001</v>
      </c>
      <c r="M466" s="6">
        <v>30.157674409999998</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1767</v>
      </c>
      <c r="U466" t="s">
        <v>144</v>
      </c>
      <c r="AG466">
        <v>-3.2209999999999999E-3</v>
      </c>
    </row>
    <row r="467" spans="1:33" x14ac:dyDescent="0.25">
      <c r="A467" t="s">
        <v>1514</v>
      </c>
      <c r="B467" t="s">
        <v>1768</v>
      </c>
      <c r="C467" t="s">
        <v>1769</v>
      </c>
      <c r="F467" t="s">
        <v>1768</v>
      </c>
      <c r="G467" s="1">
        <v>91</v>
      </c>
      <c r="H467" s="1">
        <v>1079</v>
      </c>
      <c r="I467" s="2">
        <v>9818900</v>
      </c>
      <c r="J467" s="3">
        <v>7.17149E-3</v>
      </c>
      <c r="K467" s="4">
        <v>1369158448.3699999</v>
      </c>
      <c r="L467" s="5">
        <v>45400001</v>
      </c>
      <c r="M467" s="6">
        <v>30.157674409999998</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1770</v>
      </c>
      <c r="U467" t="s">
        <v>144</v>
      </c>
      <c r="AG467">
        <v>-3.2209999999999999E-3</v>
      </c>
    </row>
    <row r="468" spans="1:33" x14ac:dyDescent="0.25">
      <c r="A468" t="s">
        <v>1514</v>
      </c>
      <c r="B468" t="s">
        <v>1771</v>
      </c>
      <c r="C468" t="s">
        <v>1772</v>
      </c>
      <c r="F468" t="s">
        <v>1771</v>
      </c>
      <c r="G468" s="1">
        <v>-23</v>
      </c>
      <c r="H468" s="1">
        <v>902</v>
      </c>
      <c r="I468" s="2">
        <v>-2074600</v>
      </c>
      <c r="J468" s="3">
        <v>-1.5152399999999999E-3</v>
      </c>
      <c r="K468" s="4">
        <v>1369158448.3699999</v>
      </c>
      <c r="L468" s="5">
        <v>45400001</v>
      </c>
      <c r="M468" s="6">
        <v>30.157674409999998</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1773</v>
      </c>
      <c r="U468" t="s">
        <v>144</v>
      </c>
      <c r="AG468">
        <v>-3.2209999999999999E-3</v>
      </c>
    </row>
    <row r="469" spans="1:33" x14ac:dyDescent="0.25">
      <c r="A469" t="s">
        <v>1514</v>
      </c>
      <c r="B469" t="s">
        <v>1774</v>
      </c>
      <c r="C469" t="s">
        <v>1775</v>
      </c>
      <c r="F469" t="s">
        <v>1774</v>
      </c>
      <c r="G469" s="1">
        <v>-127</v>
      </c>
      <c r="H469" s="1">
        <v>420.5</v>
      </c>
      <c r="I469" s="2">
        <v>-2670175</v>
      </c>
      <c r="J469" s="3">
        <v>-1.9502300000000001E-3</v>
      </c>
      <c r="K469" s="4">
        <v>1369158448.3699999</v>
      </c>
      <c r="L469" s="5">
        <v>45400001</v>
      </c>
      <c r="M469" s="6">
        <v>30.157674409999998</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1776</v>
      </c>
      <c r="U469" t="s">
        <v>144</v>
      </c>
      <c r="AG469">
        <v>-3.2209999999999999E-3</v>
      </c>
    </row>
    <row r="470" spans="1:33" x14ac:dyDescent="0.25">
      <c r="A470" t="s">
        <v>1514</v>
      </c>
      <c r="B470" t="s">
        <v>1777</v>
      </c>
      <c r="C470" t="s">
        <v>1778</v>
      </c>
      <c r="F470" t="s">
        <v>1777</v>
      </c>
      <c r="G470" s="1">
        <v>-46</v>
      </c>
      <c r="H470" s="1">
        <v>427.7</v>
      </c>
      <c r="I470" s="2">
        <v>-983710</v>
      </c>
      <c r="J470" s="3">
        <v>-7.1847999999999997E-4</v>
      </c>
      <c r="K470" s="4">
        <v>1369158448.3699999</v>
      </c>
      <c r="L470" s="5">
        <v>45400001</v>
      </c>
      <c r="M470" s="6">
        <v>30.157674409999998</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1779</v>
      </c>
      <c r="U470" t="s">
        <v>144</v>
      </c>
      <c r="AG470">
        <v>-3.2209999999999999E-3</v>
      </c>
    </row>
    <row r="471" spans="1:33" x14ac:dyDescent="0.25">
      <c r="A471" t="s">
        <v>1514</v>
      </c>
      <c r="B471" t="s">
        <v>1780</v>
      </c>
      <c r="C471" t="s">
        <v>1781</v>
      </c>
      <c r="F471" t="s">
        <v>1780</v>
      </c>
      <c r="G471" s="1">
        <v>-22</v>
      </c>
      <c r="H471" s="1">
        <v>428.1</v>
      </c>
      <c r="I471" s="2">
        <v>-470910</v>
      </c>
      <c r="J471" s="3">
        <v>-3.4393999999999999E-4</v>
      </c>
      <c r="K471" s="4">
        <v>1369158448.3699999</v>
      </c>
      <c r="L471" s="5">
        <v>45400001</v>
      </c>
      <c r="M471" s="6">
        <v>30.157674409999998</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1782</v>
      </c>
      <c r="U471" t="s">
        <v>144</v>
      </c>
      <c r="AG471">
        <v>-3.2209999999999999E-3</v>
      </c>
    </row>
    <row r="472" spans="1:33" x14ac:dyDescent="0.25">
      <c r="A472" t="s">
        <v>1514</v>
      </c>
      <c r="B472" t="s">
        <v>1783</v>
      </c>
      <c r="C472" t="s">
        <v>1784</v>
      </c>
      <c r="F472" t="s">
        <v>1783</v>
      </c>
      <c r="G472" s="1">
        <v>845</v>
      </c>
      <c r="H472" s="1">
        <v>726.4</v>
      </c>
      <c r="I472" s="2">
        <v>9036887.6400000006</v>
      </c>
      <c r="J472" s="3">
        <v>6.6003199999999998E-3</v>
      </c>
      <c r="K472" s="4">
        <v>1369158448.3699999</v>
      </c>
      <c r="L472" s="5">
        <v>45400001</v>
      </c>
      <c r="M472" s="6">
        <v>30.157674409999998</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1785</v>
      </c>
      <c r="U472" t="s">
        <v>144</v>
      </c>
      <c r="AG472">
        <v>-3.2209999999999999E-3</v>
      </c>
    </row>
    <row r="473" spans="1:33" x14ac:dyDescent="0.25">
      <c r="A473" t="s">
        <v>1514</v>
      </c>
      <c r="B473" t="s">
        <v>1786</v>
      </c>
      <c r="C473" t="s">
        <v>1787</v>
      </c>
      <c r="F473" t="s">
        <v>1786</v>
      </c>
      <c r="G473" s="1">
        <v>361</v>
      </c>
      <c r="H473" s="1">
        <v>735.5</v>
      </c>
      <c r="I473" s="2">
        <v>3909094.93</v>
      </c>
      <c r="J473" s="3">
        <v>2.8551100000000001E-3</v>
      </c>
      <c r="K473" s="4">
        <v>1369158448.3699999</v>
      </c>
      <c r="L473" s="5">
        <v>45400001</v>
      </c>
      <c r="M473" s="6">
        <v>30.157674409999998</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1788</v>
      </c>
      <c r="U473" t="s">
        <v>144</v>
      </c>
      <c r="AG473">
        <v>-3.2209999999999999E-3</v>
      </c>
    </row>
    <row r="474" spans="1:33" x14ac:dyDescent="0.25">
      <c r="A474" t="s">
        <v>1514</v>
      </c>
      <c r="B474" t="s">
        <v>1789</v>
      </c>
      <c r="C474" t="s">
        <v>1790</v>
      </c>
      <c r="F474" t="s">
        <v>1789</v>
      </c>
      <c r="G474" s="1">
        <v>135</v>
      </c>
      <c r="H474" s="1">
        <v>718.7</v>
      </c>
      <c r="I474" s="2">
        <v>1428458.91</v>
      </c>
      <c r="J474" s="3">
        <v>1.04331E-3</v>
      </c>
      <c r="K474" s="4">
        <v>1369158448.3699999</v>
      </c>
      <c r="L474" s="5">
        <v>45400001</v>
      </c>
      <c r="M474" s="6">
        <v>30.157674409999998</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1791</v>
      </c>
      <c r="U474" t="s">
        <v>144</v>
      </c>
      <c r="AG474">
        <v>-3.2209999999999999E-3</v>
      </c>
    </row>
    <row r="475" spans="1:33" x14ac:dyDescent="0.25">
      <c r="A475" t="s">
        <v>1514</v>
      </c>
      <c r="B475" t="s">
        <v>1792</v>
      </c>
      <c r="C475" t="s">
        <v>1793</v>
      </c>
      <c r="F475" t="s">
        <v>1792</v>
      </c>
      <c r="G475" s="1">
        <v>642</v>
      </c>
      <c r="H475" s="1">
        <v>147.360355</v>
      </c>
      <c r="I475" s="2">
        <v>94605347.909999996</v>
      </c>
      <c r="J475" s="3">
        <v>6.9097439999999996E-2</v>
      </c>
      <c r="K475" s="4">
        <v>1369158448.3699999</v>
      </c>
      <c r="L475" s="5">
        <v>45400001</v>
      </c>
      <c r="M475" s="6">
        <v>30.157674409999998</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8.0771395364235996</v>
      </c>
      <c r="S475" s="7">
        <f t="shared" si="7"/>
        <v>0.55810966448965749</v>
      </c>
      <c r="T475" t="s">
        <v>1794</v>
      </c>
      <c r="U475" t="s">
        <v>144</v>
      </c>
      <c r="AG475">
        <v>-3.2209999999999999E-3</v>
      </c>
    </row>
    <row r="476" spans="1:33" x14ac:dyDescent="0.25">
      <c r="A476" t="s">
        <v>1514</v>
      </c>
      <c r="B476" t="s">
        <v>1795</v>
      </c>
      <c r="C476" t="s">
        <v>1796</v>
      </c>
      <c r="F476" t="s">
        <v>1795</v>
      </c>
      <c r="G476" s="1">
        <v>3045</v>
      </c>
      <c r="H476" s="1">
        <v>1196.25</v>
      </c>
      <c r="I476" s="2">
        <v>182129062.5</v>
      </c>
      <c r="J476" s="3">
        <v>0.13302263</v>
      </c>
      <c r="K476" s="4">
        <v>1369158448.3699999</v>
      </c>
      <c r="L476" s="5">
        <v>45400001</v>
      </c>
      <c r="M476" s="6">
        <v>30.157674409999998</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1797</v>
      </c>
      <c r="U476" t="s">
        <v>144</v>
      </c>
      <c r="AG476">
        <v>-3.2209999999999999E-3</v>
      </c>
    </row>
    <row r="477" spans="1:33" x14ac:dyDescent="0.25">
      <c r="A477" t="s">
        <v>1514</v>
      </c>
      <c r="B477" t="s">
        <v>1798</v>
      </c>
      <c r="C477" t="s">
        <v>1799</v>
      </c>
      <c r="F477" t="s">
        <v>1798</v>
      </c>
      <c r="G477" s="1">
        <v>1196</v>
      </c>
      <c r="H477" s="1">
        <v>1209</v>
      </c>
      <c r="I477" s="2">
        <v>72298200</v>
      </c>
      <c r="J477" s="3">
        <v>5.280485E-2</v>
      </c>
      <c r="K477" s="4">
        <v>1369158448.3699999</v>
      </c>
      <c r="L477" s="5">
        <v>45400001</v>
      </c>
      <c r="M477" s="6">
        <v>30.157674409999998</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1800</v>
      </c>
      <c r="U477" t="s">
        <v>144</v>
      </c>
      <c r="AG477">
        <v>-3.2209999999999999E-3</v>
      </c>
    </row>
    <row r="478" spans="1:33" x14ac:dyDescent="0.25">
      <c r="A478" t="s">
        <v>1514</v>
      </c>
      <c r="B478" t="s">
        <v>1801</v>
      </c>
      <c r="C478" t="s">
        <v>1802</v>
      </c>
      <c r="F478" t="s">
        <v>1801</v>
      </c>
      <c r="G478" s="1">
        <v>122</v>
      </c>
      <c r="H478" s="1">
        <v>1195.75</v>
      </c>
      <c r="I478" s="2">
        <v>7294075</v>
      </c>
      <c r="J478" s="3">
        <v>5.3274100000000003E-3</v>
      </c>
      <c r="K478" s="4">
        <v>1369158448.3699999</v>
      </c>
      <c r="L478" s="5">
        <v>45400001</v>
      </c>
      <c r="M478" s="6">
        <v>30.157674409999998</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1803</v>
      </c>
      <c r="U478" t="s">
        <v>144</v>
      </c>
      <c r="AG478">
        <v>-3.2209999999999999E-3</v>
      </c>
    </row>
    <row r="479" spans="1:33" x14ac:dyDescent="0.25">
      <c r="A479" t="s">
        <v>1514</v>
      </c>
      <c r="B479" t="s">
        <v>1804</v>
      </c>
      <c r="C479" t="s">
        <v>1805</v>
      </c>
      <c r="F479" t="s">
        <v>1804</v>
      </c>
      <c r="G479" s="1">
        <v>16</v>
      </c>
      <c r="H479" s="1">
        <v>1155.5</v>
      </c>
      <c r="I479" s="2">
        <v>924400</v>
      </c>
      <c r="J479" s="3">
        <v>6.7515999999999995E-4</v>
      </c>
      <c r="K479" s="4">
        <v>1369158448.3699999</v>
      </c>
      <c r="L479" s="5">
        <v>45400001</v>
      </c>
      <c r="M479" s="6">
        <v>30.157674409999998</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1806</v>
      </c>
      <c r="U479" t="s">
        <v>144</v>
      </c>
      <c r="AG479">
        <v>-3.2209999999999999E-3</v>
      </c>
    </row>
    <row r="480" spans="1:33" x14ac:dyDescent="0.25">
      <c r="A480" t="s">
        <v>1514</v>
      </c>
      <c r="B480" t="s">
        <v>1807</v>
      </c>
      <c r="C480" t="s">
        <v>1808</v>
      </c>
      <c r="F480" t="s">
        <v>1807</v>
      </c>
      <c r="G480" s="1">
        <v>-2056</v>
      </c>
      <c r="H480" s="1">
        <v>14.59</v>
      </c>
      <c r="I480" s="2">
        <v>-33596684.799999997</v>
      </c>
      <c r="J480" s="3">
        <v>-2.45382E-2</v>
      </c>
      <c r="K480" s="4">
        <v>1369158448.3699999</v>
      </c>
      <c r="L480" s="5">
        <v>45400001</v>
      </c>
      <c r="M480" s="6">
        <v>30.157674409999998</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1809</v>
      </c>
      <c r="U480" t="s">
        <v>144</v>
      </c>
      <c r="AG480">
        <v>-3.2209999999999999E-3</v>
      </c>
    </row>
    <row r="481" spans="1:33" x14ac:dyDescent="0.25">
      <c r="A481" t="s">
        <v>1514</v>
      </c>
      <c r="B481" t="s">
        <v>1810</v>
      </c>
      <c r="C481" t="s">
        <v>1811</v>
      </c>
      <c r="F481" t="s">
        <v>1810</v>
      </c>
      <c r="G481" s="1">
        <v>-1318</v>
      </c>
      <c r="H481" s="1">
        <v>14.68</v>
      </c>
      <c r="I481" s="2">
        <v>-21670028.800000001</v>
      </c>
      <c r="J481" s="3">
        <v>-1.5827259999999999E-2</v>
      </c>
      <c r="K481" s="4">
        <v>1369158448.3699999</v>
      </c>
      <c r="L481" s="5">
        <v>45400001</v>
      </c>
      <c r="M481" s="6">
        <v>30.157674409999998</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1812</v>
      </c>
      <c r="U481" t="s">
        <v>144</v>
      </c>
      <c r="AG481">
        <v>-3.2209999999999999E-3</v>
      </c>
    </row>
    <row r="482" spans="1:33" x14ac:dyDescent="0.25">
      <c r="A482" t="s">
        <v>1514</v>
      </c>
      <c r="B482" t="s">
        <v>1813</v>
      </c>
      <c r="C482" t="s">
        <v>1814</v>
      </c>
      <c r="F482" t="s">
        <v>1813</v>
      </c>
      <c r="G482" s="1">
        <v>-680</v>
      </c>
      <c r="H482" s="1">
        <v>15.02</v>
      </c>
      <c r="I482" s="2">
        <v>-11439232</v>
      </c>
      <c r="J482" s="3">
        <v>-8.3549399999999999E-3</v>
      </c>
      <c r="K482" s="4">
        <v>1369158448.3699999</v>
      </c>
      <c r="L482" s="5">
        <v>45400001</v>
      </c>
      <c r="M482" s="6">
        <v>30.157674409999998</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1815</v>
      </c>
      <c r="U482" t="s">
        <v>144</v>
      </c>
      <c r="AG482">
        <v>-3.2209999999999999E-3</v>
      </c>
    </row>
    <row r="483" spans="1:33" x14ac:dyDescent="0.25">
      <c r="A483" t="s">
        <v>1514</v>
      </c>
      <c r="B483" t="s">
        <v>1816</v>
      </c>
      <c r="C483" t="s">
        <v>1817</v>
      </c>
      <c r="F483" t="s">
        <v>1816</v>
      </c>
      <c r="G483" s="1">
        <v>-1664</v>
      </c>
      <c r="H483" s="1">
        <v>96.435000000000002</v>
      </c>
      <c r="I483" s="2">
        <v>-401169600</v>
      </c>
      <c r="J483" s="3">
        <v>-0.29300451</v>
      </c>
      <c r="K483" s="4">
        <v>1369158448.3699999</v>
      </c>
      <c r="L483" s="5">
        <v>45400001</v>
      </c>
      <c r="M483" s="6">
        <v>30.157674409999998</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1818</v>
      </c>
      <c r="U483" t="s">
        <v>144</v>
      </c>
      <c r="AG483">
        <v>-3.2209999999999999E-3</v>
      </c>
    </row>
    <row r="484" spans="1:33" x14ac:dyDescent="0.25">
      <c r="A484" t="s">
        <v>1514</v>
      </c>
      <c r="B484" t="s">
        <v>1819</v>
      </c>
      <c r="C484" t="s">
        <v>1820</v>
      </c>
      <c r="F484" t="s">
        <v>1819</v>
      </c>
      <c r="G484" s="1">
        <v>-20</v>
      </c>
      <c r="H484" s="1">
        <v>96.575000000000003</v>
      </c>
      <c r="I484" s="2">
        <v>-4828750</v>
      </c>
      <c r="J484" s="3">
        <v>-3.5268000000000001E-3</v>
      </c>
      <c r="K484" s="4">
        <v>1369158448.3699999</v>
      </c>
      <c r="L484" s="5">
        <v>45400001</v>
      </c>
      <c r="M484" s="6">
        <v>30.157674409999998</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1821</v>
      </c>
      <c r="U484" t="s">
        <v>144</v>
      </c>
      <c r="AG484">
        <v>-3.2209999999999999E-3</v>
      </c>
    </row>
    <row r="485" spans="1:33" x14ac:dyDescent="0.25">
      <c r="A485" t="s">
        <v>1514</v>
      </c>
      <c r="B485" t="s">
        <v>1822</v>
      </c>
      <c r="C485" t="s">
        <v>1823</v>
      </c>
      <c r="F485" t="s">
        <v>1822</v>
      </c>
      <c r="G485" s="1">
        <v>75</v>
      </c>
      <c r="H485" s="1">
        <v>84.522999999999996</v>
      </c>
      <c r="I485" s="2">
        <v>31696125</v>
      </c>
      <c r="J485" s="3">
        <v>2.315008E-2</v>
      </c>
      <c r="K485" s="4">
        <v>1369158448.3699999</v>
      </c>
      <c r="L485" s="5">
        <v>45400001</v>
      </c>
      <c r="M485" s="6">
        <v>30.157674409999998</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1824</v>
      </c>
      <c r="U485" t="s">
        <v>144</v>
      </c>
      <c r="AG485">
        <v>-3.2209999999999999E-3</v>
      </c>
    </row>
    <row r="486" spans="1:33" x14ac:dyDescent="0.25">
      <c r="A486" t="s">
        <v>1514</v>
      </c>
      <c r="B486" t="s">
        <v>1825</v>
      </c>
      <c r="C486" t="s">
        <v>1826</v>
      </c>
      <c r="F486" t="s">
        <v>1825</v>
      </c>
      <c r="G486" s="1">
        <v>8</v>
      </c>
      <c r="H486" s="1">
        <v>85.125</v>
      </c>
      <c r="I486" s="2">
        <v>3405000</v>
      </c>
      <c r="J486" s="3">
        <v>2.48693E-3</v>
      </c>
      <c r="K486" s="4">
        <v>1369158448.3699999</v>
      </c>
      <c r="L486" s="5">
        <v>45400001</v>
      </c>
      <c r="M486" s="6">
        <v>30.157674409999998</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1827</v>
      </c>
      <c r="U486" t="s">
        <v>144</v>
      </c>
      <c r="AG486">
        <v>-3.2209999999999999E-3</v>
      </c>
    </row>
    <row r="487" spans="1:33" x14ac:dyDescent="0.25">
      <c r="A487" t="s">
        <v>1514</v>
      </c>
      <c r="B487" t="s">
        <v>1828</v>
      </c>
      <c r="C487" t="s">
        <v>1829</v>
      </c>
      <c r="F487" t="s">
        <v>1828</v>
      </c>
      <c r="G487" s="1">
        <v>1</v>
      </c>
      <c r="H487" s="1">
        <v>85.688999999999993</v>
      </c>
      <c r="I487" s="2">
        <v>428445</v>
      </c>
      <c r="J487" s="3">
        <v>3.1293E-4</v>
      </c>
      <c r="K487" s="4">
        <v>1369158448.3699999</v>
      </c>
      <c r="L487" s="5">
        <v>45400001</v>
      </c>
      <c r="M487" s="6">
        <v>30.157674409999998</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1830</v>
      </c>
      <c r="U487" t="s">
        <v>144</v>
      </c>
      <c r="AG487">
        <v>-3.2209999999999999E-3</v>
      </c>
    </row>
    <row r="488" spans="1:33" x14ac:dyDescent="0.25">
      <c r="A488" t="s">
        <v>1514</v>
      </c>
      <c r="B488" t="s">
        <v>1831</v>
      </c>
      <c r="C488" t="s">
        <v>1832</v>
      </c>
      <c r="F488" t="s">
        <v>1831</v>
      </c>
      <c r="G488" s="1">
        <v>116</v>
      </c>
      <c r="H488" s="1">
        <v>313.5</v>
      </c>
      <c r="I488" s="2">
        <v>3636600</v>
      </c>
      <c r="J488" s="3">
        <v>2.6560799999999999E-3</v>
      </c>
      <c r="K488" s="4">
        <v>1369158448.3699999</v>
      </c>
      <c r="L488" s="5">
        <v>45400001</v>
      </c>
      <c r="M488" s="6">
        <v>30.157674409999998</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1833</v>
      </c>
      <c r="U488" t="s">
        <v>144</v>
      </c>
      <c r="AG488">
        <v>-3.2209999999999999E-3</v>
      </c>
    </row>
    <row r="489" spans="1:33" x14ac:dyDescent="0.25">
      <c r="A489" t="s">
        <v>1514</v>
      </c>
      <c r="B489" t="s">
        <v>1834</v>
      </c>
      <c r="C489" t="s">
        <v>1835</v>
      </c>
      <c r="F489" t="s">
        <v>1834</v>
      </c>
      <c r="G489" s="1">
        <v>40</v>
      </c>
      <c r="H489" s="1">
        <v>316.3</v>
      </c>
      <c r="I489" s="2">
        <v>1265200</v>
      </c>
      <c r="J489" s="3">
        <v>9.2407000000000003E-4</v>
      </c>
      <c r="K489" s="4">
        <v>1369158448.3699999</v>
      </c>
      <c r="L489" s="5">
        <v>45400001</v>
      </c>
      <c r="M489" s="6">
        <v>30.157674409999998</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1836</v>
      </c>
      <c r="U489" t="s">
        <v>144</v>
      </c>
      <c r="AG489">
        <v>-3.2209999999999999E-3</v>
      </c>
    </row>
    <row r="490" spans="1:33" x14ac:dyDescent="0.25">
      <c r="A490" t="s">
        <v>1514</v>
      </c>
      <c r="B490" t="s">
        <v>1837</v>
      </c>
      <c r="C490" t="s">
        <v>1838</v>
      </c>
      <c r="F490" t="s">
        <v>1837</v>
      </c>
      <c r="G490" s="1">
        <v>-570</v>
      </c>
      <c r="H490" s="1">
        <v>104.171875</v>
      </c>
      <c r="I490" s="2">
        <v>-118755937.5</v>
      </c>
      <c r="J490" s="3">
        <v>-8.6736450000000007E-2</v>
      </c>
      <c r="K490" s="4">
        <v>1369158448.3699999</v>
      </c>
      <c r="L490" s="5">
        <v>45400001</v>
      </c>
      <c r="M490" s="6">
        <v>30.157674409999998</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f>IF(OR($A490="TUA",$A490="TYA"),"",IF(ISNUMBER(_xll.BDP($C490,"DUR_ADJ_OAS_MID")),_xll.BDP($C490,"DUR_ADJ_OAS_MID"),IF(ISNUMBER(_xll.BDP($E490&amp;" ISIN","DUR_ADJ_OAS_MID")),_xll.BDP($E490&amp;" ISIN","DUR_ADJ_OAS_MID")," ")))</f>
        <v>1.8892575619719509</v>
      </c>
      <c r="S490" s="7">
        <f t="shared" si="7"/>
        <v>-0.16386749406110204</v>
      </c>
      <c r="T490" t="s">
        <v>1839</v>
      </c>
      <c r="U490" t="s">
        <v>144</v>
      </c>
      <c r="AG490">
        <v>-3.2209999999999999E-3</v>
      </c>
    </row>
    <row r="491" spans="1:33" x14ac:dyDescent="0.25">
      <c r="A491" t="s">
        <v>1514</v>
      </c>
      <c r="B491" t="s">
        <v>1389</v>
      </c>
      <c r="C491" t="s">
        <v>1390</v>
      </c>
      <c r="F491" t="s">
        <v>1389</v>
      </c>
      <c r="G491" s="1">
        <v>-1422</v>
      </c>
      <c r="H491" s="1">
        <v>112.359375</v>
      </c>
      <c r="I491" s="2">
        <v>-159775031.25</v>
      </c>
      <c r="J491" s="3">
        <v>-0.11669578999999999</v>
      </c>
      <c r="K491" s="4">
        <v>1369158448.3699999</v>
      </c>
      <c r="L491" s="5">
        <v>45400001</v>
      </c>
      <c r="M491" s="6">
        <v>30.157674409999998</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f>IF(OR($A491="TUA",$A491="TYA"),"",IF(ISNUMBER(_xll.BDP($C491,"DUR_ADJ_OAS_MID")),_xll.BDP($C491,"DUR_ADJ_OAS_MID"),IF(ISNUMBER(_xll.BDP($E491&amp;" ISIN","DUR_ADJ_OAS_MID")),_xll.BDP($E491&amp;" ISIN","DUR_ADJ_OAS_MID")," ")))</f>
        <v>5.9932136766435447</v>
      </c>
      <c r="S491" s="7">
        <f t="shared" si="7"/>
        <v>-0.69938280463472291</v>
      </c>
      <c r="T491" t="s">
        <v>1391</v>
      </c>
      <c r="U491" t="s">
        <v>144</v>
      </c>
      <c r="AG491">
        <v>-3.2209999999999999E-3</v>
      </c>
    </row>
    <row r="492" spans="1:33" x14ac:dyDescent="0.25">
      <c r="A492" t="s">
        <v>1514</v>
      </c>
      <c r="B492" t="s">
        <v>1840</v>
      </c>
      <c r="C492" t="s">
        <v>1841</v>
      </c>
      <c r="F492" t="s">
        <v>1840</v>
      </c>
      <c r="G492" s="1">
        <v>1286</v>
      </c>
      <c r="H492" s="1">
        <v>128.783569</v>
      </c>
      <c r="I492" s="2">
        <v>165615669.734</v>
      </c>
      <c r="J492" s="3">
        <v>0.12096165</v>
      </c>
      <c r="K492" s="4">
        <v>1369158448.3699999</v>
      </c>
      <c r="L492" s="5">
        <v>45400001</v>
      </c>
      <c r="M492" s="6">
        <v>30.157674409999998</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f>IF(OR($A492="TUA",$A492="TYA"),"",IF(ISNUMBER(_xll.BDP($C492,"DUR_ADJ_OAS_MID")),_xll.BDP($C492,"DUR_ADJ_OAS_MID"),IF(ISNUMBER(_xll.BDP($E492&amp;" ISIN","DUR_ADJ_OAS_MID")),_xll.BDP($E492&amp;" ISIN","DUR_ADJ_OAS_MID")," ")))</f>
        <v>20.133013511560851</v>
      </c>
      <c r="S492" s="7">
        <f t="shared" si="7"/>
        <v>2.4353225338306945</v>
      </c>
      <c r="T492" t="s">
        <v>1842</v>
      </c>
      <c r="U492" t="s">
        <v>144</v>
      </c>
      <c r="AG492">
        <v>-3.2209999999999999E-3</v>
      </c>
    </row>
    <row r="493" spans="1:33" x14ac:dyDescent="0.25">
      <c r="A493" t="s">
        <v>1514</v>
      </c>
      <c r="B493" t="s">
        <v>1843</v>
      </c>
      <c r="C493" t="s">
        <v>1844</v>
      </c>
      <c r="F493" t="s">
        <v>1843</v>
      </c>
      <c r="G493" s="1">
        <v>-461</v>
      </c>
      <c r="H493" s="1">
        <v>116.25</v>
      </c>
      <c r="I493" s="2">
        <v>-53591250</v>
      </c>
      <c r="J493" s="3">
        <v>-3.9141740000000001E-2</v>
      </c>
      <c r="K493" s="4">
        <v>1369158448.3699999</v>
      </c>
      <c r="L493" s="5">
        <v>45400001</v>
      </c>
      <c r="M493" s="6">
        <v>30.157674409999998</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f>IF(OR($A493="TUA",$A493="TYA"),"",IF(ISNUMBER(_xll.BDP($C493,"DUR_ADJ_OAS_MID")),_xll.BDP($C493,"DUR_ADJ_OAS_MID"),IF(ISNUMBER(_xll.BDP($E493&amp;" ISIN","DUR_ADJ_OAS_MID")),_xll.BDP($E493&amp;" ISIN","DUR_ADJ_OAS_MID")," ")))</f>
        <v>12.047717000166376</v>
      </c>
      <c r="S493" s="7">
        <f t="shared" si="7"/>
        <v>-0.47156860641409226</v>
      </c>
      <c r="T493" t="s">
        <v>1845</v>
      </c>
      <c r="U493" t="s">
        <v>144</v>
      </c>
      <c r="AG493">
        <v>-3.2209999999999999E-3</v>
      </c>
    </row>
    <row r="494" spans="1:33" x14ac:dyDescent="0.25">
      <c r="A494" t="s">
        <v>1514</v>
      </c>
      <c r="B494" t="s">
        <v>1846</v>
      </c>
      <c r="C494" t="s">
        <v>1847</v>
      </c>
      <c r="F494" t="s">
        <v>1846</v>
      </c>
      <c r="G494" s="1">
        <v>-427</v>
      </c>
      <c r="H494" s="1">
        <v>115.109375</v>
      </c>
      <c r="I494" s="2">
        <v>-49151703.125</v>
      </c>
      <c r="J494" s="3">
        <v>-3.5899210000000001E-2</v>
      </c>
      <c r="K494" s="4">
        <v>1369158448.3699999</v>
      </c>
      <c r="L494" s="5">
        <v>45400001</v>
      </c>
      <c r="M494" s="6">
        <v>30.157674409999998</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f>IF(OR($A494="TUA",$A494="TYA"),"",IF(ISNUMBER(_xll.BDP($C494,"DUR_ADJ_OAS_MID")),_xll.BDP($C494,"DUR_ADJ_OAS_MID"),IF(ISNUMBER(_xll.BDP($E494&amp;" ISIN","DUR_ADJ_OAS_MID")),_xll.BDP($E494&amp;" ISIN","DUR_ADJ_OAS_MID")," ")))</f>
        <v>7.937080642524359</v>
      </c>
      <c r="S494" s="7">
        <f t="shared" si="7"/>
        <v>-0.28493492477291688</v>
      </c>
      <c r="T494" t="s">
        <v>1848</v>
      </c>
      <c r="U494" t="s">
        <v>144</v>
      </c>
      <c r="AG494">
        <v>-3.2209999999999999E-3</v>
      </c>
    </row>
    <row r="495" spans="1:33" x14ac:dyDescent="0.25">
      <c r="A495" t="s">
        <v>1514</v>
      </c>
      <c r="B495" t="s">
        <v>1849</v>
      </c>
      <c r="C495" t="s">
        <v>1850</v>
      </c>
      <c r="F495" t="s">
        <v>1849</v>
      </c>
      <c r="G495" s="1">
        <v>627</v>
      </c>
      <c r="H495" s="1">
        <v>603.25</v>
      </c>
      <c r="I495" s="2">
        <v>18911887.5</v>
      </c>
      <c r="J495" s="3">
        <v>1.381278E-2</v>
      </c>
      <c r="K495" s="4">
        <v>1369158448.3699999</v>
      </c>
      <c r="L495" s="5">
        <v>45400001</v>
      </c>
      <c r="M495" s="6">
        <v>30.157674409999998</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1851</v>
      </c>
      <c r="U495" t="s">
        <v>144</v>
      </c>
      <c r="AG495">
        <v>-3.2209999999999999E-3</v>
      </c>
    </row>
    <row r="496" spans="1:33" x14ac:dyDescent="0.25">
      <c r="A496" t="s">
        <v>1514</v>
      </c>
      <c r="B496" t="s">
        <v>1852</v>
      </c>
      <c r="C496" t="s">
        <v>1853</v>
      </c>
      <c r="F496" t="s">
        <v>1852</v>
      </c>
      <c r="G496" s="1">
        <v>269</v>
      </c>
      <c r="H496" s="1">
        <v>613</v>
      </c>
      <c r="I496" s="2">
        <v>8244850</v>
      </c>
      <c r="J496" s="3">
        <v>6.0218399999999997E-3</v>
      </c>
      <c r="K496" s="4">
        <v>1369158448.3699999</v>
      </c>
      <c r="L496" s="5">
        <v>45400001</v>
      </c>
      <c r="M496" s="6">
        <v>30.157674409999998</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1854</v>
      </c>
      <c r="U496" t="s">
        <v>144</v>
      </c>
      <c r="AG496">
        <v>-3.2209999999999999E-3</v>
      </c>
    </row>
    <row r="497" spans="1:33" x14ac:dyDescent="0.25">
      <c r="A497" t="s">
        <v>1514</v>
      </c>
      <c r="B497" t="s">
        <v>1855</v>
      </c>
      <c r="C497" t="s">
        <v>1856</v>
      </c>
      <c r="F497" t="s">
        <v>1855</v>
      </c>
      <c r="G497" s="1">
        <v>89</v>
      </c>
      <c r="H497" s="1">
        <v>625.25</v>
      </c>
      <c r="I497" s="2">
        <v>2782362.5</v>
      </c>
      <c r="J497" s="3">
        <v>2.0321699999999998E-3</v>
      </c>
      <c r="K497" s="4">
        <v>1369158448.3699999</v>
      </c>
      <c r="L497" s="5">
        <v>45400001</v>
      </c>
      <c r="M497" s="6">
        <v>30.157674409999998</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1857</v>
      </c>
      <c r="U497" t="s">
        <v>144</v>
      </c>
      <c r="AG497">
        <v>-3.2209999999999999E-3</v>
      </c>
    </row>
    <row r="498" spans="1:33" x14ac:dyDescent="0.25">
      <c r="A498" t="s">
        <v>1514</v>
      </c>
      <c r="B498" t="s">
        <v>1392</v>
      </c>
      <c r="C498" t="s">
        <v>1393</v>
      </c>
      <c r="F498" t="s">
        <v>1392</v>
      </c>
      <c r="G498" s="1">
        <v>-114</v>
      </c>
      <c r="H498" s="1">
        <v>119.5625</v>
      </c>
      <c r="I498" s="2">
        <v>-13630125</v>
      </c>
      <c r="J498" s="3">
        <v>-9.9551099999999997E-3</v>
      </c>
      <c r="K498" s="4">
        <v>1369158448.3699999</v>
      </c>
      <c r="L498" s="5">
        <v>45400001</v>
      </c>
      <c r="M498" s="6">
        <v>30.157674409999998</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15.404444532650702</v>
      </c>
      <c r="S498" s="7">
        <f t="shared" si="7"/>
        <v>-0.15335293981143633</v>
      </c>
      <c r="T498" t="s">
        <v>1394</v>
      </c>
      <c r="U498" t="s">
        <v>144</v>
      </c>
      <c r="AG498">
        <v>-3.2209999999999999E-3</v>
      </c>
    </row>
    <row r="499" spans="1:33" x14ac:dyDescent="0.25">
      <c r="A499" t="s">
        <v>1514</v>
      </c>
      <c r="B499" t="s">
        <v>1858</v>
      </c>
      <c r="C499" t="s">
        <v>1859</v>
      </c>
      <c r="F499" t="s">
        <v>1858</v>
      </c>
      <c r="G499" s="1">
        <v>137</v>
      </c>
      <c r="H499" s="1">
        <v>280.83999999999997</v>
      </c>
      <c r="I499" s="2">
        <v>16159533.6</v>
      </c>
      <c r="J499" s="3">
        <v>1.180253E-2</v>
      </c>
      <c r="K499" s="4">
        <v>1369158448.3699999</v>
      </c>
      <c r="L499" s="5">
        <v>45400001</v>
      </c>
      <c r="M499" s="6">
        <v>30.157674409999998</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1860</v>
      </c>
      <c r="U499" t="s">
        <v>144</v>
      </c>
      <c r="AG499">
        <v>-3.2209999999999999E-3</v>
      </c>
    </row>
    <row r="500" spans="1:33" x14ac:dyDescent="0.25">
      <c r="A500" t="s">
        <v>1514</v>
      </c>
      <c r="B500" t="s">
        <v>1861</v>
      </c>
      <c r="C500" t="s">
        <v>1862</v>
      </c>
      <c r="F500" t="s">
        <v>1861</v>
      </c>
      <c r="G500" s="1">
        <v>61</v>
      </c>
      <c r="H500" s="1">
        <v>276.37</v>
      </c>
      <c r="I500" s="2">
        <v>7080599.4000000004</v>
      </c>
      <c r="J500" s="3">
        <v>5.1714999999999999E-3</v>
      </c>
      <c r="K500" s="4">
        <v>1369158448.3699999</v>
      </c>
      <c r="L500" s="5">
        <v>45400001</v>
      </c>
      <c r="M500" s="6">
        <v>30.157674409999998</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1863</v>
      </c>
      <c r="U500" t="s">
        <v>144</v>
      </c>
      <c r="AG500">
        <v>-3.2209999999999999E-3</v>
      </c>
    </row>
    <row r="501" spans="1:33" x14ac:dyDescent="0.25">
      <c r="A501" t="s">
        <v>1514</v>
      </c>
      <c r="B501" t="s">
        <v>1864</v>
      </c>
      <c r="C501" t="s">
        <v>1865</v>
      </c>
      <c r="F501" t="s">
        <v>1864</v>
      </c>
      <c r="G501" s="1">
        <v>5</v>
      </c>
      <c r="H501" s="1">
        <v>268.39999999999998</v>
      </c>
      <c r="I501" s="2">
        <v>563640</v>
      </c>
      <c r="J501" s="3">
        <v>4.1166999999999999E-4</v>
      </c>
      <c r="K501" s="4">
        <v>1369158448.3699999</v>
      </c>
      <c r="L501" s="5">
        <v>45400001</v>
      </c>
      <c r="M501" s="6">
        <v>30.157674409999998</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1866</v>
      </c>
      <c r="U501" t="s">
        <v>144</v>
      </c>
      <c r="AG501">
        <v>-3.2209999999999999E-3</v>
      </c>
    </row>
    <row r="502" spans="1:33" x14ac:dyDescent="0.25">
      <c r="A502" t="s">
        <v>1514</v>
      </c>
      <c r="B502" t="s">
        <v>1867</v>
      </c>
      <c r="C502" t="s">
        <v>1868</v>
      </c>
      <c r="F502" t="s">
        <v>1867</v>
      </c>
      <c r="G502" s="1">
        <v>-5</v>
      </c>
      <c r="H502" s="1">
        <v>261.43</v>
      </c>
      <c r="I502" s="2">
        <v>-549003</v>
      </c>
      <c r="J502" s="3">
        <v>-4.0098E-4</v>
      </c>
      <c r="K502" s="4">
        <v>1369158448.3699999</v>
      </c>
      <c r="L502" s="5">
        <v>45400001</v>
      </c>
      <c r="M502" s="6">
        <v>30.157674409999998</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1869</v>
      </c>
      <c r="U502" t="s">
        <v>144</v>
      </c>
      <c r="AG502">
        <v>-3.2209999999999999E-3</v>
      </c>
    </row>
    <row r="503" spans="1:33" x14ac:dyDescent="0.25">
      <c r="A503" t="s">
        <v>1514</v>
      </c>
      <c r="B503" t="s">
        <v>1870</v>
      </c>
      <c r="C503" t="s">
        <v>1871</v>
      </c>
      <c r="F503" t="s">
        <v>1870</v>
      </c>
      <c r="G503" s="1">
        <v>452</v>
      </c>
      <c r="H503" s="1">
        <v>83.705693999999994</v>
      </c>
      <c r="I503" s="2">
        <v>37834973.688000001</v>
      </c>
      <c r="J503" s="3">
        <v>2.763374E-2</v>
      </c>
      <c r="K503" s="4">
        <v>1369158448.3699999</v>
      </c>
      <c r="L503" s="5">
        <v>45400001</v>
      </c>
      <c r="M503" s="6">
        <v>30.157674409999998</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4.6299395503180909</v>
      </c>
      <c r="S503" s="7">
        <f t="shared" si="7"/>
        <v>0.12794254574920705</v>
      </c>
      <c r="T503" t="s">
        <v>1872</v>
      </c>
      <c r="U503" t="s">
        <v>144</v>
      </c>
      <c r="AG503">
        <v>-3.2209999999999999E-3</v>
      </c>
    </row>
    <row r="504" spans="1:33" x14ac:dyDescent="0.25">
      <c r="A504" t="s">
        <v>1514</v>
      </c>
      <c r="B504" t="s">
        <v>75</v>
      </c>
      <c r="C504" t="s">
        <v>76</v>
      </c>
      <c r="D504" t="s">
        <v>77</v>
      </c>
      <c r="E504" t="s">
        <v>78</v>
      </c>
      <c r="F504" t="s">
        <v>79</v>
      </c>
      <c r="G504" s="1">
        <v>10800900</v>
      </c>
      <c r="H504" s="1">
        <v>100.1284</v>
      </c>
      <c r="I504" s="2">
        <v>1081476835.5599999</v>
      </c>
      <c r="J504" s="3">
        <v>0.78988435000000001</v>
      </c>
      <c r="K504" s="4">
        <v>1369158448.3699999</v>
      </c>
      <c r="L504" s="5">
        <v>45400001</v>
      </c>
      <c r="M504" s="6">
        <v>30.157674409999998</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79</v>
      </c>
      <c r="U504" t="s">
        <v>41</v>
      </c>
      <c r="AG504">
        <v>-3.2209999999999999E-3</v>
      </c>
    </row>
    <row r="505" spans="1:33" x14ac:dyDescent="0.25">
      <c r="A505" t="s">
        <v>1514</v>
      </c>
      <c r="B505" t="s">
        <v>260</v>
      </c>
      <c r="C505" t="s">
        <v>260</v>
      </c>
      <c r="D505" t="s">
        <v>261</v>
      </c>
      <c r="E505" t="s">
        <v>262</v>
      </c>
      <c r="F505" t="s">
        <v>263</v>
      </c>
      <c r="G505" s="1">
        <v>32000000</v>
      </c>
      <c r="H505" s="1">
        <v>99.858963000000003</v>
      </c>
      <c r="I505" s="2">
        <v>31954868.16</v>
      </c>
      <c r="J505" s="3">
        <v>2.3339059999999998E-2</v>
      </c>
      <c r="K505" s="4">
        <v>1369158448.3699999</v>
      </c>
      <c r="L505" s="5">
        <v>45400001</v>
      </c>
      <c r="M505" s="6">
        <v>30.157674409999998</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3.8292986200710262E-2</v>
      </c>
      <c r="S505" s="7">
        <f t="shared" si="7"/>
        <v>8.9372230251754878E-4</v>
      </c>
      <c r="T505" t="s">
        <v>263</v>
      </c>
      <c r="U505" t="s">
        <v>68</v>
      </c>
      <c r="AG505">
        <v>-3.2209999999999999E-3</v>
      </c>
    </row>
    <row r="506" spans="1:33" x14ac:dyDescent="0.25">
      <c r="A506" t="s">
        <v>1514</v>
      </c>
      <c r="B506" t="s">
        <v>64</v>
      </c>
      <c r="C506" t="s">
        <v>64</v>
      </c>
      <c r="D506" t="s">
        <v>65</v>
      </c>
      <c r="E506" t="s">
        <v>66</v>
      </c>
      <c r="F506" t="s">
        <v>67</v>
      </c>
      <c r="G506" s="1">
        <v>15200000</v>
      </c>
      <c r="H506" s="1">
        <v>99.788250000000005</v>
      </c>
      <c r="I506" s="2">
        <v>15167814</v>
      </c>
      <c r="J506" s="3">
        <v>1.10782E-2</v>
      </c>
      <c r="K506" s="4">
        <v>1369158448.3699999</v>
      </c>
      <c r="L506" s="5">
        <v>45400001</v>
      </c>
      <c r="M506" s="6">
        <v>30.157674409999998</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5.7396622038221067E-2</v>
      </c>
      <c r="S506" s="7">
        <f t="shared" si="7"/>
        <v>6.3585125826382059E-4</v>
      </c>
      <c r="T506" t="s">
        <v>67</v>
      </c>
      <c r="U506" t="s">
        <v>68</v>
      </c>
      <c r="AG506">
        <v>-3.2209999999999999E-3</v>
      </c>
    </row>
    <row r="507" spans="1:33" x14ac:dyDescent="0.25">
      <c r="A507" t="s">
        <v>1514</v>
      </c>
      <c r="B507" t="s">
        <v>69</v>
      </c>
      <c r="C507" t="s">
        <v>69</v>
      </c>
      <c r="D507" t="s">
        <v>70</v>
      </c>
      <c r="E507" t="s">
        <v>71</v>
      </c>
      <c r="F507" t="s">
        <v>72</v>
      </c>
      <c r="G507" s="1">
        <v>53000000</v>
      </c>
      <c r="H507" s="1">
        <v>99.648443999999998</v>
      </c>
      <c r="I507" s="2">
        <v>52813675.32</v>
      </c>
      <c r="J507" s="3">
        <v>3.8573820000000002E-2</v>
      </c>
      <c r="K507" s="4">
        <v>1369158448.3699999</v>
      </c>
      <c r="L507" s="5">
        <v>45400001</v>
      </c>
      <c r="M507" s="6">
        <v>30.157674409999998</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9.5499829614153403E-2</v>
      </c>
      <c r="S507" s="7">
        <f t="shared" si="7"/>
        <v>3.6837932375670228E-3</v>
      </c>
      <c r="T507" t="s">
        <v>72</v>
      </c>
      <c r="U507" t="s">
        <v>68</v>
      </c>
      <c r="AG507">
        <v>-3.2209999999999999E-3</v>
      </c>
    </row>
    <row r="508" spans="1:33" x14ac:dyDescent="0.25">
      <c r="A508" t="s">
        <v>1514</v>
      </c>
      <c r="B508" t="s">
        <v>1301</v>
      </c>
      <c r="C508" t="s">
        <v>1301</v>
      </c>
      <c r="D508" t="s">
        <v>1302</v>
      </c>
      <c r="E508" t="s">
        <v>1303</v>
      </c>
      <c r="F508" t="s">
        <v>1304</v>
      </c>
      <c r="G508" s="1">
        <v>28000000</v>
      </c>
      <c r="H508" s="1">
        <v>99.556241999999997</v>
      </c>
      <c r="I508" s="2">
        <v>27875747.760000002</v>
      </c>
      <c r="J508" s="3">
        <v>2.0359769999999999E-2</v>
      </c>
      <c r="K508" s="4">
        <v>1369158448.3699999</v>
      </c>
      <c r="L508" s="5">
        <v>45400001</v>
      </c>
      <c r="M508" s="6">
        <v>30.157674409999998</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0.11992207332821962</v>
      </c>
      <c r="S508" s="7">
        <f t="shared" si="7"/>
        <v>2.4415858308856858E-3</v>
      </c>
      <c r="T508" t="s">
        <v>1304</v>
      </c>
      <c r="U508" t="s">
        <v>68</v>
      </c>
      <c r="AG508">
        <v>-3.2209999999999999E-3</v>
      </c>
    </row>
    <row r="509" spans="1:33" x14ac:dyDescent="0.25">
      <c r="A509" t="s">
        <v>1514</v>
      </c>
      <c r="B509" t="s">
        <v>1873</v>
      </c>
      <c r="C509" t="s">
        <v>1873</v>
      </c>
      <c r="D509" t="s">
        <v>1874</v>
      </c>
      <c r="E509" t="s">
        <v>1875</v>
      </c>
      <c r="F509" t="s">
        <v>1876</v>
      </c>
      <c r="G509" s="1">
        <v>18000000</v>
      </c>
      <c r="H509" s="1">
        <v>99.717277999999993</v>
      </c>
      <c r="I509" s="2">
        <v>17949110.039999999</v>
      </c>
      <c r="J509" s="3">
        <v>1.3109590000000001E-2</v>
      </c>
      <c r="K509" s="4">
        <v>1369158448.3699999</v>
      </c>
      <c r="L509" s="5">
        <v>45400001</v>
      </c>
      <c r="M509" s="6">
        <v>30.157674409999998</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7.647101264574882E-2</v>
      </c>
      <c r="S509" s="7">
        <f t="shared" si="7"/>
        <v>1.0025036226705823E-3</v>
      </c>
      <c r="T509" t="s">
        <v>1876</v>
      </c>
      <c r="U509" t="s">
        <v>68</v>
      </c>
      <c r="AG509">
        <v>-3.2209999999999999E-3</v>
      </c>
    </row>
    <row r="510" spans="1:33" x14ac:dyDescent="0.25">
      <c r="A510" t="s">
        <v>1514</v>
      </c>
      <c r="B510" t="s">
        <v>1305</v>
      </c>
      <c r="C510" t="s">
        <v>1305</v>
      </c>
      <c r="D510" t="s">
        <v>1306</v>
      </c>
      <c r="E510" t="s">
        <v>1307</v>
      </c>
      <c r="F510" t="s">
        <v>1308</v>
      </c>
      <c r="G510" s="1">
        <v>1500000</v>
      </c>
      <c r="H510" s="1">
        <v>99.697917000000004</v>
      </c>
      <c r="I510" s="2">
        <v>1495468.76</v>
      </c>
      <c r="J510" s="3">
        <v>1.0922499999999999E-3</v>
      </c>
      <c r="K510" s="4">
        <v>1369158448.3699999</v>
      </c>
      <c r="L510" s="5">
        <v>45400001</v>
      </c>
      <c r="M510" s="6">
        <v>30.157674409999998</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8.1925436428332846E-2</v>
      </c>
      <c r="S510" s="7">
        <f t="shared" si="7"/>
        <v>8.9483057938846548E-5</v>
      </c>
      <c r="T510" t="s">
        <v>1308</v>
      </c>
      <c r="U510" t="s">
        <v>68</v>
      </c>
      <c r="AG510">
        <v>-3.2209999999999999E-3</v>
      </c>
    </row>
    <row r="511" spans="1:33" x14ac:dyDescent="0.25">
      <c r="A511" t="s">
        <v>1514</v>
      </c>
      <c r="B511" t="s">
        <v>1877</v>
      </c>
      <c r="C511" t="s">
        <v>1877</v>
      </c>
      <c r="D511" t="s">
        <v>1878</v>
      </c>
      <c r="E511" t="s">
        <v>1879</v>
      </c>
      <c r="F511" t="s">
        <v>1880</v>
      </c>
      <c r="G511" s="1">
        <v>5000000</v>
      </c>
      <c r="H511" s="1">
        <v>99.350453999999999</v>
      </c>
      <c r="I511" s="2">
        <v>4967522.7</v>
      </c>
      <c r="J511" s="3">
        <v>3.6281600000000001E-3</v>
      </c>
      <c r="K511" s="4">
        <v>1369158448.3699999</v>
      </c>
      <c r="L511" s="5">
        <v>45400001</v>
      </c>
      <c r="M511" s="6">
        <v>30.157674409999998</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0.17685089962592335</v>
      </c>
      <c r="S511" s="7">
        <f t="shared" si="7"/>
        <v>6.4164335998679006E-4</v>
      </c>
      <c r="T511" t="s">
        <v>1880</v>
      </c>
      <c r="U511" t="s">
        <v>68</v>
      </c>
      <c r="AG511">
        <v>-3.2209999999999999E-3</v>
      </c>
    </row>
    <row r="512" spans="1:33" x14ac:dyDescent="0.25">
      <c r="A512" t="s">
        <v>1514</v>
      </c>
      <c r="B512" t="s">
        <v>126</v>
      </c>
      <c r="C512" t="s">
        <v>126</v>
      </c>
      <c r="D512" t="s">
        <v>127</v>
      </c>
      <c r="E512" t="s">
        <v>128</v>
      </c>
      <c r="F512" t="s">
        <v>129</v>
      </c>
      <c r="G512" s="1">
        <v>34000000</v>
      </c>
      <c r="H512" s="1">
        <v>99.303742999999997</v>
      </c>
      <c r="I512" s="2">
        <v>33763272.619999997</v>
      </c>
      <c r="J512" s="3">
        <v>2.465987E-2</v>
      </c>
      <c r="K512" s="4">
        <v>1369158448.3699999</v>
      </c>
      <c r="L512" s="5">
        <v>45400001</v>
      </c>
      <c r="M512" s="6">
        <v>30.157674409999998</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0.19036333229282165</v>
      </c>
      <c r="S512" s="7">
        <f t="shared" si="7"/>
        <v>4.6943350271077839E-3</v>
      </c>
      <c r="T512" t="s">
        <v>129</v>
      </c>
      <c r="U512" t="s">
        <v>68</v>
      </c>
      <c r="AG512">
        <v>-3.2209999999999999E-3</v>
      </c>
    </row>
    <row r="513" spans="1:33" x14ac:dyDescent="0.25">
      <c r="A513" t="s">
        <v>1514</v>
      </c>
      <c r="B513" t="s">
        <v>130</v>
      </c>
      <c r="C513" t="s">
        <v>130</v>
      </c>
      <c r="D513" t="s">
        <v>131</v>
      </c>
      <c r="E513" t="s">
        <v>132</v>
      </c>
      <c r="F513" t="s">
        <v>133</v>
      </c>
      <c r="G513" s="1">
        <v>30000000</v>
      </c>
      <c r="H513" s="1">
        <v>98.955323000000007</v>
      </c>
      <c r="I513" s="2">
        <v>29686596.899999999</v>
      </c>
      <c r="J513" s="3">
        <v>2.1682369999999999E-2</v>
      </c>
      <c r="K513" s="4">
        <v>1369158448.3699999</v>
      </c>
      <c r="L513" s="5">
        <v>45400001</v>
      </c>
      <c r="M513" s="6">
        <v>30.157674409999998</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0.28453943202383825</v>
      </c>
      <c r="S513" s="7">
        <f t="shared" si="7"/>
        <v>6.1694892447307099E-3</v>
      </c>
      <c r="T513" t="s">
        <v>133</v>
      </c>
      <c r="U513" t="s">
        <v>68</v>
      </c>
      <c r="AG513">
        <v>-3.2209999999999999E-3</v>
      </c>
    </row>
    <row r="514" spans="1:33" x14ac:dyDescent="0.25">
      <c r="A514" t="s">
        <v>1514</v>
      </c>
      <c r="B514" t="s">
        <v>134</v>
      </c>
      <c r="C514" t="s">
        <v>134</v>
      </c>
      <c r="D514" t="s">
        <v>135</v>
      </c>
      <c r="E514" t="s">
        <v>136</v>
      </c>
      <c r="F514" t="s">
        <v>137</v>
      </c>
      <c r="G514" s="1">
        <v>20000000</v>
      </c>
      <c r="H514" s="1">
        <v>98.812754999999996</v>
      </c>
      <c r="I514" s="2">
        <v>19762551</v>
      </c>
      <c r="J514" s="3">
        <v>1.443409E-2</v>
      </c>
      <c r="K514" s="4">
        <v>1369158448.3699999</v>
      </c>
      <c r="L514" s="5">
        <v>45400001</v>
      </c>
      <c r="M514" s="6">
        <v>30.157674409999998</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0.32206368296171173</v>
      </c>
      <c r="S514" s="7">
        <f t="shared" si="7"/>
        <v>4.6486961856008133E-3</v>
      </c>
      <c r="T514" t="s">
        <v>137</v>
      </c>
      <c r="U514" t="s">
        <v>68</v>
      </c>
      <c r="AG514">
        <v>-3.2209999999999999E-3</v>
      </c>
    </row>
    <row r="515" spans="1:33" x14ac:dyDescent="0.25">
      <c r="A515" t="s">
        <v>1514</v>
      </c>
      <c r="B515" t="s">
        <v>73</v>
      </c>
      <c r="C515" t="s">
        <v>73</v>
      </c>
      <c r="G515" s="1">
        <v>52244985.520000011</v>
      </c>
      <c r="H515" s="1">
        <v>1</v>
      </c>
      <c r="I515" s="2">
        <v>52244985.520000011</v>
      </c>
      <c r="J515" s="3">
        <v>3.815847E-2</v>
      </c>
      <c r="K515" s="4">
        <v>1369158448.3699999</v>
      </c>
      <c r="L515" s="5">
        <v>45400001</v>
      </c>
      <c r="M515" s="6">
        <v>30.157674409999998</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73</v>
      </c>
      <c r="U515" t="s">
        <v>73</v>
      </c>
      <c r="AG515">
        <v>-3.2209999999999999E-3</v>
      </c>
    </row>
    <row r="516" spans="1:33" x14ac:dyDescent="0.25">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row>
    <row r="517" spans="1:33" x14ac:dyDescent="0.25">
      <c r="A517" t="s">
        <v>1881</v>
      </c>
      <c r="B517" t="s">
        <v>1882</v>
      </c>
      <c r="C517" t="s">
        <v>1514</v>
      </c>
      <c r="D517" t="s">
        <v>1883</v>
      </c>
      <c r="E517" t="s">
        <v>1884</v>
      </c>
      <c r="F517" t="s">
        <v>1885</v>
      </c>
      <c r="G517" s="1">
        <v>151381</v>
      </c>
      <c r="H517" s="1">
        <v>30.07</v>
      </c>
      <c r="I517" s="2">
        <v>4552026.67</v>
      </c>
      <c r="J517" s="3">
        <v>3.5824880000000003E-2</v>
      </c>
      <c r="K517" s="4">
        <v>127063263.68000001</v>
      </c>
      <c r="L517" s="5">
        <v>4550001</v>
      </c>
      <c r="M517" s="6">
        <v>27.925985879999999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1885</v>
      </c>
      <c r="U517" t="s">
        <v>41</v>
      </c>
      <c r="AG517">
        <v>0</v>
      </c>
    </row>
    <row r="518" spans="1:33" x14ac:dyDescent="0.25">
      <c r="A518" t="s">
        <v>1881</v>
      </c>
      <c r="B518" t="s">
        <v>1886</v>
      </c>
      <c r="C518" t="s">
        <v>1887</v>
      </c>
      <c r="D518" t="s">
        <v>1888</v>
      </c>
      <c r="E518" t="s">
        <v>1889</v>
      </c>
      <c r="F518" t="s">
        <v>1890</v>
      </c>
      <c r="G518" s="1">
        <v>131824</v>
      </c>
      <c r="H518" s="1">
        <v>681.35</v>
      </c>
      <c r="I518" s="2">
        <v>89818282.400000006</v>
      </c>
      <c r="J518" s="3">
        <v>0.70687845000000005</v>
      </c>
      <c r="K518" s="4">
        <v>127063263.68000001</v>
      </c>
      <c r="L518" s="5">
        <v>4550001</v>
      </c>
      <c r="M518" s="6">
        <v>27.925985879999999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1890</v>
      </c>
      <c r="U518" t="s">
        <v>41</v>
      </c>
      <c r="AG518">
        <v>0</v>
      </c>
    </row>
    <row r="519" spans="1:33" x14ac:dyDescent="0.25">
      <c r="A519" t="s">
        <v>1881</v>
      </c>
      <c r="B519" t="s">
        <v>1891</v>
      </c>
      <c r="C519" t="s">
        <v>1892</v>
      </c>
      <c r="F519" t="s">
        <v>1891</v>
      </c>
      <c r="G519" s="1">
        <v>111</v>
      </c>
      <c r="H519" s="1">
        <v>6801</v>
      </c>
      <c r="I519" s="2">
        <v>37745550</v>
      </c>
      <c r="J519" s="3">
        <v>0.29706107999999998</v>
      </c>
      <c r="K519" s="4">
        <v>127063263.68000001</v>
      </c>
      <c r="L519" s="5">
        <v>4550001</v>
      </c>
      <c r="M519" s="6">
        <v>27.925985879999999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1893</v>
      </c>
      <c r="U519" t="s">
        <v>144</v>
      </c>
      <c r="AG519">
        <v>0</v>
      </c>
    </row>
    <row r="520" spans="1:33" x14ac:dyDescent="0.25">
      <c r="A520" t="s">
        <v>1881</v>
      </c>
      <c r="B520" t="s">
        <v>1894</v>
      </c>
      <c r="C520" t="s">
        <v>1895</v>
      </c>
      <c r="F520" t="s">
        <v>1894</v>
      </c>
      <c r="G520" s="1">
        <v>20700</v>
      </c>
      <c r="H520" s="1">
        <v>30.07</v>
      </c>
      <c r="I520" s="2">
        <v>622449</v>
      </c>
      <c r="J520" s="3">
        <v>4.8987299999999996E-3</v>
      </c>
      <c r="K520" s="4">
        <v>127063263.68000001</v>
      </c>
      <c r="L520" s="5">
        <v>4550001</v>
      </c>
      <c r="M520" s="6">
        <v>27.925985879999999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1894</v>
      </c>
      <c r="U520" t="s">
        <v>54</v>
      </c>
      <c r="AG520">
        <v>0</v>
      </c>
    </row>
    <row r="521" spans="1:33" x14ac:dyDescent="0.25">
      <c r="A521" t="s">
        <v>1881</v>
      </c>
      <c r="B521" t="s">
        <v>1896</v>
      </c>
      <c r="C521" t="s">
        <v>1895</v>
      </c>
      <c r="F521" t="s">
        <v>1896</v>
      </c>
      <c r="G521" s="1">
        <v>70000</v>
      </c>
      <c r="H521" s="1">
        <v>30.07</v>
      </c>
      <c r="I521" s="2">
        <v>2104900</v>
      </c>
      <c r="J521" s="3">
        <v>1.6565759999999999E-2</v>
      </c>
      <c r="K521" s="4">
        <v>127063263.68000001</v>
      </c>
      <c r="L521" s="5">
        <v>4550001</v>
      </c>
      <c r="M521" s="6">
        <v>27.925985879999999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1896</v>
      </c>
      <c r="U521" t="s">
        <v>54</v>
      </c>
      <c r="AG521">
        <v>0</v>
      </c>
    </row>
    <row r="522" spans="1:33" x14ac:dyDescent="0.25">
      <c r="A522" t="s">
        <v>1881</v>
      </c>
      <c r="B522" t="s">
        <v>1897</v>
      </c>
      <c r="C522" t="s">
        <v>1895</v>
      </c>
      <c r="F522" t="s">
        <v>1897</v>
      </c>
      <c r="G522" s="1">
        <v>23000</v>
      </c>
      <c r="H522" s="1">
        <v>30.07</v>
      </c>
      <c r="I522" s="2">
        <v>691610</v>
      </c>
      <c r="J522" s="3">
        <v>5.4430399999999997E-3</v>
      </c>
      <c r="K522" s="4">
        <v>127063263.68000001</v>
      </c>
      <c r="L522" s="5">
        <v>4550001</v>
      </c>
      <c r="M522" s="6">
        <v>27.925985879999999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1897</v>
      </c>
      <c r="U522" t="s">
        <v>54</v>
      </c>
      <c r="AG522">
        <v>0</v>
      </c>
    </row>
    <row r="523" spans="1:33" x14ac:dyDescent="0.25">
      <c r="A523" t="s">
        <v>1881</v>
      </c>
      <c r="B523" t="s">
        <v>1898</v>
      </c>
      <c r="C523" t="s">
        <v>1895</v>
      </c>
      <c r="F523" t="s">
        <v>1898</v>
      </c>
      <c r="G523" s="1">
        <v>23500</v>
      </c>
      <c r="H523" s="1">
        <v>30.07</v>
      </c>
      <c r="I523" s="2">
        <v>706645</v>
      </c>
      <c r="J523" s="3">
        <v>5.5613599999999996E-3</v>
      </c>
      <c r="K523" s="4">
        <v>127063263.68000001</v>
      </c>
      <c r="L523" s="5">
        <v>4550001</v>
      </c>
      <c r="M523" s="6">
        <v>27.925985879999999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1898</v>
      </c>
      <c r="U523" t="s">
        <v>54</v>
      </c>
      <c r="AG523">
        <v>0</v>
      </c>
    </row>
    <row r="524" spans="1:33" x14ac:dyDescent="0.25">
      <c r="A524" t="s">
        <v>1881</v>
      </c>
      <c r="B524" t="s">
        <v>1899</v>
      </c>
      <c r="C524" t="s">
        <v>1895</v>
      </c>
      <c r="F524" t="s">
        <v>1899</v>
      </c>
      <c r="G524" s="1">
        <v>345000</v>
      </c>
      <c r="H524" s="1">
        <v>30.07</v>
      </c>
      <c r="I524" s="2">
        <v>10374150</v>
      </c>
      <c r="J524" s="3">
        <v>8.1645549999999997E-2</v>
      </c>
      <c r="K524" s="4">
        <v>127063263.68000001</v>
      </c>
      <c r="L524" s="5">
        <v>4550001</v>
      </c>
      <c r="M524" s="6">
        <v>27.925985879999999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1899</v>
      </c>
      <c r="U524" t="s">
        <v>54</v>
      </c>
      <c r="AG524">
        <v>0</v>
      </c>
    </row>
    <row r="525" spans="1:33" x14ac:dyDescent="0.25">
      <c r="A525" t="s">
        <v>1881</v>
      </c>
      <c r="B525" t="s">
        <v>1900</v>
      </c>
      <c r="C525" t="s">
        <v>1895</v>
      </c>
      <c r="F525" t="s">
        <v>1900</v>
      </c>
      <c r="G525" s="1">
        <v>100000</v>
      </c>
      <c r="H525" s="1">
        <v>30.07</v>
      </c>
      <c r="I525" s="2">
        <v>3007000</v>
      </c>
      <c r="J525" s="3">
        <v>2.366538E-2</v>
      </c>
      <c r="K525" s="4">
        <v>127063263.68000001</v>
      </c>
      <c r="L525" s="5">
        <v>4550001</v>
      </c>
      <c r="M525" s="6">
        <v>27.925985879999999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1900</v>
      </c>
      <c r="U525" t="s">
        <v>54</v>
      </c>
      <c r="AG525">
        <v>0</v>
      </c>
    </row>
    <row r="526" spans="1:33" x14ac:dyDescent="0.25">
      <c r="A526" t="s">
        <v>1881</v>
      </c>
      <c r="B526" t="s">
        <v>1901</v>
      </c>
      <c r="C526" t="s">
        <v>1895</v>
      </c>
      <c r="F526" t="s">
        <v>1901</v>
      </c>
      <c r="G526" s="1">
        <v>94020</v>
      </c>
      <c r="H526" s="1">
        <v>30.07</v>
      </c>
      <c r="I526" s="2">
        <v>2827181.4</v>
      </c>
      <c r="J526" s="3">
        <v>2.225019E-2</v>
      </c>
      <c r="K526" s="4">
        <v>127063263.68000001</v>
      </c>
      <c r="L526" s="5">
        <v>4550001</v>
      </c>
      <c r="M526" s="6">
        <v>27.925985879999999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1901</v>
      </c>
      <c r="U526" t="s">
        <v>54</v>
      </c>
      <c r="AG526">
        <v>0</v>
      </c>
    </row>
    <row r="527" spans="1:33" x14ac:dyDescent="0.25">
      <c r="A527" t="s">
        <v>1881</v>
      </c>
      <c r="B527" t="s">
        <v>1902</v>
      </c>
      <c r="C527" t="s">
        <v>1895</v>
      </c>
      <c r="F527" t="s">
        <v>1902</v>
      </c>
      <c r="G527" s="1">
        <v>3100000</v>
      </c>
      <c r="H527" s="1">
        <v>30.07</v>
      </c>
      <c r="I527" s="2">
        <v>93217000</v>
      </c>
      <c r="J527" s="3">
        <v>0.73362667999999998</v>
      </c>
      <c r="K527" s="4">
        <v>127063263.68000001</v>
      </c>
      <c r="L527" s="5">
        <v>4550001</v>
      </c>
      <c r="M527" s="6">
        <v>27.925985879999999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1902</v>
      </c>
      <c r="U527" t="s">
        <v>54</v>
      </c>
      <c r="AG527">
        <v>0</v>
      </c>
    </row>
    <row r="528" spans="1:33" x14ac:dyDescent="0.25">
      <c r="A528" t="s">
        <v>1881</v>
      </c>
      <c r="B528" t="s">
        <v>1903</v>
      </c>
      <c r="C528" t="s">
        <v>1895</v>
      </c>
      <c r="F528" t="s">
        <v>1903</v>
      </c>
      <c r="G528" s="1">
        <v>40000</v>
      </c>
      <c r="H528" s="1">
        <v>30.07</v>
      </c>
      <c r="I528" s="2">
        <v>1202800</v>
      </c>
      <c r="J528" s="3">
        <v>9.4661499999999996E-3</v>
      </c>
      <c r="K528" s="4">
        <v>127063263.68000001</v>
      </c>
      <c r="L528" s="5">
        <v>4550001</v>
      </c>
      <c r="M528" s="6">
        <v>27.925985879999999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1903</v>
      </c>
      <c r="U528" t="s">
        <v>54</v>
      </c>
      <c r="AG528">
        <v>0</v>
      </c>
    </row>
    <row r="529" spans="1:33" x14ac:dyDescent="0.25">
      <c r="A529" t="s">
        <v>1881</v>
      </c>
      <c r="B529" t="s">
        <v>1904</v>
      </c>
      <c r="C529" t="s">
        <v>1895</v>
      </c>
      <c r="F529" t="s">
        <v>1904</v>
      </c>
      <c r="G529" s="1">
        <v>25000</v>
      </c>
      <c r="H529" s="1">
        <v>30.07</v>
      </c>
      <c r="I529" s="2">
        <v>751750</v>
      </c>
      <c r="J529" s="3">
        <v>5.91634E-3</v>
      </c>
      <c r="K529" s="4">
        <v>127063263.68000001</v>
      </c>
      <c r="L529" s="5">
        <v>4550001</v>
      </c>
      <c r="M529" s="6">
        <v>27.925985879999999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1904</v>
      </c>
      <c r="U529" t="s">
        <v>54</v>
      </c>
      <c r="AG529">
        <v>0</v>
      </c>
    </row>
    <row r="530" spans="1:33" x14ac:dyDescent="0.25">
      <c r="A530" t="s">
        <v>1881</v>
      </c>
      <c r="B530" t="s">
        <v>1905</v>
      </c>
      <c r="C530" t="s">
        <v>1895</v>
      </c>
      <c r="F530" t="s">
        <v>1905</v>
      </c>
      <c r="G530" s="1">
        <v>150000</v>
      </c>
      <c r="H530" s="1">
        <v>30.07</v>
      </c>
      <c r="I530" s="2">
        <v>4510500</v>
      </c>
      <c r="J530" s="3">
        <v>3.549807E-2</v>
      </c>
      <c r="K530" s="4">
        <v>127063263.68000001</v>
      </c>
      <c r="L530" s="5">
        <v>4550001</v>
      </c>
      <c r="M530" s="6">
        <v>27.925985879999999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1905</v>
      </c>
      <c r="U530" t="s">
        <v>54</v>
      </c>
      <c r="AG530">
        <v>0</v>
      </c>
    </row>
    <row r="531" spans="1:33" x14ac:dyDescent="0.25">
      <c r="A531" t="s">
        <v>1881</v>
      </c>
      <c r="B531" t="s">
        <v>1906</v>
      </c>
      <c r="C531" t="s">
        <v>1895</v>
      </c>
      <c r="F531" t="s">
        <v>1906</v>
      </c>
      <c r="G531" s="1">
        <v>26000</v>
      </c>
      <c r="H531" s="1">
        <v>30.07</v>
      </c>
      <c r="I531" s="2">
        <v>781820</v>
      </c>
      <c r="J531" s="3">
        <v>6.1529999999999996E-3</v>
      </c>
      <c r="K531" s="4">
        <v>127063263.68000001</v>
      </c>
      <c r="L531" s="5">
        <v>4550001</v>
      </c>
      <c r="M531" s="6">
        <v>27.925985879999999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1906</v>
      </c>
      <c r="U531" t="s">
        <v>54</v>
      </c>
      <c r="AG531">
        <v>0</v>
      </c>
    </row>
    <row r="532" spans="1:33" x14ac:dyDescent="0.25">
      <c r="A532" t="s">
        <v>1881</v>
      </c>
      <c r="B532" t="s">
        <v>1907</v>
      </c>
      <c r="C532" t="s">
        <v>1895</v>
      </c>
      <c r="F532" t="s">
        <v>1907</v>
      </c>
      <c r="G532" s="1">
        <v>25000</v>
      </c>
      <c r="H532" s="1">
        <v>30.07</v>
      </c>
      <c r="I532" s="2">
        <v>751750</v>
      </c>
      <c r="J532" s="3">
        <v>5.91634E-3</v>
      </c>
      <c r="K532" s="4">
        <v>127063263.68000001</v>
      </c>
      <c r="L532" s="5">
        <v>4550001</v>
      </c>
      <c r="M532" s="6">
        <v>27.925985879999999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1907</v>
      </c>
      <c r="U532" t="s">
        <v>54</v>
      </c>
      <c r="AG532">
        <v>0</v>
      </c>
    </row>
    <row r="533" spans="1:33" x14ac:dyDescent="0.25">
      <c r="A533" t="s">
        <v>1881</v>
      </c>
      <c r="B533" t="s">
        <v>1908</v>
      </c>
      <c r="C533" t="s">
        <v>1895</v>
      </c>
      <c r="F533" t="s">
        <v>1908</v>
      </c>
      <c r="G533" s="1">
        <v>43000</v>
      </c>
      <c r="H533" s="1">
        <v>30.07</v>
      </c>
      <c r="I533" s="2">
        <v>1293010</v>
      </c>
      <c r="J533" s="3">
        <v>1.017611E-2</v>
      </c>
      <c r="K533" s="4">
        <v>127063263.68000001</v>
      </c>
      <c r="L533" s="5">
        <v>4550001</v>
      </c>
      <c r="M533" s="6">
        <v>27.925985879999999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1908</v>
      </c>
      <c r="U533" t="s">
        <v>54</v>
      </c>
      <c r="AG533">
        <v>0</v>
      </c>
    </row>
    <row r="534" spans="1:33" x14ac:dyDescent="0.25">
      <c r="A534" t="s">
        <v>1881</v>
      </c>
      <c r="B534" t="s">
        <v>1909</v>
      </c>
      <c r="C534" t="s">
        <v>1910</v>
      </c>
      <c r="F534" t="s">
        <v>1910</v>
      </c>
      <c r="G534" s="1">
        <v>-2505830</v>
      </c>
      <c r="H534" s="1">
        <v>100</v>
      </c>
      <c r="I534" s="2">
        <v>-2505830</v>
      </c>
      <c r="J534" s="3">
        <v>-1.9721120000000002E-2</v>
      </c>
      <c r="K534" s="4">
        <v>127063263.68000001</v>
      </c>
      <c r="L534" s="5">
        <v>4550001</v>
      </c>
      <c r="M534" s="6">
        <v>27.925985879999999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1910</v>
      </c>
      <c r="U534" t="s">
        <v>54</v>
      </c>
      <c r="AG534">
        <v>0</v>
      </c>
    </row>
    <row r="535" spans="1:33" x14ac:dyDescent="0.25">
      <c r="A535" t="s">
        <v>1881</v>
      </c>
      <c r="B535" t="s">
        <v>1911</v>
      </c>
      <c r="C535" t="s">
        <v>1912</v>
      </c>
      <c r="F535" t="s">
        <v>1912</v>
      </c>
      <c r="G535" s="1">
        <v>-615710</v>
      </c>
      <c r="H535" s="1">
        <v>100</v>
      </c>
      <c r="I535" s="2">
        <v>-615710</v>
      </c>
      <c r="J535" s="3">
        <v>-4.8456999999999997E-3</v>
      </c>
      <c r="K535" s="4">
        <v>127063263.68000001</v>
      </c>
      <c r="L535" s="5">
        <v>4550001</v>
      </c>
      <c r="M535" s="6">
        <v>27.925985879999999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1912</v>
      </c>
      <c r="U535" t="s">
        <v>54</v>
      </c>
      <c r="AG535">
        <v>0</v>
      </c>
    </row>
    <row r="536" spans="1:33" x14ac:dyDescent="0.25">
      <c r="A536" t="s">
        <v>1881</v>
      </c>
      <c r="B536" t="s">
        <v>1913</v>
      </c>
      <c r="C536" t="s">
        <v>1914</v>
      </c>
      <c r="F536" t="s">
        <v>1914</v>
      </c>
      <c r="G536" s="1">
        <v>-640647</v>
      </c>
      <c r="H536" s="1">
        <v>100</v>
      </c>
      <c r="I536" s="2">
        <v>-640647</v>
      </c>
      <c r="J536" s="3">
        <v>-5.0419499999999999E-3</v>
      </c>
      <c r="K536" s="4">
        <v>127063263.68000001</v>
      </c>
      <c r="L536" s="5">
        <v>4550001</v>
      </c>
      <c r="M536" s="6">
        <v>27.925985879999999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1914</v>
      </c>
      <c r="U536" t="s">
        <v>54</v>
      </c>
      <c r="AG536">
        <v>0</v>
      </c>
    </row>
    <row r="537" spans="1:33" x14ac:dyDescent="0.25">
      <c r="A537" t="s">
        <v>1881</v>
      </c>
      <c r="B537" t="s">
        <v>1911</v>
      </c>
      <c r="C537" t="s">
        <v>1915</v>
      </c>
      <c r="F537" t="s">
        <v>1915</v>
      </c>
      <c r="G537" s="1">
        <v>-705120</v>
      </c>
      <c r="H537" s="1">
        <v>100</v>
      </c>
      <c r="I537" s="2">
        <v>-705120</v>
      </c>
      <c r="J537" s="3">
        <v>-5.5493599999999997E-3</v>
      </c>
      <c r="K537" s="4">
        <v>127063263.68000001</v>
      </c>
      <c r="L537" s="5">
        <v>4550001</v>
      </c>
      <c r="M537" s="6">
        <v>27.925985879999999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1915</v>
      </c>
      <c r="U537" t="s">
        <v>54</v>
      </c>
      <c r="AG537">
        <v>0</v>
      </c>
    </row>
    <row r="538" spans="1:33" x14ac:dyDescent="0.25">
      <c r="A538" t="s">
        <v>1881</v>
      </c>
      <c r="B538" t="s">
        <v>1911</v>
      </c>
      <c r="C538" t="s">
        <v>1916</v>
      </c>
      <c r="F538" t="s">
        <v>1916</v>
      </c>
      <c r="G538" s="1">
        <v>-563454</v>
      </c>
      <c r="H538" s="1">
        <v>100</v>
      </c>
      <c r="I538" s="2">
        <v>-563454</v>
      </c>
      <c r="J538" s="3">
        <v>-4.4344400000000004E-3</v>
      </c>
      <c r="K538" s="4">
        <v>127063263.68000001</v>
      </c>
      <c r="L538" s="5">
        <v>4550001</v>
      </c>
      <c r="M538" s="6">
        <v>27.925985879999999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1916</v>
      </c>
      <c r="U538" t="s">
        <v>54</v>
      </c>
      <c r="AG538">
        <v>0</v>
      </c>
    </row>
    <row r="539" spans="1:33" x14ac:dyDescent="0.25">
      <c r="A539" t="s">
        <v>1881</v>
      </c>
      <c r="B539" t="s">
        <v>1911</v>
      </c>
      <c r="C539" t="s">
        <v>1917</v>
      </c>
      <c r="F539" t="s">
        <v>1917</v>
      </c>
      <c r="G539" s="1">
        <v>-692750</v>
      </c>
      <c r="H539" s="1">
        <v>100</v>
      </c>
      <c r="I539" s="2">
        <v>-692750</v>
      </c>
      <c r="J539" s="3">
        <v>-5.4520100000000002E-3</v>
      </c>
      <c r="K539" s="4">
        <v>127063263.68000001</v>
      </c>
      <c r="L539" s="5">
        <v>4550001</v>
      </c>
      <c r="M539" s="6">
        <v>27.925985879999999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1917</v>
      </c>
      <c r="U539" t="s">
        <v>54</v>
      </c>
      <c r="AG539">
        <v>0</v>
      </c>
    </row>
    <row r="540" spans="1:33" x14ac:dyDescent="0.25">
      <c r="A540" t="s">
        <v>1881</v>
      </c>
      <c r="B540" t="s">
        <v>1911</v>
      </c>
      <c r="C540" t="s">
        <v>1918</v>
      </c>
      <c r="F540" t="s">
        <v>1918</v>
      </c>
      <c r="G540" s="1">
        <v>-689000</v>
      </c>
      <c r="H540" s="1">
        <v>100</v>
      </c>
      <c r="I540" s="2">
        <v>-689000</v>
      </c>
      <c r="J540" s="3">
        <v>-5.4225000000000002E-3</v>
      </c>
      <c r="K540" s="4">
        <v>127063263.68000001</v>
      </c>
      <c r="L540" s="5">
        <v>4550001</v>
      </c>
      <c r="M540" s="6">
        <v>27.925985879999999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1918</v>
      </c>
      <c r="U540" t="s">
        <v>54</v>
      </c>
      <c r="AG540">
        <v>0</v>
      </c>
    </row>
    <row r="541" spans="1:33" x14ac:dyDescent="0.25">
      <c r="A541" t="s">
        <v>1881</v>
      </c>
      <c r="B541" t="s">
        <v>1919</v>
      </c>
      <c r="C541" t="s">
        <v>1920</v>
      </c>
      <c r="F541" t="s">
        <v>1920</v>
      </c>
      <c r="G541" s="1">
        <v>-9674937</v>
      </c>
      <c r="H541" s="1">
        <v>100</v>
      </c>
      <c r="I541" s="2">
        <v>-9674937</v>
      </c>
      <c r="J541" s="3">
        <v>-7.6142680000000004E-2</v>
      </c>
      <c r="K541" s="4">
        <v>127063263.68000001</v>
      </c>
      <c r="L541" s="5">
        <v>4550001</v>
      </c>
      <c r="M541" s="6">
        <v>27.925985879999999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1920</v>
      </c>
      <c r="U541" t="s">
        <v>54</v>
      </c>
      <c r="AG541">
        <v>0</v>
      </c>
    </row>
    <row r="542" spans="1:33" x14ac:dyDescent="0.25">
      <c r="A542" t="s">
        <v>1881</v>
      </c>
      <c r="B542" t="s">
        <v>1921</v>
      </c>
      <c r="C542" t="s">
        <v>1922</v>
      </c>
      <c r="F542" t="s">
        <v>1922</v>
      </c>
      <c r="G542" s="1">
        <v>-89601597</v>
      </c>
      <c r="H542" s="1">
        <v>100</v>
      </c>
      <c r="I542" s="2">
        <v>-89601597</v>
      </c>
      <c r="J542" s="3">
        <v>-0.70517311000000005</v>
      </c>
      <c r="K542" s="4">
        <v>127063263.68000001</v>
      </c>
      <c r="L542" s="5">
        <v>4550001</v>
      </c>
      <c r="M542" s="6">
        <v>27.925985879999999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1922</v>
      </c>
      <c r="U542" t="s">
        <v>54</v>
      </c>
      <c r="AG542">
        <v>0</v>
      </c>
    </row>
    <row r="543" spans="1:33" x14ac:dyDescent="0.25">
      <c r="A543" t="s">
        <v>1881</v>
      </c>
      <c r="B543" t="s">
        <v>1923</v>
      </c>
      <c r="C543" t="s">
        <v>1924</v>
      </c>
      <c r="F543" t="s">
        <v>1924</v>
      </c>
      <c r="G543" s="1">
        <v>-1934100</v>
      </c>
      <c r="H543" s="1">
        <v>100</v>
      </c>
      <c r="I543" s="2">
        <v>-1934100</v>
      </c>
      <c r="J543" s="3">
        <v>-1.522155E-2</v>
      </c>
      <c r="K543" s="4">
        <v>127063263.68000001</v>
      </c>
      <c r="L543" s="5">
        <v>4550001</v>
      </c>
      <c r="M543" s="6">
        <v>27.925985879999999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1924</v>
      </c>
      <c r="U543" t="s">
        <v>54</v>
      </c>
      <c r="AG543">
        <v>0</v>
      </c>
    </row>
    <row r="544" spans="1:33" x14ac:dyDescent="0.25">
      <c r="A544" t="s">
        <v>1881</v>
      </c>
      <c r="B544" t="s">
        <v>1925</v>
      </c>
      <c r="C544" t="s">
        <v>1926</v>
      </c>
      <c r="F544" t="s">
        <v>1926</v>
      </c>
      <c r="G544" s="1">
        <v>-1186370</v>
      </c>
      <c r="H544" s="1">
        <v>100</v>
      </c>
      <c r="I544" s="2">
        <v>-1186370</v>
      </c>
      <c r="J544" s="3">
        <v>-9.3368500000000007E-3</v>
      </c>
      <c r="K544" s="4">
        <v>127063263.68000001</v>
      </c>
      <c r="L544" s="5">
        <v>4550001</v>
      </c>
      <c r="M544" s="6">
        <v>27.925985879999999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1926</v>
      </c>
      <c r="U544" t="s">
        <v>54</v>
      </c>
      <c r="AG544">
        <v>0</v>
      </c>
    </row>
    <row r="545" spans="1:33" x14ac:dyDescent="0.25">
      <c r="A545" t="s">
        <v>1881</v>
      </c>
      <c r="B545" t="s">
        <v>1927</v>
      </c>
      <c r="C545" t="s">
        <v>1928</v>
      </c>
      <c r="F545" t="s">
        <v>1928</v>
      </c>
      <c r="G545" s="1">
        <v>-1111200</v>
      </c>
      <c r="H545" s="1">
        <v>100</v>
      </c>
      <c r="I545" s="2">
        <v>-1111200</v>
      </c>
      <c r="J545" s="3">
        <v>-8.7452499999999996E-3</v>
      </c>
      <c r="K545" s="4">
        <v>127063263.68000001</v>
      </c>
      <c r="L545" s="5">
        <v>4550001</v>
      </c>
      <c r="M545" s="6">
        <v>27.925985879999999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1928</v>
      </c>
      <c r="U545" t="s">
        <v>54</v>
      </c>
      <c r="AG545">
        <v>0</v>
      </c>
    </row>
    <row r="546" spans="1:33" x14ac:dyDescent="0.25">
      <c r="A546" t="s">
        <v>1881</v>
      </c>
      <c r="B546" t="s">
        <v>1929</v>
      </c>
      <c r="C546" t="s">
        <v>1930</v>
      </c>
      <c r="F546" t="s">
        <v>1930</v>
      </c>
      <c r="G546" s="1">
        <v>-4521000</v>
      </c>
      <c r="H546" s="1">
        <v>100</v>
      </c>
      <c r="I546" s="2">
        <v>-4521000</v>
      </c>
      <c r="J546" s="3">
        <v>-3.55807E-2</v>
      </c>
      <c r="K546" s="4">
        <v>127063263.68000001</v>
      </c>
      <c r="L546" s="5">
        <v>4550001</v>
      </c>
      <c r="M546" s="6">
        <v>27.925985879999999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1930</v>
      </c>
      <c r="U546" t="s">
        <v>54</v>
      </c>
      <c r="AG546">
        <v>0</v>
      </c>
    </row>
    <row r="547" spans="1:33" x14ac:dyDescent="0.25">
      <c r="A547" t="s">
        <v>1881</v>
      </c>
      <c r="B547" t="s">
        <v>1931</v>
      </c>
      <c r="C547" t="s">
        <v>1932</v>
      </c>
      <c r="F547" t="s">
        <v>1932</v>
      </c>
      <c r="G547" s="1">
        <v>-3008000</v>
      </c>
      <c r="H547" s="1">
        <v>100</v>
      </c>
      <c r="I547" s="2">
        <v>-3008000</v>
      </c>
      <c r="J547" s="3">
        <v>-2.367325E-2</v>
      </c>
      <c r="K547" s="4">
        <v>127063263.68000001</v>
      </c>
      <c r="L547" s="5">
        <v>4550001</v>
      </c>
      <c r="M547" s="6">
        <v>27.925985879999999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1932</v>
      </c>
      <c r="U547" t="s">
        <v>54</v>
      </c>
      <c r="AG547">
        <v>0</v>
      </c>
    </row>
    <row r="548" spans="1:33" x14ac:dyDescent="0.25">
      <c r="A548" t="s">
        <v>1881</v>
      </c>
      <c r="B548" t="s">
        <v>256</v>
      </c>
      <c r="C548" t="s">
        <v>256</v>
      </c>
      <c r="D548" t="s">
        <v>257</v>
      </c>
      <c r="E548" t="s">
        <v>258</v>
      </c>
      <c r="F548" t="s">
        <v>259</v>
      </c>
      <c r="G548" s="1">
        <v>750000</v>
      </c>
      <c r="H548" s="1">
        <v>99.233823000000001</v>
      </c>
      <c r="I548" s="2">
        <v>744253.67</v>
      </c>
      <c r="J548" s="3">
        <v>5.8573499999999999E-3</v>
      </c>
      <c r="K548" s="4">
        <v>127063263.68000001</v>
      </c>
      <c r="L548" s="5">
        <v>4550001</v>
      </c>
      <c r="M548" s="6">
        <v>27.925985879999999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0.2092455613887772</v>
      </c>
      <c r="S548" s="7">
        <f t="shared" si="8"/>
        <v>1.2256244890005541E-3</v>
      </c>
      <c r="T548" t="s">
        <v>259</v>
      </c>
      <c r="U548" t="s">
        <v>68</v>
      </c>
      <c r="AG548">
        <v>0</v>
      </c>
    </row>
    <row r="549" spans="1:33" x14ac:dyDescent="0.25">
      <c r="A549" t="s">
        <v>1881</v>
      </c>
      <c r="B549" t="s">
        <v>64</v>
      </c>
      <c r="C549" t="s">
        <v>64</v>
      </c>
      <c r="D549" t="s">
        <v>65</v>
      </c>
      <c r="E549" t="s">
        <v>66</v>
      </c>
      <c r="F549" t="s">
        <v>67</v>
      </c>
      <c r="G549" s="1">
        <v>750000</v>
      </c>
      <c r="H549" s="1">
        <v>99.788250000000005</v>
      </c>
      <c r="I549" s="2">
        <v>748411.88</v>
      </c>
      <c r="J549" s="3">
        <v>5.8900699999999999E-3</v>
      </c>
      <c r="K549" s="4">
        <v>127063263.68000001</v>
      </c>
      <c r="L549" s="5">
        <v>4550001</v>
      </c>
      <c r="M549" s="6">
        <v>27.925985879999999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5.7396622038221067E-2</v>
      </c>
      <c r="S549" s="7">
        <f t="shared" si="8"/>
        <v>3.3807012156866474E-4</v>
      </c>
      <c r="T549" t="s">
        <v>67</v>
      </c>
      <c r="U549" t="s">
        <v>68</v>
      </c>
      <c r="AG549">
        <v>0</v>
      </c>
    </row>
    <row r="550" spans="1:33" x14ac:dyDescent="0.25">
      <c r="A550" t="s">
        <v>1881</v>
      </c>
      <c r="B550" t="s">
        <v>1873</v>
      </c>
      <c r="C550" t="s">
        <v>1873</v>
      </c>
      <c r="D550" t="s">
        <v>1874</v>
      </c>
      <c r="E550" t="s">
        <v>1875</v>
      </c>
      <c r="F550" t="s">
        <v>1876</v>
      </c>
      <c r="G550" s="1">
        <v>600000</v>
      </c>
      <c r="H550" s="1">
        <v>99.717277999999993</v>
      </c>
      <c r="I550" s="2">
        <v>598303.67000000004</v>
      </c>
      <c r="J550" s="3">
        <v>4.7087099999999996E-3</v>
      </c>
      <c r="K550" s="4">
        <v>127063263.68000001</v>
      </c>
      <c r="L550" s="5">
        <v>4550001</v>
      </c>
      <c r="M550" s="6">
        <v>27.925985879999999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7.647101264574882E-2</v>
      </c>
      <c r="S550" s="7">
        <f t="shared" si="8"/>
        <v>3.6007982195516389E-4</v>
      </c>
      <c r="T550" t="s">
        <v>1876</v>
      </c>
      <c r="U550" t="s">
        <v>68</v>
      </c>
      <c r="AG550">
        <v>0</v>
      </c>
    </row>
    <row r="551" spans="1:33" x14ac:dyDescent="0.25">
      <c r="A551" t="s">
        <v>1881</v>
      </c>
      <c r="B551" t="s">
        <v>1877</v>
      </c>
      <c r="C551" t="s">
        <v>1877</v>
      </c>
      <c r="D551" t="s">
        <v>1878</v>
      </c>
      <c r="E551" t="s">
        <v>1879</v>
      </c>
      <c r="F551" t="s">
        <v>1880</v>
      </c>
      <c r="G551" s="1">
        <v>5000000</v>
      </c>
      <c r="H551" s="1">
        <v>99.350453999999999</v>
      </c>
      <c r="I551" s="2">
        <v>4967522.7</v>
      </c>
      <c r="J551" s="3">
        <v>3.9094879999999999E-2</v>
      </c>
      <c r="K551" s="4">
        <v>127063263.68000001</v>
      </c>
      <c r="L551" s="5">
        <v>4550001</v>
      </c>
      <c r="M551" s="6">
        <v>27.925985879999999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0.17685089962592335</v>
      </c>
      <c r="S551" s="7">
        <f t="shared" si="8"/>
        <v>6.9139646987675177E-3</v>
      </c>
      <c r="T551" t="s">
        <v>1880</v>
      </c>
      <c r="U551" t="s">
        <v>68</v>
      </c>
      <c r="AG551">
        <v>0</v>
      </c>
    </row>
    <row r="552" spans="1:33" x14ac:dyDescent="0.25">
      <c r="A552" t="s">
        <v>1881</v>
      </c>
      <c r="B552" t="s">
        <v>1933</v>
      </c>
      <c r="C552" t="s">
        <v>1933</v>
      </c>
      <c r="D552" t="s">
        <v>1934</v>
      </c>
      <c r="E552" t="s">
        <v>1935</v>
      </c>
      <c r="F552" t="s">
        <v>1936</v>
      </c>
      <c r="G552" s="1">
        <v>400000</v>
      </c>
      <c r="H552" s="1">
        <v>99.435255999999995</v>
      </c>
      <c r="I552" s="2">
        <v>397741.02</v>
      </c>
      <c r="J552" s="3">
        <v>3.1302600000000002E-3</v>
      </c>
      <c r="K552" s="4">
        <v>127063263.68000001</v>
      </c>
      <c r="L552" s="5">
        <v>4550001</v>
      </c>
      <c r="M552" s="6">
        <v>27.925985879999999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0.1524897812200591</v>
      </c>
      <c r="S552" s="7">
        <f t="shared" si="8"/>
        <v>4.7733266256190222E-4</v>
      </c>
      <c r="T552" t="s">
        <v>1936</v>
      </c>
      <c r="U552" t="s">
        <v>68</v>
      </c>
      <c r="AG552">
        <v>0</v>
      </c>
    </row>
    <row r="553" spans="1:33" x14ac:dyDescent="0.25">
      <c r="A553" t="s">
        <v>1881</v>
      </c>
      <c r="B553" t="s">
        <v>130</v>
      </c>
      <c r="C553" t="s">
        <v>130</v>
      </c>
      <c r="D553" t="s">
        <v>131</v>
      </c>
      <c r="E553" t="s">
        <v>132</v>
      </c>
      <c r="F553" t="s">
        <v>133</v>
      </c>
      <c r="G553" s="1">
        <v>5000000</v>
      </c>
      <c r="H553" s="1">
        <v>98.955323000000007</v>
      </c>
      <c r="I553" s="2">
        <v>4947766.1500000004</v>
      </c>
      <c r="J553" s="3">
        <v>3.8939389999999997E-2</v>
      </c>
      <c r="K553" s="4">
        <v>127063263.68000001</v>
      </c>
      <c r="L553" s="5">
        <v>4550001</v>
      </c>
      <c r="M553" s="6">
        <v>27.925985879999999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0.28453943202383825</v>
      </c>
      <c r="S553" s="7">
        <f t="shared" si="8"/>
        <v>1.1079791913954726E-2</v>
      </c>
      <c r="T553" t="s">
        <v>133</v>
      </c>
      <c r="U553" t="s">
        <v>68</v>
      </c>
      <c r="AG553">
        <v>0</v>
      </c>
    </row>
    <row r="554" spans="1:33" x14ac:dyDescent="0.25">
      <c r="A554" t="s">
        <v>1881</v>
      </c>
      <c r="B554" t="s">
        <v>1937</v>
      </c>
      <c r="C554" t="s">
        <v>1937</v>
      </c>
      <c r="D554" t="s">
        <v>1938</v>
      </c>
      <c r="E554" t="s">
        <v>1939</v>
      </c>
      <c r="F554" t="s">
        <v>1940</v>
      </c>
      <c r="G554" s="1">
        <v>6500000</v>
      </c>
      <c r="H554" s="1">
        <v>99.092843999999999</v>
      </c>
      <c r="I554" s="2">
        <v>6441034.8600000003</v>
      </c>
      <c r="J554" s="3">
        <v>5.0691559999999997E-2</v>
      </c>
      <c r="K554" s="4">
        <v>127063263.68000001</v>
      </c>
      <c r="L554" s="5">
        <v>4550001</v>
      </c>
      <c r="M554" s="6">
        <v>27.925985879999999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0.2470001391898389</v>
      </c>
      <c r="S554" s="7">
        <f t="shared" si="8"/>
        <v>1.2520822375750069E-2</v>
      </c>
      <c r="T554" t="s">
        <v>1940</v>
      </c>
      <c r="U554" t="s">
        <v>68</v>
      </c>
      <c r="AG554">
        <v>0</v>
      </c>
    </row>
    <row r="555" spans="1:33" x14ac:dyDescent="0.25">
      <c r="A555" t="s">
        <v>1881</v>
      </c>
      <c r="B555" t="s">
        <v>134</v>
      </c>
      <c r="C555" t="s">
        <v>134</v>
      </c>
      <c r="D555" t="s">
        <v>135</v>
      </c>
      <c r="E555" t="s">
        <v>136</v>
      </c>
      <c r="F555" t="s">
        <v>137</v>
      </c>
      <c r="G555" s="1">
        <v>3950000</v>
      </c>
      <c r="H555" s="1">
        <v>98.812754999999996</v>
      </c>
      <c r="I555" s="2">
        <v>3903103.82</v>
      </c>
      <c r="J555" s="3">
        <v>3.07178E-2</v>
      </c>
      <c r="K555" s="4">
        <v>127063263.68000001</v>
      </c>
      <c r="L555" s="5">
        <v>4550001</v>
      </c>
      <c r="M555" s="6">
        <v>27.925985879999999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0.32206368296171173</v>
      </c>
      <c r="S555" s="7">
        <f t="shared" si="8"/>
        <v>9.8930878004812681E-3</v>
      </c>
      <c r="T555" t="s">
        <v>137</v>
      </c>
      <c r="U555" t="s">
        <v>68</v>
      </c>
      <c r="AG555">
        <v>0</v>
      </c>
    </row>
    <row r="556" spans="1:33" x14ac:dyDescent="0.25">
      <c r="A556" t="s">
        <v>1881</v>
      </c>
      <c r="B556" t="s">
        <v>73</v>
      </c>
      <c r="C556" t="s">
        <v>73</v>
      </c>
      <c r="G556" s="1">
        <v>4551966.43</v>
      </c>
      <c r="H556" s="1">
        <v>1</v>
      </c>
      <c r="I556" s="2">
        <v>4551966.43</v>
      </c>
      <c r="J556" s="3">
        <v>3.5824410000000001E-2</v>
      </c>
      <c r="K556" s="4">
        <v>127063263.68000001</v>
      </c>
      <c r="L556" s="5">
        <v>4550001</v>
      </c>
      <c r="M556" s="6">
        <v>27.925985879999999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73</v>
      </c>
      <c r="U556" t="s">
        <v>73</v>
      </c>
      <c r="AG556">
        <v>0</v>
      </c>
    </row>
    <row r="557" spans="1:33" x14ac:dyDescent="0.25">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row>
    <row r="558" spans="1:33" x14ac:dyDescent="0.25">
      <c r="A558" t="s">
        <v>1941</v>
      </c>
      <c r="B558" t="s">
        <v>1942</v>
      </c>
      <c r="C558" t="s">
        <v>1942</v>
      </c>
      <c r="G558" s="1">
        <v>68060000</v>
      </c>
      <c r="H558" s="1">
        <v>0.70691099999999996</v>
      </c>
      <c r="I558" s="2">
        <v>-48112370.591084003</v>
      </c>
      <c r="J558" s="3">
        <v>0.46235100000000001</v>
      </c>
      <c r="K558" s="4">
        <v>104060313.26000001</v>
      </c>
      <c r="L558" s="5">
        <v>3475001</v>
      </c>
      <c r="M558" s="6">
        <v>29.945405000000001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1943</v>
      </c>
      <c r="U558" t="s">
        <v>1944</v>
      </c>
      <c r="AG558">
        <v>-7.7190000000000002E-3</v>
      </c>
    </row>
    <row r="559" spans="1:33" x14ac:dyDescent="0.25">
      <c r="A559" t="s">
        <v>1941</v>
      </c>
      <c r="B559" t="s">
        <v>1945</v>
      </c>
      <c r="C559" t="s">
        <v>1945</v>
      </c>
      <c r="G559" s="1">
        <v>-86640000</v>
      </c>
      <c r="H559" s="1">
        <v>0.73639900000000003</v>
      </c>
      <c r="I559" s="2">
        <v>63801631.713476002</v>
      </c>
      <c r="J559" s="3">
        <v>-0.61312199999999994</v>
      </c>
      <c r="K559" s="4">
        <v>104060313.26000001</v>
      </c>
      <c r="L559" s="5">
        <v>3475001</v>
      </c>
      <c r="M559" s="6">
        <v>29.945405000000001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1946</v>
      </c>
      <c r="U559" t="s">
        <v>1944</v>
      </c>
      <c r="AG559">
        <v>-7.7190000000000002E-3</v>
      </c>
    </row>
    <row r="560" spans="1:33" x14ac:dyDescent="0.25">
      <c r="A560" t="s">
        <v>1941</v>
      </c>
      <c r="B560" t="s">
        <v>1947</v>
      </c>
      <c r="C560" t="s">
        <v>1947</v>
      </c>
      <c r="G560" s="1">
        <v>37320000</v>
      </c>
      <c r="H560" s="1">
        <v>1.2863439999999999</v>
      </c>
      <c r="I560" s="2">
        <v>-48006359.684949003</v>
      </c>
      <c r="J560" s="3">
        <v>0.46133200000000002</v>
      </c>
      <c r="K560" s="4">
        <v>104060313.26000001</v>
      </c>
      <c r="L560" s="5">
        <v>3475001</v>
      </c>
      <c r="M560" s="6">
        <v>29.945405000000001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1948</v>
      </c>
      <c r="U560" t="s">
        <v>1944</v>
      </c>
      <c r="AG560">
        <v>-7.7190000000000002E-3</v>
      </c>
    </row>
    <row r="561" spans="1:33" x14ac:dyDescent="0.25">
      <c r="A561" t="s">
        <v>1941</v>
      </c>
      <c r="B561" t="s">
        <v>1949</v>
      </c>
      <c r="C561" t="s">
        <v>1949</v>
      </c>
      <c r="G561" s="1">
        <v>71690000</v>
      </c>
      <c r="H561" s="1">
        <v>1.3430569999999999</v>
      </c>
      <c r="I561" s="2">
        <v>-96283761.097009003</v>
      </c>
      <c r="J561" s="3">
        <v>0.92526900000000001</v>
      </c>
      <c r="K561" s="4">
        <v>104060313.26000001</v>
      </c>
      <c r="L561" s="5">
        <v>3475001</v>
      </c>
      <c r="M561" s="6">
        <v>29.945405000000001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1950</v>
      </c>
      <c r="U561" t="s">
        <v>1944</v>
      </c>
      <c r="AG561">
        <v>-7.7190000000000002E-3</v>
      </c>
    </row>
    <row r="562" spans="1:33" x14ac:dyDescent="0.25">
      <c r="A562" t="s">
        <v>1941</v>
      </c>
      <c r="B562" t="s">
        <v>1951</v>
      </c>
      <c r="C562" t="s">
        <v>1951</v>
      </c>
      <c r="G562" s="1">
        <v>-10114360000</v>
      </c>
      <c r="H562" s="1">
        <v>6.3400000000000001E-3</v>
      </c>
      <c r="I562" s="2">
        <v>64121259.497045003</v>
      </c>
      <c r="J562" s="3">
        <v>-0.61619299999999999</v>
      </c>
      <c r="K562" s="4">
        <v>104060313.26000001</v>
      </c>
      <c r="L562" s="5">
        <v>3475001</v>
      </c>
      <c r="M562" s="6">
        <v>29.945405000000001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1952</v>
      </c>
      <c r="U562" t="s">
        <v>1944</v>
      </c>
      <c r="AG562">
        <v>-7.7190000000000002E-3</v>
      </c>
    </row>
    <row r="563" spans="1:33" x14ac:dyDescent="0.25">
      <c r="A563" t="s">
        <v>1941</v>
      </c>
      <c r="B563" t="s">
        <v>1953</v>
      </c>
      <c r="C563" t="s">
        <v>1953</v>
      </c>
      <c r="G563" s="1">
        <v>-590270000</v>
      </c>
      <c r="H563" s="1">
        <v>0.109101</v>
      </c>
      <c r="I563" s="2">
        <v>64398863.389026999</v>
      </c>
      <c r="J563" s="3">
        <v>-0.61886099999999999</v>
      </c>
      <c r="K563" s="4">
        <v>104060313.26000001</v>
      </c>
      <c r="L563" s="5">
        <v>3475001</v>
      </c>
      <c r="M563" s="6">
        <v>29.945405000000001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1954</v>
      </c>
      <c r="U563" t="s">
        <v>1944</v>
      </c>
      <c r="AG563">
        <v>-7.7190000000000002E-3</v>
      </c>
    </row>
    <row r="564" spans="1:33" x14ac:dyDescent="0.25">
      <c r="A564" t="s">
        <v>1941</v>
      </c>
      <c r="B564" t="s">
        <v>1955</v>
      </c>
      <c r="C564" t="s">
        <v>1955</v>
      </c>
      <c r="G564" s="1">
        <v>136533162.40000001</v>
      </c>
      <c r="H564" s="1">
        <v>5.2872899999999996</v>
      </c>
      <c r="I564" s="2">
        <v>-25822900.275945</v>
      </c>
      <c r="J564" s="3">
        <v>0.24815300000000001</v>
      </c>
      <c r="K564" s="4">
        <v>104060313.26000001</v>
      </c>
      <c r="L564" s="5">
        <v>3475001</v>
      </c>
      <c r="M564" s="6">
        <v>29.945405000000001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1956</v>
      </c>
      <c r="U564" t="s">
        <v>1944</v>
      </c>
      <c r="AG564">
        <v>-7.7190000000000002E-3</v>
      </c>
    </row>
    <row r="565" spans="1:33" x14ac:dyDescent="0.25">
      <c r="A565" t="s">
        <v>1941</v>
      </c>
      <c r="B565" t="s">
        <v>1957</v>
      </c>
      <c r="C565" t="s">
        <v>1957</v>
      </c>
      <c r="G565" s="1">
        <v>-26255941345</v>
      </c>
      <c r="H565" s="1">
        <v>909.04215099999999</v>
      </c>
      <c r="I565" s="2">
        <v>28883084.591970999</v>
      </c>
      <c r="J565" s="3">
        <v>-0.277561</v>
      </c>
      <c r="K565" s="4">
        <v>104060313.26000001</v>
      </c>
      <c r="L565" s="5">
        <v>3475001</v>
      </c>
      <c r="M565" s="6">
        <v>29.945405000000001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1958</v>
      </c>
      <c r="U565" t="s">
        <v>1944</v>
      </c>
      <c r="AG565">
        <v>-7.7190000000000002E-3</v>
      </c>
    </row>
    <row r="566" spans="1:33" x14ac:dyDescent="0.25">
      <c r="A566" t="s">
        <v>1941</v>
      </c>
      <c r="B566" t="s">
        <v>1959</v>
      </c>
      <c r="C566" t="s">
        <v>1959</v>
      </c>
      <c r="G566" s="1">
        <v>-67335520.810000002</v>
      </c>
      <c r="H566" s="1">
        <v>6.8914400000000002</v>
      </c>
      <c r="I566" s="2">
        <v>9770892.7031219993</v>
      </c>
      <c r="J566" s="3">
        <v>-9.3895999999999993E-2</v>
      </c>
      <c r="K566" s="4">
        <v>104060313.26000001</v>
      </c>
      <c r="L566" s="5">
        <v>3475001</v>
      </c>
      <c r="M566" s="6">
        <v>29.945405000000001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1960</v>
      </c>
      <c r="U566" t="s">
        <v>1944</v>
      </c>
      <c r="AG566">
        <v>-7.7190000000000002E-3</v>
      </c>
    </row>
    <row r="567" spans="1:33" x14ac:dyDescent="0.25">
      <c r="A567" t="s">
        <v>1941</v>
      </c>
      <c r="B567" t="s">
        <v>1961</v>
      </c>
      <c r="C567" t="s">
        <v>1961</v>
      </c>
      <c r="G567" s="1">
        <v>39989178179</v>
      </c>
      <c r="H567" s="1">
        <v>3856.0460870000002</v>
      </c>
      <c r="I567" s="2">
        <v>-10370513.545939</v>
      </c>
      <c r="J567" s="3">
        <v>9.9658999999999998E-2</v>
      </c>
      <c r="K567" s="4">
        <v>104060313.26000001</v>
      </c>
      <c r="L567" s="5">
        <v>3475001</v>
      </c>
      <c r="M567" s="6">
        <v>29.945405000000001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1962</v>
      </c>
      <c r="U567" t="s">
        <v>1944</v>
      </c>
      <c r="AG567">
        <v>-7.7190000000000002E-3</v>
      </c>
    </row>
    <row r="568" spans="1:33" x14ac:dyDescent="0.25">
      <c r="A568" t="s">
        <v>1941</v>
      </c>
      <c r="B568" t="s">
        <v>1963</v>
      </c>
      <c r="C568" t="s">
        <v>1963</v>
      </c>
      <c r="G568" s="1">
        <v>1624989933.5999999</v>
      </c>
      <c r="H568" s="1">
        <v>93.270139999999998</v>
      </c>
      <c r="I568" s="2">
        <v>-17422402.642475002</v>
      </c>
      <c r="J568" s="3">
        <v>0.16742599999999999</v>
      </c>
      <c r="K568" s="4">
        <v>104060313.26000001</v>
      </c>
      <c r="L568" s="5">
        <v>3475001</v>
      </c>
      <c r="M568" s="6">
        <v>29.945405000000001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1964</v>
      </c>
      <c r="U568" t="s">
        <v>1944</v>
      </c>
      <c r="AG568">
        <v>-7.7190000000000002E-3</v>
      </c>
    </row>
    <row r="569" spans="1:33" x14ac:dyDescent="0.25">
      <c r="A569" t="s">
        <v>1941</v>
      </c>
      <c r="B569" t="s">
        <v>1965</v>
      </c>
      <c r="C569" t="s">
        <v>1965</v>
      </c>
      <c r="G569" s="1">
        <v>-51529159143.699997</v>
      </c>
      <c r="H569" s="1">
        <v>1494.6811769999999</v>
      </c>
      <c r="I569" s="2">
        <v>34475017.105068997</v>
      </c>
      <c r="J569" s="3">
        <v>-0.33129799999999998</v>
      </c>
      <c r="K569" s="4">
        <v>104060313.26000001</v>
      </c>
      <c r="L569" s="5">
        <v>3475001</v>
      </c>
      <c r="M569" s="6">
        <v>29.945405000000001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1966</v>
      </c>
      <c r="U569" t="s">
        <v>1944</v>
      </c>
      <c r="AG569">
        <v>-7.7190000000000002E-3</v>
      </c>
    </row>
    <row r="570" spans="1:33" x14ac:dyDescent="0.25">
      <c r="A570" t="s">
        <v>1941</v>
      </c>
      <c r="B570" t="s">
        <v>1967</v>
      </c>
      <c r="C570" t="s">
        <v>1967</v>
      </c>
      <c r="G570" s="1">
        <v>539631589.89999998</v>
      </c>
      <c r="H570" s="1">
        <v>17.833805000000002</v>
      </c>
      <c r="I570" s="2">
        <v>-30258915.015611999</v>
      </c>
      <c r="J570" s="3">
        <v>0.29078199999999998</v>
      </c>
      <c r="K570" s="4">
        <v>104060313.26000001</v>
      </c>
      <c r="L570" s="5">
        <v>3475001</v>
      </c>
      <c r="M570" s="6">
        <v>29.945405000000001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1968</v>
      </c>
      <c r="U570" t="s">
        <v>1944</v>
      </c>
      <c r="AG570">
        <v>-7.7190000000000002E-3</v>
      </c>
    </row>
    <row r="571" spans="1:33" x14ac:dyDescent="0.25">
      <c r="A571" t="s">
        <v>1941</v>
      </c>
      <c r="B571" t="s">
        <v>1969</v>
      </c>
      <c r="C571" t="s">
        <v>1969</v>
      </c>
      <c r="G571" s="1">
        <v>69870.28</v>
      </c>
      <c r="H571" s="1">
        <v>3.6719729999999999</v>
      </c>
      <c r="I571" s="2">
        <v>-19027.993942000001</v>
      </c>
      <c r="J571" s="3">
        <v>1.83E-4</v>
      </c>
      <c r="K571" s="4">
        <v>104060313.26000001</v>
      </c>
      <c r="L571" s="5">
        <v>3475001</v>
      </c>
      <c r="M571" s="6">
        <v>29.945405000000001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1970</v>
      </c>
      <c r="U571" t="s">
        <v>1944</v>
      </c>
      <c r="AG571">
        <v>-7.7190000000000002E-3</v>
      </c>
    </row>
    <row r="572" spans="1:33" x14ac:dyDescent="0.25">
      <c r="A572" t="s">
        <v>1941</v>
      </c>
      <c r="B572" t="s">
        <v>1971</v>
      </c>
      <c r="C572" t="s">
        <v>1971</v>
      </c>
      <c r="G572" s="1">
        <v>-32472222.899999999</v>
      </c>
      <c r="H572" s="1">
        <v>1.2742009999999999</v>
      </c>
      <c r="I572" s="2">
        <v>25484380.329319999</v>
      </c>
      <c r="J572" s="3">
        <v>-0.24490000000000001</v>
      </c>
      <c r="K572" s="4">
        <v>104060313.26000001</v>
      </c>
      <c r="L572" s="5">
        <v>3475001</v>
      </c>
      <c r="M572" s="6">
        <v>29.945405000000001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1972</v>
      </c>
      <c r="U572" t="s">
        <v>1944</v>
      </c>
      <c r="AG572">
        <v>-7.7190000000000002E-3</v>
      </c>
    </row>
    <row r="573" spans="1:33" x14ac:dyDescent="0.25">
      <c r="A573" t="s">
        <v>1941</v>
      </c>
      <c r="B573" t="s">
        <v>1973</v>
      </c>
      <c r="C573" t="s">
        <v>1973</v>
      </c>
      <c r="G573" s="1">
        <v>-2342379.2999999998</v>
      </c>
      <c r="H573" s="1">
        <v>31.924171999999999</v>
      </c>
      <c r="I573" s="2">
        <v>73373.220142000006</v>
      </c>
      <c r="J573" s="3">
        <v>-7.0500000000000001E-4</v>
      </c>
      <c r="K573" s="4">
        <v>104060313.26000001</v>
      </c>
      <c r="L573" s="5">
        <v>3475001</v>
      </c>
      <c r="M573" s="6">
        <v>29.945405000000001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1974</v>
      </c>
      <c r="U573" t="s">
        <v>1944</v>
      </c>
      <c r="AG573">
        <v>-7.7190000000000002E-3</v>
      </c>
    </row>
    <row r="574" spans="1:33" x14ac:dyDescent="0.25">
      <c r="A574" t="s">
        <v>1941</v>
      </c>
      <c r="B574" t="s">
        <v>1975</v>
      </c>
      <c r="C574" t="s">
        <v>1975</v>
      </c>
      <c r="G574" s="1">
        <v>265455304.99000001</v>
      </c>
      <c r="H574" s="1">
        <v>16.494340000000001</v>
      </c>
      <c r="I574" s="2">
        <v>-16093720.936394</v>
      </c>
      <c r="J574" s="3">
        <v>0.15465799999999999</v>
      </c>
      <c r="K574" s="4">
        <v>104060313.26000001</v>
      </c>
      <c r="L574" s="5">
        <v>3475001</v>
      </c>
      <c r="M574" s="6">
        <v>29.945405000000001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1976</v>
      </c>
      <c r="U574" t="s">
        <v>1944</v>
      </c>
      <c r="AG574">
        <v>-7.7190000000000002E-3</v>
      </c>
    </row>
    <row r="575" spans="1:33" x14ac:dyDescent="0.25">
      <c r="A575" t="s">
        <v>1941</v>
      </c>
      <c r="B575" t="s">
        <v>75</v>
      </c>
      <c r="C575" t="s">
        <v>76</v>
      </c>
      <c r="D575" t="s">
        <v>77</v>
      </c>
      <c r="E575" t="s">
        <v>78</v>
      </c>
      <c r="F575" t="s">
        <v>79</v>
      </c>
      <c r="G575" s="1">
        <v>535000</v>
      </c>
      <c r="H575" s="1">
        <v>100.1284</v>
      </c>
      <c r="I575" s="2">
        <v>53568694</v>
      </c>
      <c r="J575" s="3">
        <v>0.51478504999999997</v>
      </c>
      <c r="K575" s="4">
        <v>104060313.26000001</v>
      </c>
      <c r="L575" s="5">
        <v>3475001</v>
      </c>
      <c r="M575" s="6">
        <v>29.945405269999998</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79</v>
      </c>
      <c r="U575" t="s">
        <v>41</v>
      </c>
      <c r="AG575">
        <v>-7.7190000000000002E-3</v>
      </c>
    </row>
    <row r="576" spans="1:33" x14ac:dyDescent="0.25">
      <c r="A576" t="s">
        <v>1941</v>
      </c>
      <c r="B576" t="s">
        <v>256</v>
      </c>
      <c r="C576" t="s">
        <v>256</v>
      </c>
      <c r="D576" t="s">
        <v>257</v>
      </c>
      <c r="E576" t="s">
        <v>258</v>
      </c>
      <c r="F576" t="s">
        <v>259</v>
      </c>
      <c r="G576" s="1">
        <v>4800000</v>
      </c>
      <c r="H576" s="1">
        <v>99.233823000000001</v>
      </c>
      <c r="I576" s="2">
        <v>4763223.5</v>
      </c>
      <c r="J576" s="3">
        <v>4.5773679999999997E-2</v>
      </c>
      <c r="K576" s="4">
        <v>104060313.26000001</v>
      </c>
      <c r="L576" s="5">
        <v>3475001</v>
      </c>
      <c r="M576" s="6">
        <v>29.945405269999998</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0.2092455613887772</v>
      </c>
      <c r="S576" s="7">
        <f t="shared" si="8"/>
        <v>9.5779393684302418E-3</v>
      </c>
      <c r="T576" t="s">
        <v>259</v>
      </c>
      <c r="U576" t="s">
        <v>68</v>
      </c>
      <c r="AG576">
        <v>-7.7190000000000002E-3</v>
      </c>
    </row>
    <row r="577" spans="1:33" x14ac:dyDescent="0.25">
      <c r="A577" t="s">
        <v>1941</v>
      </c>
      <c r="B577" t="s">
        <v>64</v>
      </c>
      <c r="C577" t="s">
        <v>64</v>
      </c>
      <c r="D577" t="s">
        <v>65</v>
      </c>
      <c r="E577" t="s">
        <v>66</v>
      </c>
      <c r="F577" t="s">
        <v>67</v>
      </c>
      <c r="G577" s="1">
        <v>1700000</v>
      </c>
      <c r="H577" s="1">
        <v>99.788250000000005</v>
      </c>
      <c r="I577" s="2">
        <v>1696400.25</v>
      </c>
      <c r="J577" s="3">
        <v>1.6302090000000002E-2</v>
      </c>
      <c r="K577" s="4">
        <v>104060313.26000001</v>
      </c>
      <c r="L577" s="5">
        <v>3475001</v>
      </c>
      <c r="M577" s="6">
        <v>29.945405269999998</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5.7396622038221067E-2</v>
      </c>
      <c r="S577" s="7">
        <f t="shared" si="8"/>
        <v>9.3568489816306334E-4</v>
      </c>
      <c r="T577" t="s">
        <v>67</v>
      </c>
      <c r="U577" t="s">
        <v>68</v>
      </c>
      <c r="AG577">
        <v>-7.7190000000000002E-3</v>
      </c>
    </row>
    <row r="578" spans="1:33" x14ac:dyDescent="0.25">
      <c r="A578" t="s">
        <v>1941</v>
      </c>
      <c r="B578" t="s">
        <v>69</v>
      </c>
      <c r="C578" t="s">
        <v>69</v>
      </c>
      <c r="D578" t="s">
        <v>70</v>
      </c>
      <c r="E578" t="s">
        <v>71</v>
      </c>
      <c r="F578" t="s">
        <v>72</v>
      </c>
      <c r="G578" s="1">
        <v>1900000</v>
      </c>
      <c r="H578" s="1">
        <v>99.648443999999998</v>
      </c>
      <c r="I578" s="2">
        <v>1893320.44</v>
      </c>
      <c r="J578" s="3">
        <v>1.8194450000000001E-2</v>
      </c>
      <c r="K578" s="4">
        <v>104060313.26000001</v>
      </c>
      <c r="L578" s="5">
        <v>3475001</v>
      </c>
      <c r="M578" s="6">
        <v>29.945405269999998</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9.5499829614153403E-2</v>
      </c>
      <c r="S578" s="7">
        <f t="shared" si="8"/>
        <v>1.7375668749232335E-3</v>
      </c>
      <c r="T578" t="s">
        <v>72</v>
      </c>
      <c r="U578" t="s">
        <v>68</v>
      </c>
      <c r="AG578">
        <v>-7.7190000000000002E-3</v>
      </c>
    </row>
    <row r="579" spans="1:33" x14ac:dyDescent="0.25">
      <c r="A579" t="s">
        <v>1941</v>
      </c>
      <c r="B579" t="s">
        <v>1305</v>
      </c>
      <c r="C579" t="s">
        <v>1305</v>
      </c>
      <c r="D579" t="s">
        <v>1306</v>
      </c>
      <c r="E579" t="s">
        <v>1307</v>
      </c>
      <c r="F579" t="s">
        <v>1308</v>
      </c>
      <c r="G579" s="1">
        <v>2700000</v>
      </c>
      <c r="H579" s="1">
        <v>99.697917000000004</v>
      </c>
      <c r="I579" s="2">
        <v>2691843.76</v>
      </c>
      <c r="J579" s="3">
        <v>2.586811E-2</v>
      </c>
      <c r="K579" s="4">
        <v>104060313.26000001</v>
      </c>
      <c r="L579" s="5">
        <v>3475001</v>
      </c>
      <c r="M579" s="6">
        <v>29.945405269999998</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8.1925436428332846E-2</v>
      </c>
      <c r="S579" s="7">
        <f t="shared" ref="S579:S642" si="9">IF(ISNUMBER(N579),Q579*N579,IF(ISNUMBER(R579),J579*R579," "))</f>
        <v>2.1192562013261211E-3</v>
      </c>
      <c r="T579" t="s">
        <v>1308</v>
      </c>
      <c r="U579" t="s">
        <v>68</v>
      </c>
      <c r="AG579">
        <v>-7.7190000000000002E-3</v>
      </c>
    </row>
    <row r="580" spans="1:33" x14ac:dyDescent="0.25">
      <c r="A580" t="s">
        <v>1941</v>
      </c>
      <c r="B580" t="s">
        <v>1877</v>
      </c>
      <c r="C580" t="s">
        <v>1877</v>
      </c>
      <c r="D580" t="s">
        <v>1878</v>
      </c>
      <c r="E580" t="s">
        <v>1879</v>
      </c>
      <c r="F580" t="s">
        <v>1880</v>
      </c>
      <c r="G580" s="1">
        <v>7000000</v>
      </c>
      <c r="H580" s="1">
        <v>99.350453999999999</v>
      </c>
      <c r="I580" s="2">
        <v>6954531.7800000003</v>
      </c>
      <c r="J580" s="3">
        <v>6.6831740000000001E-2</v>
      </c>
      <c r="K580" s="4">
        <v>104060313.26000001</v>
      </c>
      <c r="L580" s="5">
        <v>3475001</v>
      </c>
      <c r="M580" s="6">
        <v>29.945405269999998</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0.17685089962592335</v>
      </c>
      <c r="S580" s="7">
        <f t="shared" si="9"/>
        <v>1.1819253342565806E-2</v>
      </c>
      <c r="T580" t="s">
        <v>1880</v>
      </c>
      <c r="U580" t="s">
        <v>68</v>
      </c>
      <c r="AG580">
        <v>-7.7190000000000002E-3</v>
      </c>
    </row>
    <row r="581" spans="1:33" x14ac:dyDescent="0.25">
      <c r="A581" t="s">
        <v>1941</v>
      </c>
      <c r="B581" t="s">
        <v>126</v>
      </c>
      <c r="C581" t="s">
        <v>126</v>
      </c>
      <c r="D581" t="s">
        <v>127</v>
      </c>
      <c r="E581" t="s">
        <v>128</v>
      </c>
      <c r="F581" t="s">
        <v>129</v>
      </c>
      <c r="G581" s="1">
        <v>2000000</v>
      </c>
      <c r="H581" s="1">
        <v>99.303742999999997</v>
      </c>
      <c r="I581" s="2">
        <v>1986074.86</v>
      </c>
      <c r="J581" s="3">
        <v>1.9085810000000002E-2</v>
      </c>
      <c r="K581" s="4">
        <v>104060313.26000001</v>
      </c>
      <c r="L581" s="5">
        <v>3475001</v>
      </c>
      <c r="M581" s="6">
        <v>29.945405269999998</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0.19036333229282165</v>
      </c>
      <c r="S581" s="7">
        <f t="shared" si="9"/>
        <v>3.6332383911076589E-3</v>
      </c>
      <c r="T581" t="s">
        <v>129</v>
      </c>
      <c r="U581" t="s">
        <v>68</v>
      </c>
      <c r="AG581">
        <v>-7.7190000000000002E-3</v>
      </c>
    </row>
    <row r="582" spans="1:33" x14ac:dyDescent="0.25">
      <c r="A582" t="s">
        <v>1941</v>
      </c>
      <c r="B582" t="s">
        <v>1933</v>
      </c>
      <c r="C582" t="s">
        <v>1933</v>
      </c>
      <c r="D582" t="s">
        <v>1934</v>
      </c>
      <c r="E582" t="s">
        <v>1935</v>
      </c>
      <c r="F582" t="s">
        <v>1936</v>
      </c>
      <c r="G582" s="1">
        <v>2000000</v>
      </c>
      <c r="H582" s="1">
        <v>99.435255999999995</v>
      </c>
      <c r="I582" s="2">
        <v>1988705.12</v>
      </c>
      <c r="J582" s="3">
        <v>1.9111079999999999E-2</v>
      </c>
      <c r="K582" s="4">
        <v>104060313.26000001</v>
      </c>
      <c r="L582" s="5">
        <v>3475001</v>
      </c>
      <c r="M582" s="6">
        <v>29.945405269999998</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0.1524897812200591</v>
      </c>
      <c r="S582" s="7">
        <f t="shared" si="9"/>
        <v>2.914244408079047E-3</v>
      </c>
      <c r="T582" t="s">
        <v>1936</v>
      </c>
      <c r="U582" t="s">
        <v>68</v>
      </c>
      <c r="AG582">
        <v>-7.7190000000000002E-3</v>
      </c>
    </row>
    <row r="583" spans="1:33" x14ac:dyDescent="0.25">
      <c r="A583" t="s">
        <v>1941</v>
      </c>
      <c r="B583" t="s">
        <v>1977</v>
      </c>
      <c r="C583" t="s">
        <v>1977</v>
      </c>
      <c r="D583" t="s">
        <v>1978</v>
      </c>
      <c r="E583" t="s">
        <v>1979</v>
      </c>
      <c r="F583" t="s">
        <v>1980</v>
      </c>
      <c r="G583" s="1">
        <v>4000000</v>
      </c>
      <c r="H583" s="1">
        <v>99.025443999999993</v>
      </c>
      <c r="I583" s="2">
        <v>3961017.76</v>
      </c>
      <c r="J583" s="3">
        <v>3.8064630000000002E-2</v>
      </c>
      <c r="K583" s="4">
        <v>104060313.26000001</v>
      </c>
      <c r="L583" s="5">
        <v>3475001</v>
      </c>
      <c r="M583" s="6">
        <v>29.945405269999998</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0.26577024644621539</v>
      </c>
      <c r="S583" s="7">
        <f t="shared" si="9"/>
        <v>1.0116446095984005E-2</v>
      </c>
      <c r="T583" t="s">
        <v>1980</v>
      </c>
      <c r="U583" t="s">
        <v>68</v>
      </c>
      <c r="AG583">
        <v>-7.7190000000000002E-3</v>
      </c>
    </row>
    <row r="584" spans="1:33" x14ac:dyDescent="0.25">
      <c r="A584" t="s">
        <v>1941</v>
      </c>
      <c r="B584" t="s">
        <v>130</v>
      </c>
      <c r="C584" t="s">
        <v>130</v>
      </c>
      <c r="D584" t="s">
        <v>131</v>
      </c>
      <c r="E584" t="s">
        <v>132</v>
      </c>
      <c r="F584" t="s">
        <v>133</v>
      </c>
      <c r="G584" s="1">
        <v>4410000</v>
      </c>
      <c r="H584" s="1">
        <v>98.955323000000007</v>
      </c>
      <c r="I584" s="2">
        <v>4363929.74</v>
      </c>
      <c r="J584" s="3">
        <v>4.1936540000000001E-2</v>
      </c>
      <c r="K584" s="4">
        <v>104060313.26000001</v>
      </c>
      <c r="L584" s="5">
        <v>3475001</v>
      </c>
      <c r="M584" s="6">
        <v>29.945405269999998</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0.28453943202383825</v>
      </c>
      <c r="S584" s="7">
        <f t="shared" si="9"/>
        <v>1.1932599272644975E-2</v>
      </c>
      <c r="T584" t="s">
        <v>133</v>
      </c>
      <c r="U584" t="s">
        <v>68</v>
      </c>
      <c r="AG584">
        <v>-7.7190000000000002E-3</v>
      </c>
    </row>
    <row r="585" spans="1:33" x14ac:dyDescent="0.25">
      <c r="A585" t="s">
        <v>1941</v>
      </c>
      <c r="B585" t="s">
        <v>1937</v>
      </c>
      <c r="C585" t="s">
        <v>1937</v>
      </c>
      <c r="D585" t="s">
        <v>1938</v>
      </c>
      <c r="E585" t="s">
        <v>1939</v>
      </c>
      <c r="F585" t="s">
        <v>1940</v>
      </c>
      <c r="G585" s="1">
        <v>8190000</v>
      </c>
      <c r="H585" s="1">
        <v>99.092843999999999</v>
      </c>
      <c r="I585" s="2">
        <v>8115703.9199999999</v>
      </c>
      <c r="J585" s="3">
        <v>7.7990390000000007E-2</v>
      </c>
      <c r="K585" s="4">
        <v>104060313.26000001</v>
      </c>
      <c r="L585" s="5">
        <v>3475001</v>
      </c>
      <c r="M585" s="6">
        <v>29.945405269999998</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0.2470001391898389</v>
      </c>
      <c r="S585" s="7">
        <f t="shared" si="9"/>
        <v>1.926363718546982E-2</v>
      </c>
      <c r="T585" t="s">
        <v>1940</v>
      </c>
      <c r="U585" t="s">
        <v>68</v>
      </c>
      <c r="AG585">
        <v>-7.7190000000000002E-3</v>
      </c>
    </row>
    <row r="586" spans="1:33" x14ac:dyDescent="0.25">
      <c r="A586" t="s">
        <v>1941</v>
      </c>
      <c r="B586" t="s">
        <v>134</v>
      </c>
      <c r="C586" t="s">
        <v>134</v>
      </c>
      <c r="D586" t="s">
        <v>135</v>
      </c>
      <c r="E586" t="s">
        <v>136</v>
      </c>
      <c r="F586" t="s">
        <v>137</v>
      </c>
      <c r="G586" s="1">
        <v>6590000</v>
      </c>
      <c r="H586" s="1">
        <v>98.812754999999996</v>
      </c>
      <c r="I586" s="2">
        <v>6511760.5499999998</v>
      </c>
      <c r="J586" s="3">
        <v>6.2576789999999993E-2</v>
      </c>
      <c r="K586" s="4">
        <v>104060313.26000001</v>
      </c>
      <c r="L586" s="5">
        <v>3475001</v>
      </c>
      <c r="M586" s="6">
        <v>29.945405269999998</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0.32206368296171173</v>
      </c>
      <c r="S586" s="7">
        <f t="shared" si="9"/>
        <v>2.0153711455321612E-2</v>
      </c>
      <c r="T586" t="s">
        <v>137</v>
      </c>
      <c r="U586" t="s">
        <v>68</v>
      </c>
      <c r="AG586">
        <v>-7.7190000000000002E-3</v>
      </c>
    </row>
    <row r="587" spans="1:33" x14ac:dyDescent="0.25">
      <c r="A587" t="s">
        <v>1941</v>
      </c>
      <c r="B587" t="s">
        <v>73</v>
      </c>
      <c r="C587" t="s">
        <v>73</v>
      </c>
      <c r="G587" s="1">
        <v>5565107.5700000003</v>
      </c>
      <c r="H587" s="1">
        <v>1</v>
      </c>
      <c r="I587" s="2">
        <v>5565107.5700000003</v>
      </c>
      <c r="J587" s="3">
        <v>5.347963E-2</v>
      </c>
      <c r="K587" s="4">
        <v>104060313.26000001</v>
      </c>
      <c r="L587" s="5">
        <v>3475001</v>
      </c>
      <c r="M587" s="6">
        <v>29.945405269999998</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73</v>
      </c>
      <c r="U587" t="s">
        <v>73</v>
      </c>
      <c r="AG587">
        <v>-7.7190000000000002E-3</v>
      </c>
    </row>
    <row r="588" spans="1:33" x14ac:dyDescent="0.25">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row>
    <row r="589" spans="1:33" x14ac:dyDescent="0.25">
      <c r="A589" t="s">
        <v>1981</v>
      </c>
      <c r="B589" t="s">
        <v>1982</v>
      </c>
      <c r="C589" t="s">
        <v>1983</v>
      </c>
      <c r="D589" t="s">
        <v>1984</v>
      </c>
      <c r="E589" t="s">
        <v>1985</v>
      </c>
      <c r="F589" t="s">
        <v>1983</v>
      </c>
      <c r="G589" s="1">
        <v>500000</v>
      </c>
      <c r="H589" s="1">
        <v>91.24</v>
      </c>
      <c r="I589" s="2">
        <v>456200</v>
      </c>
      <c r="J589" s="3">
        <v>1.171529E-2</v>
      </c>
      <c r="K589" s="4">
        <v>38940579.805625193</v>
      </c>
      <c r="L589" s="5">
        <v>1475001</v>
      </c>
      <c r="M589" s="6">
        <v>26.400375189999998</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6.3750996370983879</v>
      </c>
      <c r="S589" s="7">
        <f t="shared" si="9"/>
        <v>7.4686141027502373E-2</v>
      </c>
      <c r="T589" t="s">
        <v>1983</v>
      </c>
      <c r="U589" t="s">
        <v>1402</v>
      </c>
    </row>
    <row r="590" spans="1:33" x14ac:dyDescent="0.25">
      <c r="A590" t="s">
        <v>1981</v>
      </c>
      <c r="B590" t="s">
        <v>1986</v>
      </c>
      <c r="C590" t="s">
        <v>1987</v>
      </c>
      <c r="D590" t="s">
        <v>1988</v>
      </c>
      <c r="E590" t="s">
        <v>1989</v>
      </c>
      <c r="F590" t="s">
        <v>1987</v>
      </c>
      <c r="G590" s="1">
        <v>900000</v>
      </c>
      <c r="H590" s="1">
        <v>77.45</v>
      </c>
      <c r="I590" s="2">
        <v>697050</v>
      </c>
      <c r="J590" s="3">
        <v>1.7900349999999999E-2</v>
      </c>
      <c r="K590" s="4">
        <v>38940579.805625193</v>
      </c>
      <c r="L590" s="5">
        <v>1475001</v>
      </c>
      <c r="M590" s="6">
        <v>26.400375189999998</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4.7594341255447512</v>
      </c>
      <c r="S590" s="7">
        <f t="shared" si="9"/>
        <v>8.5195536649194978E-2</v>
      </c>
      <c r="T590" t="s">
        <v>1987</v>
      </c>
      <c r="U590" t="s">
        <v>1402</v>
      </c>
    </row>
    <row r="591" spans="1:33" x14ac:dyDescent="0.25">
      <c r="A591" t="s">
        <v>1981</v>
      </c>
      <c r="B591" t="s">
        <v>1990</v>
      </c>
      <c r="C591" t="s">
        <v>1991</v>
      </c>
      <c r="D591" t="s">
        <v>1992</v>
      </c>
      <c r="E591" t="s">
        <v>1993</v>
      </c>
      <c r="F591" t="s">
        <v>1991</v>
      </c>
      <c r="G591" s="1">
        <v>350000</v>
      </c>
      <c r="H591" s="1">
        <v>101.4195</v>
      </c>
      <c r="I591" s="2">
        <v>354968.25</v>
      </c>
      <c r="J591" s="3">
        <v>9.1156399999999995E-3</v>
      </c>
      <c r="K591" s="4">
        <v>38940579.805625193</v>
      </c>
      <c r="L591" s="5">
        <v>1475001</v>
      </c>
      <c r="M591" s="6">
        <v>26.400375189999998</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4.3486440195184874</v>
      </c>
      <c r="S591" s="7">
        <f t="shared" si="9"/>
        <v>3.96406733700835E-2</v>
      </c>
      <c r="T591" t="s">
        <v>1991</v>
      </c>
      <c r="U591" t="s">
        <v>1402</v>
      </c>
    </row>
    <row r="592" spans="1:33" x14ac:dyDescent="0.25">
      <c r="A592" t="s">
        <v>1981</v>
      </c>
      <c r="B592" t="s">
        <v>1994</v>
      </c>
      <c r="C592" t="s">
        <v>1995</v>
      </c>
      <c r="D592" t="s">
        <v>1996</v>
      </c>
      <c r="E592" t="s">
        <v>1997</v>
      </c>
      <c r="F592" t="s">
        <v>1995</v>
      </c>
      <c r="G592" s="1">
        <v>400000</v>
      </c>
      <c r="H592" s="1">
        <v>93.917000000000002</v>
      </c>
      <c r="I592" s="2">
        <v>375668</v>
      </c>
      <c r="J592" s="3">
        <v>9.6472099999999998E-3</v>
      </c>
      <c r="K592" s="4">
        <v>38940579.805625193</v>
      </c>
      <c r="L592" s="5">
        <v>1475001</v>
      </c>
      <c r="M592" s="6">
        <v>26.400375189999998</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3.6764784523046163</v>
      </c>
      <c r="S592" s="7">
        <f t="shared" si="9"/>
        <v>3.5467759689857617E-2</v>
      </c>
      <c r="T592" t="s">
        <v>1995</v>
      </c>
      <c r="U592" t="s">
        <v>1402</v>
      </c>
    </row>
    <row r="593" spans="1:21" x14ac:dyDescent="0.25">
      <c r="A593" t="s">
        <v>1981</v>
      </c>
      <c r="B593" t="s">
        <v>1998</v>
      </c>
      <c r="C593" t="s">
        <v>1999</v>
      </c>
      <c r="D593" t="s">
        <v>2000</v>
      </c>
      <c r="E593" t="s">
        <v>2001</v>
      </c>
      <c r="F593" t="s">
        <v>1999</v>
      </c>
      <c r="G593" s="1">
        <v>300000</v>
      </c>
      <c r="H593" s="1">
        <v>111.739</v>
      </c>
      <c r="I593" s="2">
        <v>335217</v>
      </c>
      <c r="J593" s="3">
        <v>8.6084200000000003E-3</v>
      </c>
      <c r="K593" s="4">
        <v>38940579.805625193</v>
      </c>
      <c r="L593" s="5">
        <v>1475001</v>
      </c>
      <c r="M593" s="6">
        <v>26.400375189999998</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6.5521754457657257</v>
      </c>
      <c r="S593" s="7">
        <f t="shared" si="9"/>
        <v>5.6403878150838589E-2</v>
      </c>
      <c r="T593" t="s">
        <v>1999</v>
      </c>
      <c r="U593" t="s">
        <v>1402</v>
      </c>
    </row>
    <row r="594" spans="1:21" x14ac:dyDescent="0.25">
      <c r="A594" t="s">
        <v>1981</v>
      </c>
      <c r="B594" t="s">
        <v>2002</v>
      </c>
      <c r="C594" t="s">
        <v>2003</v>
      </c>
      <c r="D594" t="s">
        <v>2004</v>
      </c>
      <c r="E594" t="s">
        <v>2005</v>
      </c>
      <c r="F594" t="s">
        <v>2003</v>
      </c>
      <c r="G594" s="1">
        <v>550000</v>
      </c>
      <c r="H594" s="1">
        <v>103.450002</v>
      </c>
      <c r="I594" s="2">
        <v>568975.01</v>
      </c>
      <c r="J594" s="3">
        <v>1.461136E-2</v>
      </c>
      <c r="K594" s="4">
        <v>38940579.805625193</v>
      </c>
      <c r="L594" s="5">
        <v>1475001</v>
      </c>
      <c r="M594" s="6">
        <v>26.400375189999998</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3.6303785425917416</v>
      </c>
      <c r="S594" s="7">
        <f t="shared" si="9"/>
        <v>5.3044767822083269E-2</v>
      </c>
      <c r="T594" t="s">
        <v>2003</v>
      </c>
      <c r="U594" t="s">
        <v>1402</v>
      </c>
    </row>
    <row r="595" spans="1:21" x14ac:dyDescent="0.25">
      <c r="A595" t="s">
        <v>1981</v>
      </c>
      <c r="B595" t="s">
        <v>2006</v>
      </c>
      <c r="C595" t="s">
        <v>2007</v>
      </c>
      <c r="D595" t="s">
        <v>2008</v>
      </c>
      <c r="E595" t="s">
        <v>2009</v>
      </c>
      <c r="F595" t="s">
        <v>2007</v>
      </c>
      <c r="G595" s="1">
        <v>450000</v>
      </c>
      <c r="H595" s="1">
        <v>106.5384</v>
      </c>
      <c r="I595" s="2">
        <v>479422.8</v>
      </c>
      <c r="J595" s="3">
        <v>1.231165E-2</v>
      </c>
      <c r="K595" s="4">
        <v>38940579.805625193</v>
      </c>
      <c r="L595" s="5">
        <v>1475001</v>
      </c>
      <c r="M595" s="6">
        <v>26.400375189999998</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2.8672004724723998</v>
      </c>
      <c r="S595" s="7">
        <f t="shared" si="9"/>
        <v>3.5299968696914825E-2</v>
      </c>
      <c r="T595" t="s">
        <v>2007</v>
      </c>
      <c r="U595" t="s">
        <v>1402</v>
      </c>
    </row>
    <row r="596" spans="1:21" x14ac:dyDescent="0.25">
      <c r="A596" t="s">
        <v>1981</v>
      </c>
      <c r="B596" t="s">
        <v>2010</v>
      </c>
      <c r="C596" t="s">
        <v>2011</v>
      </c>
      <c r="D596" t="s">
        <v>2012</v>
      </c>
      <c r="E596" t="s">
        <v>2013</v>
      </c>
      <c r="F596" t="s">
        <v>2011</v>
      </c>
      <c r="G596" s="1">
        <v>200000</v>
      </c>
      <c r="H596" s="1">
        <v>98.5</v>
      </c>
      <c r="I596" s="2">
        <v>197000</v>
      </c>
      <c r="J596" s="3">
        <v>5.0589900000000002E-3</v>
      </c>
      <c r="K596" s="4">
        <v>38940579.805625193</v>
      </c>
      <c r="L596" s="5">
        <v>1475001</v>
      </c>
      <c r="M596" s="6">
        <v>26.400375189999998</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4.2702278321828668</v>
      </c>
      <c r="S596" s="7">
        <f t="shared" si="9"/>
        <v>2.1603039900734804E-2</v>
      </c>
      <c r="T596" t="s">
        <v>2011</v>
      </c>
      <c r="U596" t="s">
        <v>1402</v>
      </c>
    </row>
    <row r="597" spans="1:21" x14ac:dyDescent="0.25">
      <c r="A597" t="s">
        <v>1981</v>
      </c>
      <c r="B597" t="s">
        <v>2014</v>
      </c>
      <c r="C597" t="s">
        <v>2015</v>
      </c>
      <c r="D597" t="s">
        <v>2016</v>
      </c>
      <c r="E597" t="s">
        <v>2017</v>
      </c>
      <c r="F597" t="s">
        <v>2015</v>
      </c>
      <c r="G597" s="1">
        <v>250000</v>
      </c>
      <c r="H597" s="1">
        <v>99.465000000000003</v>
      </c>
      <c r="I597" s="2">
        <v>248662.5</v>
      </c>
      <c r="J597" s="3">
        <v>6.3856900000000003E-3</v>
      </c>
      <c r="K597" s="4">
        <v>38940579.805625193</v>
      </c>
      <c r="L597" s="5">
        <v>1475001</v>
      </c>
      <c r="M597" s="6">
        <v>26.400375189999998</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2.8587393111280344</v>
      </c>
      <c r="S597" s="7">
        <f t="shared" si="9"/>
        <v>1.8255023031677177E-2</v>
      </c>
      <c r="T597" t="s">
        <v>2015</v>
      </c>
      <c r="U597" t="s">
        <v>1402</v>
      </c>
    </row>
    <row r="598" spans="1:21" x14ac:dyDescent="0.25">
      <c r="A598" t="s">
        <v>1981</v>
      </c>
      <c r="B598" t="s">
        <v>2018</v>
      </c>
      <c r="C598" t="s">
        <v>2019</v>
      </c>
      <c r="D598" t="s">
        <v>2020</v>
      </c>
      <c r="E598" t="s">
        <v>2021</v>
      </c>
      <c r="F598" t="s">
        <v>2019</v>
      </c>
      <c r="G598" s="1">
        <v>850000</v>
      </c>
      <c r="H598" s="1">
        <v>103.306</v>
      </c>
      <c r="I598" s="2">
        <v>878101</v>
      </c>
      <c r="J598" s="3">
        <v>2.254977E-2</v>
      </c>
      <c r="K598" s="4">
        <v>38940579.805625193</v>
      </c>
      <c r="L598" s="5">
        <v>1475001</v>
      </c>
      <c r="M598" s="6">
        <v>26.400375189999998</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6.6198405538157408</v>
      </c>
      <c r="S598" s="7">
        <f t="shared" si="9"/>
        <v>0.14927588192521757</v>
      </c>
      <c r="T598" t="s">
        <v>2019</v>
      </c>
      <c r="U598" t="s">
        <v>1402</v>
      </c>
    </row>
    <row r="599" spans="1:21" x14ac:dyDescent="0.25">
      <c r="A599" t="s">
        <v>1981</v>
      </c>
      <c r="B599" t="s">
        <v>2022</v>
      </c>
      <c r="C599" t="s">
        <v>2023</v>
      </c>
      <c r="D599" t="s">
        <v>2024</v>
      </c>
      <c r="E599" t="s">
        <v>2025</v>
      </c>
      <c r="F599" t="s">
        <v>2023</v>
      </c>
      <c r="G599" s="1">
        <v>1100000</v>
      </c>
      <c r="H599" s="1">
        <v>99.805000000000007</v>
      </c>
      <c r="I599" s="2">
        <v>1097855</v>
      </c>
      <c r="J599" s="3">
        <v>2.8193079999999999E-2</v>
      </c>
      <c r="K599" s="4">
        <v>38940579.805625193</v>
      </c>
      <c r="L599" s="5">
        <v>1475001</v>
      </c>
      <c r="M599" s="6">
        <v>26.400375189999998</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12.120239190398346</v>
      </c>
      <c r="S599" s="7">
        <f t="shared" si="9"/>
        <v>0.3417068731140358</v>
      </c>
      <c r="T599" t="s">
        <v>2023</v>
      </c>
      <c r="U599" t="s">
        <v>1402</v>
      </c>
    </row>
    <row r="600" spans="1:21" x14ac:dyDescent="0.25">
      <c r="A600" t="s">
        <v>1981</v>
      </c>
      <c r="B600" t="s">
        <v>2026</v>
      </c>
      <c r="C600" t="s">
        <v>2027</v>
      </c>
      <c r="D600" t="s">
        <v>2028</v>
      </c>
      <c r="E600" t="s">
        <v>2029</v>
      </c>
      <c r="F600" t="s">
        <v>2027</v>
      </c>
      <c r="G600" s="1">
        <v>900000</v>
      </c>
      <c r="H600" s="1">
        <v>98.87</v>
      </c>
      <c r="I600" s="2">
        <v>889830</v>
      </c>
      <c r="J600" s="3">
        <v>2.2850970000000002E-2</v>
      </c>
      <c r="K600" s="4">
        <v>38940579.805625193</v>
      </c>
      <c r="L600" s="5">
        <v>1475001</v>
      </c>
      <c r="M600" s="6">
        <v>26.400375189999998</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5.6155092661034978</v>
      </c>
      <c r="S600" s="7">
        <f t="shared" si="9"/>
        <v>0.12831983377445305</v>
      </c>
      <c r="T600" t="s">
        <v>2027</v>
      </c>
      <c r="U600" t="s">
        <v>1402</v>
      </c>
    </row>
    <row r="601" spans="1:21" x14ac:dyDescent="0.25">
      <c r="A601" t="s">
        <v>1981</v>
      </c>
      <c r="B601" t="s">
        <v>2030</v>
      </c>
      <c r="C601" t="s">
        <v>2031</v>
      </c>
      <c r="D601" t="s">
        <v>2032</v>
      </c>
      <c r="E601" t="s">
        <v>2033</v>
      </c>
      <c r="F601" t="s">
        <v>2031</v>
      </c>
      <c r="G601" s="1">
        <v>300000</v>
      </c>
      <c r="H601" s="1">
        <v>99.305000000000007</v>
      </c>
      <c r="I601" s="2">
        <v>297915</v>
      </c>
      <c r="J601" s="3">
        <v>7.6505000000000002E-3</v>
      </c>
      <c r="K601" s="4">
        <v>38940579.805625193</v>
      </c>
      <c r="L601" s="5">
        <v>1475001</v>
      </c>
      <c r="M601" s="6">
        <v>26.400375189999998</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7.5011438592582378</v>
      </c>
      <c r="S601" s="7">
        <f t="shared" si="9"/>
        <v>5.7387501095255151E-2</v>
      </c>
      <c r="T601" t="s">
        <v>2031</v>
      </c>
      <c r="U601" t="s">
        <v>1402</v>
      </c>
    </row>
    <row r="602" spans="1:21" x14ac:dyDescent="0.25">
      <c r="A602" t="s">
        <v>1981</v>
      </c>
      <c r="B602" t="s">
        <v>2034</v>
      </c>
      <c r="C602" t="s">
        <v>2035</v>
      </c>
      <c r="D602" t="s">
        <v>2036</v>
      </c>
      <c r="E602" t="s">
        <v>2037</v>
      </c>
      <c r="F602" t="s">
        <v>2035</v>
      </c>
      <c r="G602" s="1">
        <v>300000</v>
      </c>
      <c r="H602" s="1">
        <v>102.895</v>
      </c>
      <c r="I602" s="2">
        <v>308685</v>
      </c>
      <c r="J602" s="3">
        <v>7.9270799999999995E-3</v>
      </c>
      <c r="K602" s="4">
        <v>38940579.805625193</v>
      </c>
      <c r="L602" s="5">
        <v>1475001</v>
      </c>
      <c r="M602" s="6">
        <v>26.400375189999998</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5.871274504435906</v>
      </c>
      <c r="S602" s="7">
        <f t="shared" si="9"/>
        <v>4.6542062698623779E-2</v>
      </c>
      <c r="T602" t="s">
        <v>2035</v>
      </c>
      <c r="U602" t="s">
        <v>1402</v>
      </c>
    </row>
    <row r="603" spans="1:21" x14ac:dyDescent="0.25">
      <c r="A603" t="s">
        <v>1981</v>
      </c>
      <c r="B603" t="s">
        <v>2038</v>
      </c>
      <c r="C603" t="s">
        <v>2039</v>
      </c>
      <c r="D603" t="s">
        <v>2040</v>
      </c>
      <c r="E603" t="s">
        <v>2041</v>
      </c>
      <c r="F603" t="s">
        <v>2039</v>
      </c>
      <c r="G603" s="1">
        <v>710000</v>
      </c>
      <c r="H603" s="1">
        <v>108.02500000000001</v>
      </c>
      <c r="I603" s="2">
        <v>766977.5</v>
      </c>
      <c r="J603" s="3">
        <v>1.9696100000000001E-2</v>
      </c>
      <c r="K603" s="4">
        <v>38940579.805625193</v>
      </c>
      <c r="L603" s="5">
        <v>1475001</v>
      </c>
      <c r="M603" s="6">
        <v>26.400375189999998</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10.6702176636127</v>
      </c>
      <c r="S603" s="7">
        <f t="shared" si="9"/>
        <v>0.21016167412428211</v>
      </c>
      <c r="T603" t="s">
        <v>2039</v>
      </c>
      <c r="U603" t="s">
        <v>1402</v>
      </c>
    </row>
    <row r="604" spans="1:21" x14ac:dyDescent="0.25">
      <c r="A604" t="s">
        <v>1981</v>
      </c>
      <c r="B604" t="s">
        <v>2042</v>
      </c>
      <c r="C604" t="s">
        <v>2043</v>
      </c>
      <c r="D604" t="s">
        <v>2044</v>
      </c>
      <c r="E604" t="s">
        <v>2045</v>
      </c>
      <c r="F604" t="s">
        <v>2043</v>
      </c>
      <c r="G604" s="1">
        <v>960000</v>
      </c>
      <c r="H604" s="1">
        <v>104.018</v>
      </c>
      <c r="I604" s="2">
        <v>998572.8</v>
      </c>
      <c r="J604" s="3">
        <v>2.56435E-2</v>
      </c>
      <c r="K604" s="4">
        <v>38940579.805625193</v>
      </c>
      <c r="L604" s="5">
        <v>1475001</v>
      </c>
      <c r="M604" s="6">
        <v>26.400375189999998</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10.856097532804366</v>
      </c>
      <c r="S604" s="7">
        <f t="shared" si="9"/>
        <v>0.27838833708246874</v>
      </c>
      <c r="T604" t="s">
        <v>2043</v>
      </c>
      <c r="U604" t="s">
        <v>1402</v>
      </c>
    </row>
    <row r="605" spans="1:21" x14ac:dyDescent="0.25">
      <c r="A605" t="s">
        <v>1981</v>
      </c>
      <c r="B605" t="s">
        <v>2046</v>
      </c>
      <c r="C605" t="s">
        <v>2047</v>
      </c>
      <c r="D605" t="s">
        <v>2048</v>
      </c>
      <c r="E605" t="s">
        <v>2049</v>
      </c>
      <c r="F605" t="s">
        <v>2047</v>
      </c>
      <c r="G605" s="1">
        <v>200000</v>
      </c>
      <c r="H605" s="1">
        <v>105</v>
      </c>
      <c r="I605" s="2">
        <v>210000</v>
      </c>
      <c r="J605" s="3">
        <v>5.3928300000000004E-3</v>
      </c>
      <c r="K605" s="4">
        <v>38940579.805625193</v>
      </c>
      <c r="L605" s="5">
        <v>1475001</v>
      </c>
      <c r="M605" s="6">
        <v>26.400375189999998</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12.617042373327793</v>
      </c>
      <c r="S605" s="7">
        <f t="shared" si="9"/>
        <v>6.8041564622153328E-2</v>
      </c>
      <c r="T605" t="s">
        <v>2047</v>
      </c>
      <c r="U605" t="s">
        <v>1402</v>
      </c>
    </row>
    <row r="606" spans="1:21" x14ac:dyDescent="0.25">
      <c r="A606" t="s">
        <v>1981</v>
      </c>
      <c r="B606" t="s">
        <v>2050</v>
      </c>
      <c r="C606" t="s">
        <v>2051</v>
      </c>
      <c r="D606" t="s">
        <v>2052</v>
      </c>
      <c r="E606" t="s">
        <v>2053</v>
      </c>
      <c r="F606" t="s">
        <v>2051</v>
      </c>
      <c r="G606" s="1">
        <v>500000</v>
      </c>
      <c r="H606" s="1">
        <v>97.424999999999997</v>
      </c>
      <c r="I606" s="2">
        <v>487125</v>
      </c>
      <c r="J606" s="3">
        <v>1.250944E-2</v>
      </c>
      <c r="K606" s="4">
        <v>38940579.805625193</v>
      </c>
      <c r="L606" s="5">
        <v>1475001</v>
      </c>
      <c r="M606" s="6">
        <v>26.400375189999998</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8.5178223075578519</v>
      </c>
      <c r="S606" s="7">
        <f t="shared" si="9"/>
        <v>0.10655318708705649</v>
      </c>
      <c r="T606" t="s">
        <v>2051</v>
      </c>
      <c r="U606" t="s">
        <v>1402</v>
      </c>
    </row>
    <row r="607" spans="1:21" x14ac:dyDescent="0.25">
      <c r="A607" t="s">
        <v>1981</v>
      </c>
      <c r="B607" t="s">
        <v>2054</v>
      </c>
      <c r="C607" t="s">
        <v>2055</v>
      </c>
      <c r="E607" t="s">
        <v>2056</v>
      </c>
      <c r="F607" t="s">
        <v>2055</v>
      </c>
      <c r="G607" s="1">
        <v>49600000</v>
      </c>
      <c r="H607" s="1">
        <v>98.677999999999997</v>
      </c>
      <c r="I607" s="2">
        <v>808996.5</v>
      </c>
      <c r="J607" s="3">
        <v>2.0775149999999999E-2</v>
      </c>
      <c r="K607" s="4">
        <v>38940579.805625193</v>
      </c>
      <c r="L607" s="5">
        <v>1475001</v>
      </c>
      <c r="M607" s="6">
        <v>26.400375189999998</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3.0151531465445029</v>
      </c>
      <c r="S607" s="7">
        <f t="shared" si="9"/>
        <v>6.2640258892434034E-2</v>
      </c>
      <c r="T607" t="s">
        <v>2055</v>
      </c>
      <c r="U607" t="s">
        <v>1402</v>
      </c>
    </row>
    <row r="608" spans="1:21" x14ac:dyDescent="0.25">
      <c r="A608" t="s">
        <v>1981</v>
      </c>
      <c r="B608" t="s">
        <v>2057</v>
      </c>
      <c r="C608" t="s">
        <v>2058</v>
      </c>
      <c r="E608" t="s">
        <v>2059</v>
      </c>
      <c r="F608" t="s">
        <v>2058</v>
      </c>
      <c r="G608" s="1">
        <v>50000000</v>
      </c>
      <c r="H608" s="1">
        <v>98.645290000000003</v>
      </c>
      <c r="I608" s="2">
        <v>815250.33</v>
      </c>
      <c r="J608" s="3">
        <v>2.0935749999999999E-2</v>
      </c>
      <c r="K608" s="4">
        <v>38940579.805625193</v>
      </c>
      <c r="L608" s="5">
        <v>1475001</v>
      </c>
      <c r="M608" s="6">
        <v>26.400375189999998</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3.1784782789728618</v>
      </c>
      <c r="S608" s="7">
        <f t="shared" si="9"/>
        <v>6.6543826629006084E-2</v>
      </c>
      <c r="T608" t="s">
        <v>2058</v>
      </c>
      <c r="U608" t="s">
        <v>1402</v>
      </c>
    </row>
    <row r="609" spans="1:21" x14ac:dyDescent="0.25">
      <c r="A609" t="s">
        <v>1981</v>
      </c>
      <c r="B609" t="s">
        <v>2060</v>
      </c>
      <c r="C609" t="s">
        <v>2061</v>
      </c>
      <c r="D609" t="s">
        <v>2062</v>
      </c>
      <c r="E609" t="s">
        <v>2063</v>
      </c>
      <c r="F609" t="s">
        <v>2061</v>
      </c>
      <c r="G609" s="1">
        <v>700000</v>
      </c>
      <c r="H609" s="1">
        <v>101.725694</v>
      </c>
      <c r="I609" s="2">
        <v>712079.86</v>
      </c>
      <c r="J609" s="3">
        <v>1.8286319999999998E-2</v>
      </c>
      <c r="K609" s="4">
        <v>38940579.805625193</v>
      </c>
      <c r="L609" s="5">
        <v>1475001</v>
      </c>
      <c r="M609" s="6">
        <v>26.400375189999998</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6.606065495416888</v>
      </c>
      <c r="S609" s="7">
        <f t="shared" si="9"/>
        <v>0.12080062759015174</v>
      </c>
      <c r="T609" t="s">
        <v>2061</v>
      </c>
      <c r="U609" t="s">
        <v>1402</v>
      </c>
    </row>
    <row r="610" spans="1:21" x14ac:dyDescent="0.25">
      <c r="A610" t="s">
        <v>1981</v>
      </c>
      <c r="B610" t="s">
        <v>2064</v>
      </c>
      <c r="C610" t="s">
        <v>2065</v>
      </c>
      <c r="D610" t="s">
        <v>2066</v>
      </c>
      <c r="E610" t="s">
        <v>2067</v>
      </c>
      <c r="F610" t="s">
        <v>2065</v>
      </c>
      <c r="G610" s="1">
        <v>580000</v>
      </c>
      <c r="H610" s="1">
        <v>101.3826</v>
      </c>
      <c r="I610" s="2">
        <v>588019.07999999996</v>
      </c>
      <c r="J610" s="3">
        <v>1.510042E-2</v>
      </c>
      <c r="K610" s="4">
        <v>38940579.805625193</v>
      </c>
      <c r="L610" s="5">
        <v>1475001</v>
      </c>
      <c r="M610" s="6">
        <v>26.400375189999998</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4.6268193229867549</v>
      </c>
      <c r="S610" s="7">
        <f t="shared" si="9"/>
        <v>6.9866915041215658E-2</v>
      </c>
      <c r="T610" t="s">
        <v>2065</v>
      </c>
      <c r="U610" t="s">
        <v>1402</v>
      </c>
    </row>
    <row r="611" spans="1:21" x14ac:dyDescent="0.25">
      <c r="A611" t="s">
        <v>1981</v>
      </c>
      <c r="B611" t="s">
        <v>2068</v>
      </c>
      <c r="C611" t="s">
        <v>2069</v>
      </c>
      <c r="D611" t="s">
        <v>2070</v>
      </c>
      <c r="E611" t="s">
        <v>2071</v>
      </c>
      <c r="F611" t="s">
        <v>2069</v>
      </c>
      <c r="G611" s="1">
        <v>600000</v>
      </c>
      <c r="H611" s="1">
        <v>100.4</v>
      </c>
      <c r="I611" s="2">
        <v>602400</v>
      </c>
      <c r="J611" s="3">
        <v>1.5469719999999999E-2</v>
      </c>
      <c r="K611" s="4">
        <v>38940579.805625193</v>
      </c>
      <c r="L611" s="5">
        <v>1475001</v>
      </c>
      <c r="M611" s="6">
        <v>26.400375189999998</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7.1325556674021309</v>
      </c>
      <c r="S611" s="7">
        <f t="shared" si="9"/>
        <v>0.11033863905912408</v>
      </c>
      <c r="T611" t="s">
        <v>2069</v>
      </c>
      <c r="U611" t="s">
        <v>1402</v>
      </c>
    </row>
    <row r="612" spans="1:21" x14ac:dyDescent="0.25">
      <c r="A612" t="s">
        <v>1981</v>
      </c>
      <c r="B612" t="s">
        <v>2072</v>
      </c>
      <c r="C612" t="s">
        <v>2073</v>
      </c>
      <c r="D612" t="s">
        <v>2074</v>
      </c>
      <c r="E612" t="s">
        <v>2075</v>
      </c>
      <c r="F612" t="s">
        <v>2073</v>
      </c>
      <c r="G612" s="1">
        <v>250000</v>
      </c>
      <c r="H612" s="1">
        <v>111</v>
      </c>
      <c r="I612" s="2">
        <v>277500</v>
      </c>
      <c r="J612" s="3">
        <v>7.1262399999999998E-3</v>
      </c>
      <c r="K612" s="4">
        <v>38940579.805625193</v>
      </c>
      <c r="L612" s="5">
        <v>1475001</v>
      </c>
      <c r="M612" s="6">
        <v>26.400375189999998</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10.200830522839366</v>
      </c>
      <c r="S612" s="7">
        <f t="shared" si="9"/>
        <v>7.2693566505078799E-2</v>
      </c>
      <c r="T612" t="s">
        <v>2073</v>
      </c>
      <c r="U612" t="s">
        <v>1402</v>
      </c>
    </row>
    <row r="613" spans="1:21" x14ac:dyDescent="0.25">
      <c r="A613" t="s">
        <v>1981</v>
      </c>
      <c r="B613" t="s">
        <v>2076</v>
      </c>
      <c r="C613" t="s">
        <v>2077</v>
      </c>
      <c r="D613" t="s">
        <v>2078</v>
      </c>
      <c r="E613" t="s">
        <v>2079</v>
      </c>
      <c r="F613" t="s">
        <v>2077</v>
      </c>
      <c r="G613" s="1">
        <v>400000</v>
      </c>
      <c r="H613" s="1">
        <v>103.2</v>
      </c>
      <c r="I613" s="2">
        <v>412800</v>
      </c>
      <c r="J613" s="3">
        <v>1.0600770000000001E-2</v>
      </c>
      <c r="K613" s="4">
        <v>38940579.805625193</v>
      </c>
      <c r="L613" s="5">
        <v>1475001</v>
      </c>
      <c r="M613" s="6">
        <v>26.400375189999998</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4.6546041860677994</v>
      </c>
      <c r="S613" s="7">
        <f t="shared" si="9"/>
        <v>4.9342388417541946E-2</v>
      </c>
      <c r="T613" t="s">
        <v>2077</v>
      </c>
      <c r="U613" t="s">
        <v>1402</v>
      </c>
    </row>
    <row r="614" spans="1:21" x14ac:dyDescent="0.25">
      <c r="A614" t="s">
        <v>1981</v>
      </c>
      <c r="B614" t="s">
        <v>2080</v>
      </c>
      <c r="C614" t="s">
        <v>2081</v>
      </c>
      <c r="D614" t="s">
        <v>2082</v>
      </c>
      <c r="E614" t="s">
        <v>2083</v>
      </c>
      <c r="F614" t="s">
        <v>2081</v>
      </c>
      <c r="G614" s="1">
        <v>500000</v>
      </c>
      <c r="H614" s="1">
        <v>100.32470000000001</v>
      </c>
      <c r="I614" s="2">
        <v>501623.5</v>
      </c>
      <c r="J614" s="3">
        <v>1.2881770000000001E-2</v>
      </c>
      <c r="K614" s="4">
        <v>38940579.805625193</v>
      </c>
      <c r="L614" s="5">
        <v>1475001</v>
      </c>
      <c r="M614" s="6">
        <v>26.400375189999998</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6.1819696932178578</v>
      </c>
      <c r="S614" s="7">
        <f t="shared" si="9"/>
        <v>7.9634711735003014E-2</v>
      </c>
      <c r="T614" t="s">
        <v>2081</v>
      </c>
      <c r="U614" t="s">
        <v>1402</v>
      </c>
    </row>
    <row r="615" spans="1:21" x14ac:dyDescent="0.25">
      <c r="A615" t="s">
        <v>1981</v>
      </c>
      <c r="B615" t="s">
        <v>2084</v>
      </c>
      <c r="C615" t="s">
        <v>2085</v>
      </c>
      <c r="D615" t="s">
        <v>2086</v>
      </c>
      <c r="E615" t="s">
        <v>2087</v>
      </c>
      <c r="F615" t="s">
        <v>2085</v>
      </c>
      <c r="G615" s="1">
        <v>500000</v>
      </c>
      <c r="H615" s="1">
        <v>103.8903</v>
      </c>
      <c r="I615" s="2">
        <v>519451.5</v>
      </c>
      <c r="J615" s="3">
        <v>1.333959E-2</v>
      </c>
      <c r="K615" s="4">
        <v>38940579.805625193</v>
      </c>
      <c r="L615" s="5">
        <v>1475001</v>
      </c>
      <c r="M615" s="6">
        <v>26.400375189999998</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3.9032200869465634</v>
      </c>
      <c r="S615" s="7">
        <f t="shared" si="9"/>
        <v>5.206735563963151E-2</v>
      </c>
      <c r="T615" t="s">
        <v>2085</v>
      </c>
      <c r="U615" t="s">
        <v>1402</v>
      </c>
    </row>
    <row r="616" spans="1:21" x14ac:dyDescent="0.25">
      <c r="A616" t="s">
        <v>1981</v>
      </c>
      <c r="B616" t="s">
        <v>2088</v>
      </c>
      <c r="C616" t="s">
        <v>2089</v>
      </c>
      <c r="D616" t="s">
        <v>2090</v>
      </c>
      <c r="E616" t="s">
        <v>2091</v>
      </c>
      <c r="F616" t="s">
        <v>2089</v>
      </c>
      <c r="G616" s="1">
        <v>600000</v>
      </c>
      <c r="H616" s="1">
        <v>85.5</v>
      </c>
      <c r="I616" s="2">
        <v>513000</v>
      </c>
      <c r="J616" s="3">
        <v>1.317392E-2</v>
      </c>
      <c r="K616" s="4">
        <v>38940579.805625193</v>
      </c>
      <c r="L616" s="5">
        <v>1475001</v>
      </c>
      <c r="M616" s="6">
        <v>26.400375189999998</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8.5309532524507148</v>
      </c>
      <c r="S616" s="7">
        <f t="shared" si="9"/>
        <v>0.11238609567152552</v>
      </c>
      <c r="T616" t="s">
        <v>2089</v>
      </c>
      <c r="U616" t="s">
        <v>1402</v>
      </c>
    </row>
    <row r="617" spans="1:21" x14ac:dyDescent="0.25">
      <c r="A617" t="s">
        <v>1981</v>
      </c>
      <c r="B617" t="s">
        <v>2092</v>
      </c>
      <c r="C617" t="s">
        <v>2093</v>
      </c>
      <c r="D617" t="s">
        <v>2094</v>
      </c>
      <c r="E617" t="s">
        <v>2095</v>
      </c>
      <c r="F617" t="s">
        <v>2093</v>
      </c>
      <c r="G617" s="1">
        <v>350000</v>
      </c>
      <c r="H617" s="1">
        <v>114.875</v>
      </c>
      <c r="I617" s="2">
        <v>402062.5</v>
      </c>
      <c r="J617" s="3">
        <v>1.0325030000000001E-2</v>
      </c>
      <c r="K617" s="4">
        <v>38940579.805625193</v>
      </c>
      <c r="L617" s="5">
        <v>1475001</v>
      </c>
      <c r="M617" s="6">
        <v>26.400375189999998</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6.1276739687816324</v>
      </c>
      <c r="S617" s="7">
        <f t="shared" si="9"/>
        <v>6.3268417557889423E-2</v>
      </c>
      <c r="T617" t="s">
        <v>2093</v>
      </c>
      <c r="U617" t="s">
        <v>1402</v>
      </c>
    </row>
    <row r="618" spans="1:21" x14ac:dyDescent="0.25">
      <c r="A618" t="s">
        <v>1981</v>
      </c>
      <c r="B618" t="s">
        <v>2096</v>
      </c>
      <c r="C618" t="s">
        <v>2097</v>
      </c>
      <c r="D618" t="s">
        <v>2098</v>
      </c>
      <c r="E618" t="s">
        <v>2099</v>
      </c>
      <c r="F618" t="s">
        <v>2097</v>
      </c>
      <c r="G618" s="1">
        <v>200000</v>
      </c>
      <c r="H618" s="1">
        <v>101.3785</v>
      </c>
      <c r="I618" s="2">
        <v>202757</v>
      </c>
      <c r="J618" s="3">
        <v>5.20683E-3</v>
      </c>
      <c r="K618" s="4">
        <v>38940579.805625193</v>
      </c>
      <c r="L618" s="5">
        <v>1475001</v>
      </c>
      <c r="M618" s="6">
        <v>26.400375189999998</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7.1369450606984026</v>
      </c>
      <c r="S618" s="7">
        <f t="shared" si="9"/>
        <v>3.7160859650396262E-2</v>
      </c>
      <c r="T618" t="s">
        <v>2097</v>
      </c>
      <c r="U618" t="s">
        <v>1402</v>
      </c>
    </row>
    <row r="619" spans="1:21" x14ac:dyDescent="0.25">
      <c r="A619" t="s">
        <v>1981</v>
      </c>
      <c r="B619" t="s">
        <v>2100</v>
      </c>
      <c r="C619" t="s">
        <v>2101</v>
      </c>
      <c r="D619" t="s">
        <v>2102</v>
      </c>
      <c r="E619" t="s">
        <v>2103</v>
      </c>
      <c r="F619" t="s">
        <v>2101</v>
      </c>
      <c r="G619" s="1">
        <v>200000</v>
      </c>
      <c r="H619" s="1">
        <v>104.697</v>
      </c>
      <c r="I619" s="2">
        <v>209394</v>
      </c>
      <c r="J619" s="3">
        <v>5.37727E-3</v>
      </c>
      <c r="K619" s="4">
        <v>38940579.805625193</v>
      </c>
      <c r="L619" s="5">
        <v>1475001</v>
      </c>
      <c r="M619" s="6">
        <v>26.400375189999998</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3.3397132255387141</v>
      </c>
      <c r="S619" s="7">
        <f t="shared" si="9"/>
        <v>1.7958539736292561E-2</v>
      </c>
      <c r="T619" t="s">
        <v>2101</v>
      </c>
      <c r="U619" t="s">
        <v>1402</v>
      </c>
    </row>
    <row r="620" spans="1:21" x14ac:dyDescent="0.25">
      <c r="A620" t="s">
        <v>1981</v>
      </c>
      <c r="B620" t="s">
        <v>2104</v>
      </c>
      <c r="C620" t="s">
        <v>2105</v>
      </c>
      <c r="D620" t="s">
        <v>2106</v>
      </c>
      <c r="E620" t="s">
        <v>2107</v>
      </c>
      <c r="F620" t="s">
        <v>2105</v>
      </c>
      <c r="G620" s="1">
        <v>450000</v>
      </c>
      <c r="H620" s="1">
        <v>101.32089999999999</v>
      </c>
      <c r="I620" s="2">
        <v>455944.05</v>
      </c>
      <c r="J620" s="3">
        <v>1.1708710000000001E-2</v>
      </c>
      <c r="K620" s="4">
        <v>38940579.805625193</v>
      </c>
      <c r="L620" s="5">
        <v>1475001</v>
      </c>
      <c r="M620" s="6">
        <v>26.400375189999998</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4.3969685547279287</v>
      </c>
      <c r="S620" s="7">
        <f t="shared" si="9"/>
        <v>5.148282968642845E-2</v>
      </c>
      <c r="T620" t="s">
        <v>2105</v>
      </c>
      <c r="U620" t="s">
        <v>1402</v>
      </c>
    </row>
    <row r="621" spans="1:21" x14ac:dyDescent="0.25">
      <c r="A621" t="s">
        <v>1981</v>
      </c>
      <c r="B621" t="s">
        <v>2108</v>
      </c>
      <c r="C621" t="s">
        <v>2109</v>
      </c>
      <c r="D621" t="s">
        <v>2110</v>
      </c>
      <c r="E621" t="s">
        <v>2111</v>
      </c>
      <c r="F621" t="s">
        <v>2109</v>
      </c>
      <c r="G621" s="1">
        <v>500000</v>
      </c>
      <c r="H621" s="1">
        <v>101.24</v>
      </c>
      <c r="I621" s="2">
        <v>506200</v>
      </c>
      <c r="J621" s="3">
        <v>1.299929E-2</v>
      </c>
      <c r="K621" s="4">
        <v>38940579.805625193</v>
      </c>
      <c r="L621" s="5">
        <v>1475001</v>
      </c>
      <c r="M621" s="6">
        <v>26.400375189999998</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7.0465723378291187</v>
      </c>
      <c r="S621" s="7">
        <f t="shared" si="9"/>
        <v>9.1600437325418685E-2</v>
      </c>
      <c r="T621" t="s">
        <v>2109</v>
      </c>
      <c r="U621" t="s">
        <v>1402</v>
      </c>
    </row>
    <row r="622" spans="1:21" x14ac:dyDescent="0.25">
      <c r="A622" t="s">
        <v>1981</v>
      </c>
      <c r="B622" t="s">
        <v>2112</v>
      </c>
      <c r="C622" t="s">
        <v>2113</v>
      </c>
      <c r="D622" t="s">
        <v>2114</v>
      </c>
      <c r="E622" t="s">
        <v>2115</v>
      </c>
      <c r="F622" t="s">
        <v>2113</v>
      </c>
      <c r="G622" s="1">
        <v>950000</v>
      </c>
      <c r="H622" s="1">
        <v>107.91</v>
      </c>
      <c r="I622" s="2">
        <v>1025145</v>
      </c>
      <c r="J622" s="3">
        <v>2.6325879999999999E-2</v>
      </c>
      <c r="K622" s="4">
        <v>38940579.805625193</v>
      </c>
      <c r="L622" s="5">
        <v>1475001</v>
      </c>
      <c r="M622" s="6">
        <v>26.400375189999998</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6.7316010526870969</v>
      </c>
      <c r="S622" s="7">
        <f t="shared" si="9"/>
        <v>0.17721532152091418</v>
      </c>
      <c r="T622" t="s">
        <v>2113</v>
      </c>
      <c r="U622" t="s">
        <v>1402</v>
      </c>
    </row>
    <row r="623" spans="1:21" x14ac:dyDescent="0.25">
      <c r="A623" t="s">
        <v>1981</v>
      </c>
      <c r="B623" t="s">
        <v>2116</v>
      </c>
      <c r="C623" t="s">
        <v>2117</v>
      </c>
      <c r="D623" t="s">
        <v>2118</v>
      </c>
      <c r="E623" t="s">
        <v>2119</v>
      </c>
      <c r="F623" t="s">
        <v>2117</v>
      </c>
      <c r="G623" s="1">
        <v>780000</v>
      </c>
      <c r="H623" s="1">
        <v>83.54</v>
      </c>
      <c r="I623" s="2">
        <v>651612</v>
      </c>
      <c r="J623" s="3">
        <v>1.6733499999999998E-2</v>
      </c>
      <c r="K623" s="4">
        <v>38940579.805625193</v>
      </c>
      <c r="L623" s="5">
        <v>1475001</v>
      </c>
      <c r="M623" s="6">
        <v>26.400375189999998</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5.8899918821637574</v>
      </c>
      <c r="S623" s="7">
        <f t="shared" si="9"/>
        <v>9.8560179160187222E-2</v>
      </c>
      <c r="T623" t="s">
        <v>2117</v>
      </c>
      <c r="U623" t="s">
        <v>1402</v>
      </c>
    </row>
    <row r="624" spans="1:21" x14ac:dyDescent="0.25">
      <c r="A624" t="s">
        <v>1981</v>
      </c>
      <c r="B624" t="s">
        <v>2120</v>
      </c>
      <c r="C624" t="s">
        <v>2121</v>
      </c>
      <c r="D624" t="s">
        <v>2122</v>
      </c>
      <c r="E624" t="s">
        <v>2123</v>
      </c>
      <c r="F624" t="s">
        <v>2121</v>
      </c>
      <c r="G624" s="1">
        <v>450000</v>
      </c>
      <c r="H624" s="1">
        <v>106.185</v>
      </c>
      <c r="I624" s="2">
        <v>477832.5</v>
      </c>
      <c r="J624" s="3">
        <v>1.227081E-2</v>
      </c>
      <c r="K624" s="4">
        <v>38940579.805625193</v>
      </c>
      <c r="L624" s="5">
        <v>1475001</v>
      </c>
      <c r="M624" s="6">
        <v>26.400375189999998</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12.403344767761736</v>
      </c>
      <c r="S624" s="7">
        <f t="shared" si="9"/>
        <v>0.15219908700969839</v>
      </c>
      <c r="T624" t="s">
        <v>2121</v>
      </c>
      <c r="U624" t="s">
        <v>1402</v>
      </c>
    </row>
    <row r="625" spans="1:21" x14ac:dyDescent="0.25">
      <c r="A625" t="s">
        <v>1981</v>
      </c>
      <c r="B625" t="s">
        <v>2124</v>
      </c>
      <c r="C625" t="s">
        <v>2125</v>
      </c>
      <c r="D625" t="s">
        <v>2126</v>
      </c>
      <c r="E625" t="s">
        <v>2127</v>
      </c>
      <c r="F625" t="s">
        <v>2125</v>
      </c>
      <c r="G625" s="1">
        <v>300000</v>
      </c>
      <c r="H625" s="1">
        <v>118.33</v>
      </c>
      <c r="I625" s="2">
        <v>354990</v>
      </c>
      <c r="J625" s="3">
        <v>9.1161999999999997E-3</v>
      </c>
      <c r="K625" s="4">
        <v>38940579.805625193</v>
      </c>
      <c r="L625" s="5">
        <v>1475001</v>
      </c>
      <c r="M625" s="6">
        <v>26.400375189999998</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12.934922209986334</v>
      </c>
      <c r="S625" s="7">
        <f t="shared" si="9"/>
        <v>0.11791733785067741</v>
      </c>
      <c r="T625" t="s">
        <v>2125</v>
      </c>
      <c r="U625" t="s">
        <v>1402</v>
      </c>
    </row>
    <row r="626" spans="1:21" x14ac:dyDescent="0.25">
      <c r="A626" t="s">
        <v>1981</v>
      </c>
      <c r="B626" t="s">
        <v>2128</v>
      </c>
      <c r="C626" t="s">
        <v>2129</v>
      </c>
      <c r="D626" t="s">
        <v>2130</v>
      </c>
      <c r="E626" t="s">
        <v>2131</v>
      </c>
      <c r="F626" t="s">
        <v>2129</v>
      </c>
      <c r="G626" s="1">
        <v>250000</v>
      </c>
      <c r="H626" s="1">
        <v>98.674999999999997</v>
      </c>
      <c r="I626" s="2">
        <v>246687.5</v>
      </c>
      <c r="J626" s="3">
        <v>6.3349699999999997E-3</v>
      </c>
      <c r="K626" s="4">
        <v>38940579.805625193</v>
      </c>
      <c r="L626" s="5">
        <v>1475001</v>
      </c>
      <c r="M626" s="6">
        <v>26.400375189999998</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6.1082936181956136</v>
      </c>
      <c r="S626" s="7">
        <f t="shared" si="9"/>
        <v>3.8695856822460663E-2</v>
      </c>
      <c r="T626" t="s">
        <v>2129</v>
      </c>
      <c r="U626" t="s">
        <v>1402</v>
      </c>
    </row>
    <row r="627" spans="1:21" x14ac:dyDescent="0.25">
      <c r="A627" t="s">
        <v>1981</v>
      </c>
      <c r="B627" t="s">
        <v>2132</v>
      </c>
      <c r="C627" t="s">
        <v>2133</v>
      </c>
      <c r="D627" t="s">
        <v>2134</v>
      </c>
      <c r="E627" t="s">
        <v>2135</v>
      </c>
      <c r="F627" t="s">
        <v>2133</v>
      </c>
      <c r="G627" s="1">
        <v>200000</v>
      </c>
      <c r="H627" s="1">
        <v>98.71</v>
      </c>
      <c r="I627" s="2">
        <v>197420</v>
      </c>
      <c r="J627" s="3">
        <v>5.0697800000000003E-3</v>
      </c>
      <c r="K627" s="4">
        <v>38940579.805625193</v>
      </c>
      <c r="L627" s="5">
        <v>1475001</v>
      </c>
      <c r="M627" s="6">
        <v>26.400375189999998</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8.4009134857253738</v>
      </c>
      <c r="S627" s="7">
        <f t="shared" si="9"/>
        <v>4.259078317166079E-2</v>
      </c>
      <c r="T627" t="s">
        <v>2133</v>
      </c>
      <c r="U627" t="s">
        <v>1402</v>
      </c>
    </row>
    <row r="628" spans="1:21" x14ac:dyDescent="0.25">
      <c r="A628" t="s">
        <v>1981</v>
      </c>
      <c r="B628" t="s">
        <v>2136</v>
      </c>
      <c r="C628" t="s">
        <v>2137</v>
      </c>
      <c r="D628" t="s">
        <v>2138</v>
      </c>
      <c r="E628" t="s">
        <v>2139</v>
      </c>
      <c r="F628" t="s">
        <v>2137</v>
      </c>
      <c r="G628" s="1">
        <v>780000</v>
      </c>
      <c r="H628" s="1">
        <v>95.068449999999999</v>
      </c>
      <c r="I628" s="2">
        <v>741533.91</v>
      </c>
      <c r="J628" s="3">
        <v>1.9042699999999999E-2</v>
      </c>
      <c r="K628" s="4">
        <v>38940579.805625193</v>
      </c>
      <c r="L628" s="5">
        <v>1475001</v>
      </c>
      <c r="M628" s="6">
        <v>26.400375189999998</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6.7112699351559479</v>
      </c>
      <c r="S628" s="7">
        <f t="shared" si="9"/>
        <v>0.12780069999419416</v>
      </c>
      <c r="T628" t="s">
        <v>2137</v>
      </c>
      <c r="U628" t="s">
        <v>1402</v>
      </c>
    </row>
    <row r="629" spans="1:21" x14ac:dyDescent="0.25">
      <c r="A629" t="s">
        <v>1981</v>
      </c>
      <c r="B629" t="s">
        <v>2140</v>
      </c>
      <c r="C629" t="s">
        <v>2141</v>
      </c>
      <c r="D629" t="s">
        <v>2142</v>
      </c>
      <c r="E629" t="s">
        <v>2143</v>
      </c>
      <c r="F629" t="s">
        <v>2141</v>
      </c>
      <c r="G629" s="1">
        <v>600000</v>
      </c>
      <c r="H629" s="1">
        <v>102.0222</v>
      </c>
      <c r="I629" s="2">
        <v>612133.19999999995</v>
      </c>
      <c r="J629" s="3">
        <v>1.5719670000000002E-2</v>
      </c>
      <c r="K629" s="4">
        <v>38940579.805625193</v>
      </c>
      <c r="L629" s="5">
        <v>1475001</v>
      </c>
      <c r="M629" s="6">
        <v>26.400375189999998</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3.2524898248081957</v>
      </c>
      <c r="S629" s="7">
        <f t="shared" si="9"/>
        <v>5.1128066724342655E-2</v>
      </c>
      <c r="T629" t="s">
        <v>2141</v>
      </c>
      <c r="U629" t="s">
        <v>1402</v>
      </c>
    </row>
    <row r="630" spans="1:21" x14ac:dyDescent="0.25">
      <c r="A630" t="s">
        <v>1981</v>
      </c>
      <c r="B630" t="s">
        <v>2144</v>
      </c>
      <c r="C630" t="s">
        <v>2145</v>
      </c>
      <c r="D630" t="s">
        <v>2146</v>
      </c>
      <c r="E630" t="s">
        <v>2147</v>
      </c>
      <c r="F630" t="s">
        <v>2145</v>
      </c>
      <c r="G630" s="1">
        <v>1000000</v>
      </c>
      <c r="H630" s="1">
        <v>89.534360000000007</v>
      </c>
      <c r="I630" s="2">
        <v>895343.6</v>
      </c>
      <c r="J630" s="3">
        <v>2.2992559999999999E-2</v>
      </c>
      <c r="K630" s="4">
        <v>38940579.805625193</v>
      </c>
      <c r="L630" s="5">
        <v>1475001</v>
      </c>
      <c r="M630" s="6">
        <v>26.400375189999998</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10.188055103082204</v>
      </c>
      <c r="S630" s="7">
        <f t="shared" si="9"/>
        <v>0.23424946824092377</v>
      </c>
      <c r="T630" t="s">
        <v>2145</v>
      </c>
      <c r="U630" t="s">
        <v>1402</v>
      </c>
    </row>
    <row r="631" spans="1:21" x14ac:dyDescent="0.25">
      <c r="A631" t="s">
        <v>1981</v>
      </c>
      <c r="B631" t="s">
        <v>2148</v>
      </c>
      <c r="C631" t="s">
        <v>2149</v>
      </c>
      <c r="D631" t="s">
        <v>2150</v>
      </c>
      <c r="E631" t="s">
        <v>2151</v>
      </c>
      <c r="F631" t="s">
        <v>2149</v>
      </c>
      <c r="G631" s="1">
        <v>800000</v>
      </c>
      <c r="H631" s="1">
        <v>97.272729999999996</v>
      </c>
      <c r="I631" s="2">
        <v>778181.84</v>
      </c>
      <c r="J631" s="3">
        <v>1.9983830000000001E-2</v>
      </c>
      <c r="K631" s="4">
        <v>38940579.805625193</v>
      </c>
      <c r="L631" s="5">
        <v>1475001</v>
      </c>
      <c r="M631" s="6">
        <v>26.400375189999998</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4.1048690095605274</v>
      </c>
      <c r="S631" s="7">
        <f t="shared" si="9"/>
        <v>8.2031004459325957E-2</v>
      </c>
      <c r="T631" t="s">
        <v>2149</v>
      </c>
      <c r="U631" t="s">
        <v>1402</v>
      </c>
    </row>
    <row r="632" spans="1:21" x14ac:dyDescent="0.25">
      <c r="A632" t="s">
        <v>1981</v>
      </c>
      <c r="B632" t="s">
        <v>2152</v>
      </c>
      <c r="C632" t="s">
        <v>2153</v>
      </c>
      <c r="D632" t="s">
        <v>2154</v>
      </c>
      <c r="E632" t="s">
        <v>2155</v>
      </c>
      <c r="F632" t="s">
        <v>2153</v>
      </c>
      <c r="G632" s="1">
        <v>200000</v>
      </c>
      <c r="H632" s="1">
        <v>103.59107</v>
      </c>
      <c r="I632" s="2">
        <v>207182.14</v>
      </c>
      <c r="J632" s="3">
        <v>5.3204699999999999E-3</v>
      </c>
      <c r="K632" s="4">
        <v>38940579.805625193</v>
      </c>
      <c r="L632" s="5">
        <v>1475001</v>
      </c>
      <c r="M632" s="6">
        <v>26.400375189999998</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3.8463210571362647</v>
      </c>
      <c r="S632" s="7">
        <f t="shared" si="9"/>
        <v>2.0464235794861781E-2</v>
      </c>
      <c r="T632" t="s">
        <v>2153</v>
      </c>
      <c r="U632" t="s">
        <v>1402</v>
      </c>
    </row>
    <row r="633" spans="1:21" x14ac:dyDescent="0.25">
      <c r="A633" t="s">
        <v>1981</v>
      </c>
      <c r="B633" t="s">
        <v>2156</v>
      </c>
      <c r="C633" t="s">
        <v>2157</v>
      </c>
      <c r="D633" t="s">
        <v>2158</v>
      </c>
      <c r="E633" t="s">
        <v>2159</v>
      </c>
      <c r="F633" t="s">
        <v>2157</v>
      </c>
      <c r="G633" s="1">
        <v>500000</v>
      </c>
      <c r="H633" s="1">
        <v>102.405</v>
      </c>
      <c r="I633" s="2">
        <v>512025</v>
      </c>
      <c r="J633" s="3">
        <v>1.314888E-2</v>
      </c>
      <c r="K633" s="4">
        <v>38940579.805625193</v>
      </c>
      <c r="L633" s="5">
        <v>1475001</v>
      </c>
      <c r="M633" s="6">
        <v>26.400375189999998</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3.6683909966469921</v>
      </c>
      <c r="S633" s="7">
        <f t="shared" si="9"/>
        <v>4.82352330079917E-2</v>
      </c>
      <c r="T633" t="s">
        <v>2157</v>
      </c>
      <c r="U633" t="s">
        <v>1402</v>
      </c>
    </row>
    <row r="634" spans="1:21" x14ac:dyDescent="0.25">
      <c r="A634" t="s">
        <v>1981</v>
      </c>
      <c r="B634" t="s">
        <v>2160</v>
      </c>
      <c r="C634" t="s">
        <v>2161</v>
      </c>
      <c r="D634" t="s">
        <v>2162</v>
      </c>
      <c r="E634" t="s">
        <v>2163</v>
      </c>
      <c r="F634" t="s">
        <v>2161</v>
      </c>
      <c r="G634" s="1">
        <v>200000</v>
      </c>
      <c r="H634" s="1">
        <v>101.78700000000001</v>
      </c>
      <c r="I634" s="2">
        <v>203574</v>
      </c>
      <c r="J634" s="3">
        <v>5.2278100000000003E-3</v>
      </c>
      <c r="K634" s="4">
        <v>38940579.805625193</v>
      </c>
      <c r="L634" s="5">
        <v>1475001</v>
      </c>
      <c r="M634" s="6">
        <v>26.400375189999998</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3.3106436593609914</v>
      </c>
      <c r="S634" s="7">
        <f t="shared" si="9"/>
        <v>1.7307416028843985E-2</v>
      </c>
      <c r="T634" t="s">
        <v>2161</v>
      </c>
      <c r="U634" t="s">
        <v>1402</v>
      </c>
    </row>
    <row r="635" spans="1:21" x14ac:dyDescent="0.25">
      <c r="A635" t="s">
        <v>1981</v>
      </c>
      <c r="B635" t="s">
        <v>2164</v>
      </c>
      <c r="C635" t="s">
        <v>2165</v>
      </c>
      <c r="D635" t="s">
        <v>2166</v>
      </c>
      <c r="E635" t="s">
        <v>2167</v>
      </c>
      <c r="F635" t="s">
        <v>2165</v>
      </c>
      <c r="G635" s="1">
        <v>476000</v>
      </c>
      <c r="H635" s="1">
        <v>101.255</v>
      </c>
      <c r="I635" s="2">
        <v>481973.8</v>
      </c>
      <c r="J635" s="3">
        <v>1.237716E-2</v>
      </c>
      <c r="K635" s="4">
        <v>38940579.805625193</v>
      </c>
      <c r="L635" s="5">
        <v>1475001</v>
      </c>
      <c r="M635" s="6">
        <v>26.400375189999998</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3.3652334539455615</v>
      </c>
      <c r="S635" s="7">
        <f t="shared" si="9"/>
        <v>4.1652032896836846E-2</v>
      </c>
      <c r="T635" t="s">
        <v>2165</v>
      </c>
      <c r="U635" t="s">
        <v>1402</v>
      </c>
    </row>
    <row r="636" spans="1:21" x14ac:dyDescent="0.25">
      <c r="A636" t="s">
        <v>1981</v>
      </c>
      <c r="B636" t="s">
        <v>2168</v>
      </c>
      <c r="C636" t="s">
        <v>2169</v>
      </c>
      <c r="D636" t="s">
        <v>2170</v>
      </c>
      <c r="E636" t="s">
        <v>2171</v>
      </c>
      <c r="F636" t="s">
        <v>2169</v>
      </c>
      <c r="G636" s="1">
        <v>200000</v>
      </c>
      <c r="H636" s="1">
        <v>105.211</v>
      </c>
      <c r="I636" s="2">
        <v>210422</v>
      </c>
      <c r="J636" s="3">
        <v>5.4036700000000002E-3</v>
      </c>
      <c r="K636" s="4">
        <v>38940579.805625193</v>
      </c>
      <c r="L636" s="5">
        <v>1475001</v>
      </c>
      <c r="M636" s="6">
        <v>26.400375189999998</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3.7352947011536468</v>
      </c>
      <c r="S636" s="7">
        <f t="shared" si="9"/>
        <v>2.0184299917782929E-2</v>
      </c>
      <c r="T636" t="s">
        <v>2169</v>
      </c>
      <c r="U636" t="s">
        <v>1402</v>
      </c>
    </row>
    <row r="637" spans="1:21" x14ac:dyDescent="0.25">
      <c r="A637" t="s">
        <v>1981</v>
      </c>
      <c r="B637" t="s">
        <v>2172</v>
      </c>
      <c r="C637" t="s">
        <v>2173</v>
      </c>
      <c r="D637" t="s">
        <v>2174</v>
      </c>
      <c r="E637" t="s">
        <v>2175</v>
      </c>
      <c r="F637" t="s">
        <v>2173</v>
      </c>
      <c r="G637" s="1">
        <v>500000</v>
      </c>
      <c r="H637" s="1">
        <v>95.24</v>
      </c>
      <c r="I637" s="2">
        <v>476200</v>
      </c>
      <c r="J637" s="3">
        <v>1.2228889999999999E-2</v>
      </c>
      <c r="K637" s="4">
        <v>38940579.805625193</v>
      </c>
      <c r="L637" s="5">
        <v>1475001</v>
      </c>
      <c r="M637" s="6">
        <v>26.400375189999998</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12.372832729821726</v>
      </c>
      <c r="S637" s="7">
        <f t="shared" si="9"/>
        <v>0.15130601044138958</v>
      </c>
      <c r="T637" t="s">
        <v>2173</v>
      </c>
      <c r="U637" t="s">
        <v>1402</v>
      </c>
    </row>
    <row r="638" spans="1:21" x14ac:dyDescent="0.25">
      <c r="A638" t="s">
        <v>1981</v>
      </c>
      <c r="B638" t="s">
        <v>2176</v>
      </c>
      <c r="C638" t="s">
        <v>2177</v>
      </c>
      <c r="D638" t="s">
        <v>2178</v>
      </c>
      <c r="E638" t="s">
        <v>2179</v>
      </c>
      <c r="F638" t="s">
        <v>2177</v>
      </c>
      <c r="G638" s="1">
        <v>500000</v>
      </c>
      <c r="H638" s="1">
        <v>105.395</v>
      </c>
      <c r="I638" s="2">
        <v>526975</v>
      </c>
      <c r="J638" s="3">
        <v>1.3532799999999999E-2</v>
      </c>
      <c r="K638" s="4">
        <v>38940579.805625193</v>
      </c>
      <c r="L638" s="5">
        <v>1475001</v>
      </c>
      <c r="M638" s="6">
        <v>26.400375189999998</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3.6598877535497354</v>
      </c>
      <c r="S638" s="7">
        <f t="shared" si="9"/>
        <v>4.9528528991237858E-2</v>
      </c>
      <c r="T638" t="s">
        <v>2177</v>
      </c>
      <c r="U638" t="s">
        <v>1402</v>
      </c>
    </row>
    <row r="639" spans="1:21" x14ac:dyDescent="0.25">
      <c r="A639" t="s">
        <v>1981</v>
      </c>
      <c r="B639" t="s">
        <v>2180</v>
      </c>
      <c r="C639" t="s">
        <v>2181</v>
      </c>
      <c r="D639" t="s">
        <v>2182</v>
      </c>
      <c r="E639" t="s">
        <v>2183</v>
      </c>
      <c r="F639" t="s">
        <v>2181</v>
      </c>
      <c r="G639" s="1">
        <v>500000</v>
      </c>
      <c r="H639" s="1">
        <v>104.725002</v>
      </c>
      <c r="I639" s="2">
        <v>523625.01</v>
      </c>
      <c r="J639" s="3">
        <v>1.344677E-2</v>
      </c>
      <c r="K639" s="4">
        <v>38940579.805625193</v>
      </c>
      <c r="L639" s="5">
        <v>1475001</v>
      </c>
      <c r="M639" s="6">
        <v>26.400375189999998</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4.0915735294939708</v>
      </c>
      <c r="S639" s="7">
        <f t="shared" si="9"/>
        <v>5.5018448189193644E-2</v>
      </c>
      <c r="T639" t="s">
        <v>2181</v>
      </c>
      <c r="U639" t="s">
        <v>1402</v>
      </c>
    </row>
    <row r="640" spans="1:21" x14ac:dyDescent="0.25">
      <c r="A640" t="s">
        <v>1981</v>
      </c>
      <c r="B640" t="s">
        <v>2184</v>
      </c>
      <c r="C640" t="s">
        <v>2185</v>
      </c>
      <c r="D640" t="s">
        <v>2186</v>
      </c>
      <c r="E640" t="s">
        <v>2187</v>
      </c>
      <c r="F640" t="s">
        <v>2185</v>
      </c>
      <c r="G640" s="1">
        <v>250000</v>
      </c>
      <c r="H640" s="1">
        <v>102.24789199999999</v>
      </c>
      <c r="I640" s="2">
        <v>255619.73</v>
      </c>
      <c r="J640" s="3">
        <v>6.56435E-3</v>
      </c>
      <c r="K640" s="4">
        <v>38940579.805625193</v>
      </c>
      <c r="L640" s="5">
        <v>1475001</v>
      </c>
      <c r="M640" s="6">
        <v>26.400375189999998</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4.5440977184712503</v>
      </c>
      <c r="S640" s="7">
        <f t="shared" si="9"/>
        <v>2.9829047858246752E-2</v>
      </c>
      <c r="T640" t="s">
        <v>2185</v>
      </c>
      <c r="U640" t="s">
        <v>1402</v>
      </c>
    </row>
    <row r="641" spans="1:21" x14ac:dyDescent="0.25">
      <c r="A641" t="s">
        <v>1981</v>
      </c>
      <c r="B641" t="s">
        <v>2100</v>
      </c>
      <c r="C641" t="s">
        <v>2188</v>
      </c>
      <c r="D641" t="s">
        <v>2189</v>
      </c>
      <c r="E641" t="s">
        <v>2190</v>
      </c>
      <c r="F641" t="s">
        <v>2188</v>
      </c>
      <c r="G641" s="1">
        <v>250000</v>
      </c>
      <c r="H641" s="1">
        <v>104.697</v>
      </c>
      <c r="I641" s="2">
        <v>261742.5</v>
      </c>
      <c r="J641" s="3">
        <v>6.7215900000000004E-3</v>
      </c>
      <c r="K641" s="4">
        <v>38940579.805625193</v>
      </c>
      <c r="L641" s="5">
        <v>1475001</v>
      </c>
      <c r="M641" s="6">
        <v>26.400375189999998</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3.3397132255387141</v>
      </c>
      <c r="S641" s="7">
        <f t="shared" si="9"/>
        <v>2.2448183019648765E-2</v>
      </c>
      <c r="T641" t="s">
        <v>2188</v>
      </c>
      <c r="U641" t="s">
        <v>1402</v>
      </c>
    </row>
    <row r="642" spans="1:21" x14ac:dyDescent="0.25">
      <c r="A642" t="s">
        <v>1981</v>
      </c>
      <c r="B642" t="s">
        <v>2191</v>
      </c>
      <c r="C642" t="s">
        <v>2192</v>
      </c>
      <c r="D642" t="s">
        <v>2193</v>
      </c>
      <c r="E642" t="s">
        <v>2194</v>
      </c>
      <c r="F642" t="s">
        <v>2192</v>
      </c>
      <c r="G642" s="1">
        <v>250000</v>
      </c>
      <c r="H642" s="1">
        <v>104.232732</v>
      </c>
      <c r="I642" s="2">
        <v>260581.83</v>
      </c>
      <c r="J642" s="3">
        <v>6.6917799999999996E-3</v>
      </c>
      <c r="K642" s="4">
        <v>38940579.805625193</v>
      </c>
      <c r="L642" s="5">
        <v>1475001</v>
      </c>
      <c r="M642" s="6">
        <v>26.400375189999998</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1.4423589815819811</v>
      </c>
      <c r="S642" s="7">
        <f t="shared" si="9"/>
        <v>9.6519489857706687E-3</v>
      </c>
      <c r="T642" t="s">
        <v>2192</v>
      </c>
      <c r="U642" t="s">
        <v>1402</v>
      </c>
    </row>
    <row r="643" spans="1:21" x14ac:dyDescent="0.25">
      <c r="A643" t="s">
        <v>1981</v>
      </c>
      <c r="B643" t="s">
        <v>2195</v>
      </c>
      <c r="C643" t="s">
        <v>2196</v>
      </c>
      <c r="D643" t="s">
        <v>2197</v>
      </c>
      <c r="E643" t="s">
        <v>2198</v>
      </c>
      <c r="F643" t="s">
        <v>2196</v>
      </c>
      <c r="G643" s="1">
        <v>450000</v>
      </c>
      <c r="H643" s="1">
        <v>99.981800000000007</v>
      </c>
      <c r="I643" s="2">
        <v>449918.1</v>
      </c>
      <c r="J643" s="3">
        <v>1.155397E-2</v>
      </c>
      <c r="K643" s="4">
        <v>38940579.805625193</v>
      </c>
      <c r="L643" s="5">
        <v>1475001</v>
      </c>
      <c r="M643" s="6">
        <v>26.400375189999998</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1.7474944012023805</v>
      </c>
      <c r="S643" s="7">
        <f t="shared" ref="S643:S706" si="10">IF(ISNUMBER(N643),Q643*N643,IF(ISNUMBER(R643),J643*R643," "))</f>
        <v>2.0190497886660268E-2</v>
      </c>
      <c r="T643" t="s">
        <v>2196</v>
      </c>
      <c r="U643" t="s">
        <v>1402</v>
      </c>
    </row>
    <row r="644" spans="1:21" x14ac:dyDescent="0.25">
      <c r="A644" t="s">
        <v>1981</v>
      </c>
      <c r="B644" t="s">
        <v>2096</v>
      </c>
      <c r="C644" t="s">
        <v>2199</v>
      </c>
      <c r="D644" t="s">
        <v>2200</v>
      </c>
      <c r="E644" t="s">
        <v>2201</v>
      </c>
      <c r="F644" t="s">
        <v>2199</v>
      </c>
      <c r="G644" s="1">
        <v>260000</v>
      </c>
      <c r="H644" s="1">
        <v>101.3785</v>
      </c>
      <c r="I644" s="2">
        <v>263584.09999999998</v>
      </c>
      <c r="J644" s="3">
        <v>6.7688799999999997E-3</v>
      </c>
      <c r="K644" s="4">
        <v>38940579.805625193</v>
      </c>
      <c r="L644" s="5">
        <v>1475001</v>
      </c>
      <c r="M644" s="6">
        <v>26.400375189999998</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7.1369352027868898</v>
      </c>
      <c r="S644" s="7">
        <f t="shared" si="10"/>
        <v>4.8309057955440118E-2</v>
      </c>
      <c r="T644" t="s">
        <v>2199</v>
      </c>
      <c r="U644" t="s">
        <v>1402</v>
      </c>
    </row>
    <row r="645" spans="1:21" x14ac:dyDescent="0.25">
      <c r="A645" t="s">
        <v>1981</v>
      </c>
      <c r="B645" t="s">
        <v>2202</v>
      </c>
      <c r="C645" t="s">
        <v>2203</v>
      </c>
      <c r="D645" t="s">
        <v>2204</v>
      </c>
      <c r="E645" t="s">
        <v>2205</v>
      </c>
      <c r="F645" t="s">
        <v>2203</v>
      </c>
      <c r="G645" s="1">
        <v>400000</v>
      </c>
      <c r="H645" s="1">
        <v>108.495</v>
      </c>
      <c r="I645" s="2">
        <v>433980</v>
      </c>
      <c r="J645" s="3">
        <v>1.1144670000000001E-2</v>
      </c>
      <c r="K645" s="4">
        <v>38940579.805625193</v>
      </c>
      <c r="L645" s="5">
        <v>1475001</v>
      </c>
      <c r="M645" s="6">
        <v>26.400375189999998</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4.9089067004859661</v>
      </c>
      <c r="S645" s="7">
        <f t="shared" si="10"/>
        <v>5.4708145237704932E-2</v>
      </c>
      <c r="T645" t="s">
        <v>2203</v>
      </c>
      <c r="U645" t="s">
        <v>1402</v>
      </c>
    </row>
    <row r="646" spans="1:21" x14ac:dyDescent="0.25">
      <c r="A646" t="s">
        <v>1981</v>
      </c>
      <c r="B646" t="s">
        <v>2206</v>
      </c>
      <c r="C646" t="s">
        <v>2207</v>
      </c>
      <c r="D646" t="s">
        <v>2208</v>
      </c>
      <c r="E646" t="s">
        <v>2209</v>
      </c>
      <c r="F646" t="s">
        <v>2207</v>
      </c>
      <c r="G646" s="1">
        <v>400000</v>
      </c>
      <c r="H646" s="1">
        <v>66.695869999999999</v>
      </c>
      <c r="I646" s="2">
        <v>266783.48</v>
      </c>
      <c r="J646" s="3">
        <v>6.8510400000000001E-3</v>
      </c>
      <c r="K646" s="4">
        <v>38940579.805625193</v>
      </c>
      <c r="L646" s="5">
        <v>1475001</v>
      </c>
      <c r="M646" s="6">
        <v>26.400375189999998</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4.2200732064344093</v>
      </c>
      <c r="S646" s="7">
        <f t="shared" si="10"/>
        <v>2.8911890340210397E-2</v>
      </c>
      <c r="T646" t="s">
        <v>2207</v>
      </c>
      <c r="U646" t="s">
        <v>1402</v>
      </c>
    </row>
    <row r="647" spans="1:21" x14ac:dyDescent="0.25">
      <c r="A647" t="s">
        <v>1981</v>
      </c>
      <c r="B647" t="s">
        <v>2210</v>
      </c>
      <c r="C647" t="s">
        <v>2211</v>
      </c>
      <c r="D647" t="s">
        <v>2212</v>
      </c>
      <c r="E647" t="s">
        <v>2213</v>
      </c>
      <c r="F647" t="s">
        <v>2211</v>
      </c>
      <c r="G647" s="1">
        <v>350000</v>
      </c>
      <c r="H647" s="1">
        <v>77.163499999999999</v>
      </c>
      <c r="I647" s="2">
        <v>270072.25</v>
      </c>
      <c r="J647" s="3">
        <v>6.9354999999999998E-3</v>
      </c>
      <c r="K647" s="4">
        <v>38940579.805625193</v>
      </c>
      <c r="L647" s="5">
        <v>1475001</v>
      </c>
      <c r="M647" s="6">
        <v>26.400375189999998</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3.4700603186789909</v>
      </c>
      <c r="S647" s="7">
        <f t="shared" si="10"/>
        <v>2.4066603340198139E-2</v>
      </c>
      <c r="T647" t="s">
        <v>2211</v>
      </c>
      <c r="U647" t="s">
        <v>1402</v>
      </c>
    </row>
    <row r="648" spans="1:21" x14ac:dyDescent="0.25">
      <c r="A648" t="s">
        <v>1981</v>
      </c>
      <c r="B648" t="s">
        <v>2214</v>
      </c>
      <c r="C648" t="s">
        <v>2215</v>
      </c>
      <c r="D648" t="s">
        <v>2216</v>
      </c>
      <c r="E648" t="s">
        <v>2217</v>
      </c>
      <c r="F648" t="s">
        <v>2215</v>
      </c>
      <c r="G648" s="1">
        <v>300000</v>
      </c>
      <c r="H648" s="1">
        <v>103.0206</v>
      </c>
      <c r="I648" s="2">
        <v>309061.8</v>
      </c>
      <c r="J648" s="3">
        <v>7.9367499999999994E-3</v>
      </c>
      <c r="K648" s="4">
        <v>38940579.805625193</v>
      </c>
      <c r="L648" s="5">
        <v>1475001</v>
      </c>
      <c r="M648" s="6">
        <v>26.400375189999998</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2.9956320718079117</v>
      </c>
      <c r="S648" s="7">
        <f t="shared" si="10"/>
        <v>2.3775582845921441E-2</v>
      </c>
      <c r="T648" t="s">
        <v>2215</v>
      </c>
      <c r="U648" t="s">
        <v>1402</v>
      </c>
    </row>
    <row r="649" spans="1:21" x14ac:dyDescent="0.25">
      <c r="A649" t="s">
        <v>1981</v>
      </c>
      <c r="B649" t="s">
        <v>2218</v>
      </c>
      <c r="C649" t="s">
        <v>2219</v>
      </c>
      <c r="D649" t="s">
        <v>2220</v>
      </c>
      <c r="E649" t="s">
        <v>2221</v>
      </c>
      <c r="F649" t="s">
        <v>2219</v>
      </c>
      <c r="G649" s="1">
        <v>400000</v>
      </c>
      <c r="H649" s="1">
        <v>50.737363000000002</v>
      </c>
      <c r="I649" s="2">
        <v>202949.45</v>
      </c>
      <c r="J649" s="3">
        <v>5.2117700000000001E-3</v>
      </c>
      <c r="K649" s="4">
        <v>38940579.805625193</v>
      </c>
      <c r="L649" s="5">
        <v>1475001</v>
      </c>
      <c r="M649" s="6">
        <v>26.400375189999998</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6.084162471877427</v>
      </c>
      <c r="S649" s="7">
        <f t="shared" si="10"/>
        <v>3.1709255446056621E-2</v>
      </c>
      <c r="T649" t="s">
        <v>2219</v>
      </c>
      <c r="U649" t="s">
        <v>1402</v>
      </c>
    </row>
    <row r="650" spans="1:21" x14ac:dyDescent="0.25">
      <c r="A650" t="s">
        <v>1981</v>
      </c>
      <c r="B650" t="s">
        <v>2222</v>
      </c>
      <c r="C650" t="s">
        <v>2223</v>
      </c>
      <c r="D650" t="s">
        <v>2224</v>
      </c>
      <c r="E650" t="s">
        <v>2225</v>
      </c>
      <c r="F650" t="s">
        <v>2223</v>
      </c>
      <c r="G650" s="1">
        <v>580000</v>
      </c>
      <c r="H650" s="1">
        <v>98.831999999999994</v>
      </c>
      <c r="I650" s="2">
        <v>573225.6</v>
      </c>
      <c r="J650" s="3">
        <v>1.4720520000000001E-2</v>
      </c>
      <c r="K650" s="4">
        <v>38940579.805625193</v>
      </c>
      <c r="L650" s="5">
        <v>1475001</v>
      </c>
      <c r="M650" s="6">
        <v>26.400375189999998</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1.5079415417132205</v>
      </c>
      <c r="S650" s="7">
        <f t="shared" si="10"/>
        <v>2.2197683623620297E-2</v>
      </c>
      <c r="T650" t="s">
        <v>2223</v>
      </c>
      <c r="U650" t="s">
        <v>1402</v>
      </c>
    </row>
    <row r="651" spans="1:21" x14ac:dyDescent="0.25">
      <c r="A651" t="s">
        <v>1981</v>
      </c>
      <c r="B651" t="s">
        <v>2226</v>
      </c>
      <c r="C651" t="s">
        <v>2227</v>
      </c>
      <c r="D651" t="s">
        <v>2228</v>
      </c>
      <c r="E651" t="s">
        <v>2229</v>
      </c>
      <c r="F651" t="s">
        <v>2227</v>
      </c>
      <c r="G651" s="1">
        <v>580000</v>
      </c>
      <c r="H651" s="1">
        <v>101.5</v>
      </c>
      <c r="I651" s="2">
        <v>588700</v>
      </c>
      <c r="J651" s="3">
        <v>1.511791E-2</v>
      </c>
      <c r="K651" s="4">
        <v>38940579.805625193</v>
      </c>
      <c r="L651" s="5">
        <v>1475001</v>
      </c>
      <c r="M651" s="6">
        <v>26.400375189999998</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6.515530353384114</v>
      </c>
      <c r="S651" s="7">
        <f t="shared" si="10"/>
        <v>9.8501201484729226E-2</v>
      </c>
      <c r="T651" t="s">
        <v>2227</v>
      </c>
      <c r="U651" t="s">
        <v>1402</v>
      </c>
    </row>
    <row r="652" spans="1:21" x14ac:dyDescent="0.25">
      <c r="A652" t="s">
        <v>1981</v>
      </c>
      <c r="B652" t="s">
        <v>2230</v>
      </c>
      <c r="C652" t="s">
        <v>2231</v>
      </c>
      <c r="D652" t="s">
        <v>2232</v>
      </c>
      <c r="E652" t="s">
        <v>2233</v>
      </c>
      <c r="F652" t="s">
        <v>2231</v>
      </c>
      <c r="G652" s="1">
        <v>650000</v>
      </c>
      <c r="H652" s="1">
        <v>98</v>
      </c>
      <c r="I652" s="2">
        <v>637000</v>
      </c>
      <c r="J652" s="3">
        <v>1.6358259999999999E-2</v>
      </c>
      <c r="K652" s="4">
        <v>38940579.805625193</v>
      </c>
      <c r="L652" s="5">
        <v>1475001</v>
      </c>
      <c r="M652" s="6">
        <v>26.400375189999998</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8.818180815248903</v>
      </c>
      <c r="S652" s="7">
        <f t="shared" si="10"/>
        <v>0.1442500945028535</v>
      </c>
      <c r="T652" t="s">
        <v>2231</v>
      </c>
      <c r="U652" t="s">
        <v>1402</v>
      </c>
    </row>
    <row r="653" spans="1:21" x14ac:dyDescent="0.25">
      <c r="A653" t="s">
        <v>1981</v>
      </c>
      <c r="B653" t="s">
        <v>2234</v>
      </c>
      <c r="C653" t="s">
        <v>2235</v>
      </c>
      <c r="D653" t="s">
        <v>2236</v>
      </c>
      <c r="E653" t="s">
        <v>2237</v>
      </c>
      <c r="F653" t="s">
        <v>2235</v>
      </c>
      <c r="G653" s="1">
        <v>300000</v>
      </c>
      <c r="H653" s="1">
        <v>106.625</v>
      </c>
      <c r="I653" s="2">
        <v>319875</v>
      </c>
      <c r="J653" s="3">
        <v>8.2144399999999999E-3</v>
      </c>
      <c r="K653" s="4">
        <v>38940579.805625193</v>
      </c>
      <c r="L653" s="5">
        <v>1475001</v>
      </c>
      <c r="M653" s="6">
        <v>26.400375189999998</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2.5873842471522583</v>
      </c>
      <c r="S653" s="7">
        <f t="shared" si="10"/>
        <v>2.1253912655177398E-2</v>
      </c>
      <c r="T653" t="s">
        <v>2235</v>
      </c>
      <c r="U653" t="s">
        <v>1402</v>
      </c>
    </row>
    <row r="654" spans="1:21" x14ac:dyDescent="0.25">
      <c r="A654" t="s">
        <v>1981</v>
      </c>
      <c r="B654" t="s">
        <v>2072</v>
      </c>
      <c r="C654" t="s">
        <v>2238</v>
      </c>
      <c r="D654" t="s">
        <v>2239</v>
      </c>
      <c r="E654" t="s">
        <v>2240</v>
      </c>
      <c r="F654" t="s">
        <v>2238</v>
      </c>
      <c r="G654" s="1">
        <v>400000</v>
      </c>
      <c r="H654" s="1">
        <v>111</v>
      </c>
      <c r="I654" s="2">
        <v>444000</v>
      </c>
      <c r="J654" s="3">
        <v>1.1401990000000001E-2</v>
      </c>
      <c r="K654" s="4">
        <v>38940579.805625193</v>
      </c>
      <c r="L654" s="5">
        <v>1475001</v>
      </c>
      <c r="M654" s="6">
        <v>26.400375189999998</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10.172065777634</v>
      </c>
      <c r="S654" s="7">
        <f t="shared" si="10"/>
        <v>0.1159817922759251</v>
      </c>
      <c r="T654" t="s">
        <v>2238</v>
      </c>
      <c r="U654" t="s">
        <v>1402</v>
      </c>
    </row>
    <row r="655" spans="1:21" x14ac:dyDescent="0.25">
      <c r="A655" t="s">
        <v>1981</v>
      </c>
      <c r="B655" t="s">
        <v>1998</v>
      </c>
      <c r="C655" t="s">
        <v>2241</v>
      </c>
      <c r="D655" t="s">
        <v>2242</v>
      </c>
      <c r="E655" t="s">
        <v>2243</v>
      </c>
      <c r="F655" t="s">
        <v>2241</v>
      </c>
      <c r="G655" s="1">
        <v>890000</v>
      </c>
      <c r="H655" s="1">
        <v>111.739</v>
      </c>
      <c r="I655" s="2">
        <v>994477.1</v>
      </c>
      <c r="J655" s="3">
        <v>2.553832E-2</v>
      </c>
      <c r="K655" s="4">
        <v>38940579.805625193</v>
      </c>
      <c r="L655" s="5">
        <v>1475001</v>
      </c>
      <c r="M655" s="6">
        <v>26.400375189999998</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6.5521842425770283</v>
      </c>
      <c r="S655" s="7">
        <f t="shared" si="10"/>
        <v>0.16733177788588977</v>
      </c>
      <c r="T655" t="s">
        <v>2241</v>
      </c>
      <c r="U655" t="s">
        <v>1402</v>
      </c>
    </row>
    <row r="656" spans="1:21" x14ac:dyDescent="0.25">
      <c r="A656" t="s">
        <v>1981</v>
      </c>
      <c r="B656" t="s">
        <v>2244</v>
      </c>
      <c r="C656" t="s">
        <v>2245</v>
      </c>
      <c r="D656" t="s">
        <v>2246</v>
      </c>
      <c r="E656" t="s">
        <v>2247</v>
      </c>
      <c r="F656" t="s">
        <v>2245</v>
      </c>
      <c r="G656" s="1">
        <v>808000</v>
      </c>
      <c r="H656" s="1">
        <v>92.141000000000005</v>
      </c>
      <c r="I656" s="2">
        <v>744499.28</v>
      </c>
      <c r="J656" s="3">
        <v>1.911885E-2</v>
      </c>
      <c r="K656" s="4">
        <v>38940579.805625193</v>
      </c>
      <c r="L656" s="5">
        <v>1475001</v>
      </c>
      <c r="M656" s="6">
        <v>26.400375189999998</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3.7927094219290725</v>
      </c>
      <c r="S656" s="7">
        <f t="shared" si="10"/>
        <v>7.251224253144864E-2</v>
      </c>
      <c r="T656" t="s">
        <v>2245</v>
      </c>
      <c r="U656" t="s">
        <v>1402</v>
      </c>
    </row>
    <row r="657" spans="1:21" x14ac:dyDescent="0.25">
      <c r="A657" t="s">
        <v>1981</v>
      </c>
      <c r="B657" t="s">
        <v>2248</v>
      </c>
      <c r="C657" t="s">
        <v>2249</v>
      </c>
      <c r="D657" t="s">
        <v>2250</v>
      </c>
      <c r="E657" t="s">
        <v>2251</v>
      </c>
      <c r="F657" t="s">
        <v>2249</v>
      </c>
      <c r="G657" s="1">
        <v>793000</v>
      </c>
      <c r="H657" s="1">
        <v>87.174999999999997</v>
      </c>
      <c r="I657" s="2">
        <v>691297.75</v>
      </c>
      <c r="J657" s="3">
        <v>1.7752629999999998E-2</v>
      </c>
      <c r="K657" s="4">
        <v>38940579.805625193</v>
      </c>
      <c r="L657" s="5">
        <v>1475001</v>
      </c>
      <c r="M657" s="6">
        <v>26.400375189999998</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13.443840005513618</v>
      </c>
      <c r="S657" s="7">
        <f t="shared" si="10"/>
        <v>0.23866351739708119</v>
      </c>
      <c r="T657" t="s">
        <v>2249</v>
      </c>
      <c r="U657" t="s">
        <v>1402</v>
      </c>
    </row>
    <row r="658" spans="1:21" x14ac:dyDescent="0.25">
      <c r="A658" t="s">
        <v>1981</v>
      </c>
      <c r="B658" t="s">
        <v>2252</v>
      </c>
      <c r="C658" t="s">
        <v>2253</v>
      </c>
      <c r="D658" t="s">
        <v>2254</v>
      </c>
      <c r="E658" t="s">
        <v>2255</v>
      </c>
      <c r="F658" t="s">
        <v>2253</v>
      </c>
      <c r="G658" s="1">
        <v>900000</v>
      </c>
      <c r="H658" s="1">
        <v>104.75</v>
      </c>
      <c r="I658" s="2">
        <v>942750</v>
      </c>
      <c r="J658" s="3">
        <v>2.4209959999999999E-2</v>
      </c>
      <c r="K658" s="4">
        <v>38940579.805625193</v>
      </c>
      <c r="L658" s="5">
        <v>1475001</v>
      </c>
      <c r="M658" s="6">
        <v>26.400375189999998</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7.5244150105538861</v>
      </c>
      <c r="S658" s="7">
        <f t="shared" si="10"/>
        <v>0.18216578642890915</v>
      </c>
      <c r="T658" t="s">
        <v>2253</v>
      </c>
      <c r="U658" t="s">
        <v>1402</v>
      </c>
    </row>
    <row r="659" spans="1:21" x14ac:dyDescent="0.25">
      <c r="A659" t="s">
        <v>1981</v>
      </c>
      <c r="B659" t="s">
        <v>2046</v>
      </c>
      <c r="C659" t="s">
        <v>2256</v>
      </c>
      <c r="D659" t="s">
        <v>2257</v>
      </c>
      <c r="E659" t="s">
        <v>2258</v>
      </c>
      <c r="F659" t="s">
        <v>2256</v>
      </c>
      <c r="G659" s="1">
        <v>250000</v>
      </c>
      <c r="H659" s="1">
        <v>105</v>
      </c>
      <c r="I659" s="2">
        <v>262500</v>
      </c>
      <c r="J659" s="3">
        <v>6.7410400000000002E-3</v>
      </c>
      <c r="K659" s="4">
        <v>38940579.805625193</v>
      </c>
      <c r="L659" s="5">
        <v>1475001</v>
      </c>
      <c r="M659" s="6">
        <v>26.400375189999998</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12.617042373327793</v>
      </c>
      <c r="S659" s="7">
        <f t="shared" si="10"/>
        <v>8.505198732029759E-2</v>
      </c>
      <c r="T659" t="s">
        <v>2256</v>
      </c>
      <c r="U659" t="s">
        <v>1402</v>
      </c>
    </row>
    <row r="660" spans="1:21" x14ac:dyDescent="0.25">
      <c r="A660" t="s">
        <v>1981</v>
      </c>
      <c r="B660" t="s">
        <v>2259</v>
      </c>
      <c r="C660" t="s">
        <v>2260</v>
      </c>
      <c r="D660" t="s">
        <v>2261</v>
      </c>
      <c r="E660" t="s">
        <v>2262</v>
      </c>
      <c r="F660" t="s">
        <v>2260</v>
      </c>
      <c r="G660" s="1">
        <v>250000</v>
      </c>
      <c r="H660" s="1">
        <v>98.456500000000005</v>
      </c>
      <c r="I660" s="2">
        <v>246141.25</v>
      </c>
      <c r="J660" s="3">
        <v>6.3209399999999997E-3</v>
      </c>
      <c r="K660" s="4">
        <v>38940579.805625193</v>
      </c>
      <c r="L660" s="5">
        <v>1475001</v>
      </c>
      <c r="M660" s="6">
        <v>26.400375189999998</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1.7724492139236732</v>
      </c>
      <c r="S660" s="7">
        <f t="shared" si="10"/>
        <v>1.1203545134258702E-2</v>
      </c>
      <c r="T660" t="s">
        <v>2260</v>
      </c>
      <c r="U660" t="s">
        <v>1402</v>
      </c>
    </row>
    <row r="661" spans="1:21" x14ac:dyDescent="0.25">
      <c r="A661" t="s">
        <v>1981</v>
      </c>
      <c r="B661" t="s">
        <v>2092</v>
      </c>
      <c r="C661" t="s">
        <v>2263</v>
      </c>
      <c r="D661" t="s">
        <v>2264</v>
      </c>
      <c r="E661" t="s">
        <v>2265</v>
      </c>
      <c r="F661" t="s">
        <v>2263</v>
      </c>
      <c r="G661" s="1">
        <v>100000</v>
      </c>
      <c r="H661" s="1">
        <v>114.875</v>
      </c>
      <c r="I661" s="2">
        <v>114875</v>
      </c>
      <c r="J661" s="3">
        <v>2.9500099999999999E-3</v>
      </c>
      <c r="K661" s="4">
        <v>38940579.805625193</v>
      </c>
      <c r="L661" s="5">
        <v>1475001</v>
      </c>
      <c r="M661" s="6">
        <v>26.400375189999998</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6.1276739687816324</v>
      </c>
      <c r="S661" s="7">
        <f t="shared" si="10"/>
        <v>1.8076699484645502E-2</v>
      </c>
      <c r="T661" t="s">
        <v>2263</v>
      </c>
      <c r="U661" t="s">
        <v>1402</v>
      </c>
    </row>
    <row r="662" spans="1:21" x14ac:dyDescent="0.25">
      <c r="A662" t="s">
        <v>1981</v>
      </c>
      <c r="B662" t="s">
        <v>2266</v>
      </c>
      <c r="C662" t="s">
        <v>2267</v>
      </c>
      <c r="D662" t="s">
        <v>2268</v>
      </c>
      <c r="E662" t="s">
        <v>2269</v>
      </c>
      <c r="F662" t="s">
        <v>2267</v>
      </c>
      <c r="G662" s="1">
        <v>250000</v>
      </c>
      <c r="H662" s="1">
        <v>101.75</v>
      </c>
      <c r="I662" s="2">
        <v>254375</v>
      </c>
      <c r="J662" s="3">
        <v>6.5323899999999999E-3</v>
      </c>
      <c r="K662" s="4">
        <v>38940579.805625193</v>
      </c>
      <c r="L662" s="5">
        <v>1475001</v>
      </c>
      <c r="M662" s="6">
        <v>26.400375189999998</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2.6135165637052511</v>
      </c>
      <c r="S662" s="7">
        <f t="shared" si="10"/>
        <v>1.7072509465582544E-2</v>
      </c>
      <c r="T662" t="s">
        <v>2267</v>
      </c>
      <c r="U662" t="s">
        <v>1402</v>
      </c>
    </row>
    <row r="663" spans="1:21" x14ac:dyDescent="0.25">
      <c r="A663" t="s">
        <v>1981</v>
      </c>
      <c r="B663" t="s">
        <v>2270</v>
      </c>
      <c r="C663" t="s">
        <v>2271</v>
      </c>
      <c r="D663" t="s">
        <v>2272</v>
      </c>
      <c r="E663" t="s">
        <v>2273</v>
      </c>
      <c r="F663" t="s">
        <v>2271</v>
      </c>
      <c r="G663" s="1">
        <v>100000</v>
      </c>
      <c r="H663" s="1">
        <v>93.288499999999999</v>
      </c>
      <c r="I663" s="2">
        <v>93288.5</v>
      </c>
      <c r="J663" s="3">
        <v>2.39566E-3</v>
      </c>
      <c r="K663" s="4">
        <v>38940579.805625193</v>
      </c>
      <c r="L663" s="5">
        <v>1475001</v>
      </c>
      <c r="M663" s="6">
        <v>26.400375189999998</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7.2160723467119077</v>
      </c>
      <c r="S663" s="7">
        <f t="shared" si="10"/>
        <v>1.7287255878123849E-2</v>
      </c>
      <c r="T663" t="s">
        <v>2271</v>
      </c>
      <c r="U663" t="s">
        <v>1402</v>
      </c>
    </row>
    <row r="664" spans="1:21" x14ac:dyDescent="0.25">
      <c r="A664" t="s">
        <v>1981</v>
      </c>
      <c r="B664" t="s">
        <v>2168</v>
      </c>
      <c r="C664" t="s">
        <v>2274</v>
      </c>
      <c r="D664" t="s">
        <v>2275</v>
      </c>
      <c r="E664" t="s">
        <v>2276</v>
      </c>
      <c r="F664" t="s">
        <v>2274</v>
      </c>
      <c r="G664" s="1">
        <v>250000</v>
      </c>
      <c r="H664" s="1">
        <v>105.211</v>
      </c>
      <c r="I664" s="2">
        <v>263027.5</v>
      </c>
      <c r="J664" s="3">
        <v>6.7545900000000004E-3</v>
      </c>
      <c r="K664" s="4">
        <v>38940579.805625193</v>
      </c>
      <c r="L664" s="5">
        <v>1475001</v>
      </c>
      <c r="M664" s="6">
        <v>26.400375189999998</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3.7352947011536468</v>
      </c>
      <c r="S664" s="7">
        <f t="shared" si="10"/>
        <v>2.5230384235465413E-2</v>
      </c>
      <c r="T664" t="s">
        <v>2274</v>
      </c>
      <c r="U664" t="s">
        <v>1402</v>
      </c>
    </row>
    <row r="665" spans="1:21" x14ac:dyDescent="0.25">
      <c r="A665" t="s">
        <v>1981</v>
      </c>
      <c r="B665" t="s">
        <v>2277</v>
      </c>
      <c r="C665" t="s">
        <v>2278</v>
      </c>
      <c r="D665" t="s">
        <v>2279</v>
      </c>
      <c r="E665" t="s">
        <v>2280</v>
      </c>
      <c r="F665" t="s">
        <v>2278</v>
      </c>
      <c r="G665" s="1">
        <v>200000</v>
      </c>
      <c r="H665" s="1">
        <v>102.325</v>
      </c>
      <c r="I665" s="2">
        <v>204650</v>
      </c>
      <c r="J665" s="3">
        <v>5.2554400000000001E-3</v>
      </c>
      <c r="K665" s="4">
        <v>38940579.805625193</v>
      </c>
      <c r="L665" s="5">
        <v>1475001</v>
      </c>
      <c r="M665" s="6">
        <v>26.400375189999998</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0.96517458042792592</v>
      </c>
      <c r="S665" s="7">
        <f t="shared" si="10"/>
        <v>5.072417096964139E-3</v>
      </c>
      <c r="T665" t="s">
        <v>2278</v>
      </c>
      <c r="U665" t="s">
        <v>1402</v>
      </c>
    </row>
    <row r="666" spans="1:21" x14ac:dyDescent="0.25">
      <c r="A666" t="s">
        <v>1981</v>
      </c>
      <c r="B666" t="s">
        <v>2281</v>
      </c>
      <c r="C666" t="s">
        <v>2282</v>
      </c>
      <c r="D666" t="s">
        <v>2283</v>
      </c>
      <c r="E666" t="s">
        <v>2284</v>
      </c>
      <c r="F666" t="s">
        <v>2282</v>
      </c>
      <c r="G666" s="1">
        <v>194555.5925</v>
      </c>
      <c r="H666" s="1">
        <v>89.064256</v>
      </c>
      <c r="I666" s="2">
        <v>173279.49</v>
      </c>
      <c r="J666" s="3">
        <v>4.44984E-3</v>
      </c>
      <c r="K666" s="4">
        <v>38940579.805625193</v>
      </c>
      <c r="L666" s="5">
        <v>1475001</v>
      </c>
      <c r="M666" s="6">
        <v>26.400375189999998</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4.4581542362537059</v>
      </c>
      <c r="S666" s="7">
        <f t="shared" si="10"/>
        <v>1.9838073046651191E-2</v>
      </c>
      <c r="T666" t="s">
        <v>2282</v>
      </c>
      <c r="U666" t="s">
        <v>1402</v>
      </c>
    </row>
    <row r="667" spans="1:21" x14ac:dyDescent="0.25">
      <c r="A667" t="s">
        <v>1981</v>
      </c>
      <c r="B667" t="s">
        <v>2184</v>
      </c>
      <c r="C667" t="s">
        <v>2285</v>
      </c>
      <c r="D667" t="s">
        <v>2286</v>
      </c>
      <c r="E667" t="s">
        <v>2287</v>
      </c>
      <c r="F667" t="s">
        <v>2285</v>
      </c>
      <c r="G667" s="1">
        <v>400000</v>
      </c>
      <c r="H667" s="1">
        <v>102.24789</v>
      </c>
      <c r="I667" s="2">
        <v>408991.56</v>
      </c>
      <c r="J667" s="3">
        <v>1.050297E-2</v>
      </c>
      <c r="K667" s="4">
        <v>38940579.805625193</v>
      </c>
      <c r="L667" s="5">
        <v>1475001</v>
      </c>
      <c r="M667" s="6">
        <v>26.400375189999998</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4.5440977184712503</v>
      </c>
      <c r="S667" s="7">
        <f t="shared" si="10"/>
        <v>4.772652201417199E-2</v>
      </c>
      <c r="T667" t="s">
        <v>2285</v>
      </c>
      <c r="U667" t="s">
        <v>1402</v>
      </c>
    </row>
    <row r="668" spans="1:21" x14ac:dyDescent="0.25">
      <c r="A668" t="s">
        <v>1981</v>
      </c>
      <c r="B668" t="s">
        <v>2288</v>
      </c>
      <c r="C668" t="s">
        <v>2289</v>
      </c>
      <c r="D668" t="s">
        <v>2290</v>
      </c>
      <c r="E668" t="s">
        <v>2291</v>
      </c>
      <c r="F668" t="s">
        <v>2289</v>
      </c>
      <c r="G668" s="1">
        <v>400000</v>
      </c>
      <c r="H668" s="1">
        <v>102.21339999999999</v>
      </c>
      <c r="I668" s="2">
        <v>408853.6</v>
      </c>
      <c r="J668" s="3">
        <v>1.0499420000000001E-2</v>
      </c>
      <c r="K668" s="4">
        <v>38940579.805625193</v>
      </c>
      <c r="L668" s="5">
        <v>1475001</v>
      </c>
      <c r="M668" s="6">
        <v>26.400375189999998</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6.6687729947535708</v>
      </c>
      <c r="S668" s="7">
        <f t="shared" si="10"/>
        <v>7.0018248556575541E-2</v>
      </c>
      <c r="T668" t="s">
        <v>2289</v>
      </c>
      <c r="U668" t="s">
        <v>1402</v>
      </c>
    </row>
    <row r="669" spans="1:21" x14ac:dyDescent="0.25">
      <c r="A669" t="s">
        <v>1981</v>
      </c>
      <c r="B669" t="s">
        <v>2292</v>
      </c>
      <c r="C669" t="s">
        <v>2293</v>
      </c>
      <c r="D669" t="s">
        <v>2294</v>
      </c>
      <c r="E669" t="s">
        <v>2295</v>
      </c>
      <c r="F669" t="s">
        <v>2293</v>
      </c>
      <c r="G669" s="1">
        <v>180000</v>
      </c>
      <c r="H669" s="1">
        <v>99.979950000000002</v>
      </c>
      <c r="I669" s="2">
        <v>179963.91</v>
      </c>
      <c r="J669" s="3">
        <v>4.6214999999999997E-3</v>
      </c>
      <c r="K669" s="4">
        <v>38940579.805625193</v>
      </c>
      <c r="L669" s="5">
        <v>1475001</v>
      </c>
      <c r="M669" s="6">
        <v>26.400375189999998</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5.475472073328139E-3</v>
      </c>
      <c r="S669" s="7">
        <f t="shared" si="10"/>
        <v>2.5304894186885994E-5</v>
      </c>
      <c r="T669" t="s">
        <v>2293</v>
      </c>
      <c r="U669" t="s">
        <v>68</v>
      </c>
    </row>
    <row r="670" spans="1:21" x14ac:dyDescent="0.25">
      <c r="A670" t="s">
        <v>1981</v>
      </c>
      <c r="B670" t="s">
        <v>260</v>
      </c>
      <c r="C670" t="s">
        <v>260</v>
      </c>
      <c r="D670" t="s">
        <v>261</v>
      </c>
      <c r="E670" t="s">
        <v>262</v>
      </c>
      <c r="F670" t="s">
        <v>263</v>
      </c>
      <c r="G670" s="1">
        <v>450000</v>
      </c>
      <c r="H670" s="1">
        <v>99.858962000000005</v>
      </c>
      <c r="I670" s="2">
        <v>449365.33</v>
      </c>
      <c r="J670" s="3">
        <v>1.153977E-2</v>
      </c>
      <c r="K670" s="4">
        <v>38940579.805625193</v>
      </c>
      <c r="L670" s="5">
        <v>1475001</v>
      </c>
      <c r="M670" s="6">
        <v>26.400375189999998</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3.8292986200710262E-2</v>
      </c>
      <c r="S670" s="7">
        <f t="shared" si="10"/>
        <v>4.4189225336937023E-4</v>
      </c>
      <c r="T670" t="s">
        <v>263</v>
      </c>
      <c r="U670" t="s">
        <v>68</v>
      </c>
    </row>
    <row r="671" spans="1:21" x14ac:dyDescent="0.25">
      <c r="A671" t="s">
        <v>1981</v>
      </c>
      <c r="B671" t="s">
        <v>73</v>
      </c>
      <c r="C671" t="s">
        <v>73</v>
      </c>
      <c r="G671" s="1">
        <v>672591.01562517998</v>
      </c>
      <c r="H671" s="1">
        <v>1</v>
      </c>
      <c r="I671" s="2">
        <v>672591.01562517998</v>
      </c>
      <c r="J671" s="3">
        <v>1.7272240000000001E-2</v>
      </c>
      <c r="K671" s="4">
        <v>38940579.805625193</v>
      </c>
      <c r="L671" s="5">
        <v>1475001</v>
      </c>
      <c r="M671" s="6">
        <v>26.400375189999998</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73</v>
      </c>
      <c r="U671" t="s">
        <v>73</v>
      </c>
    </row>
    <row r="672" spans="1:21" x14ac:dyDescent="0.25">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row>
    <row r="673" spans="1:33" x14ac:dyDescent="0.25">
      <c r="A673" t="s">
        <v>2296</v>
      </c>
      <c r="B673" t="s">
        <v>1515</v>
      </c>
      <c r="C673" t="s">
        <v>1516</v>
      </c>
      <c r="F673" t="s">
        <v>1515</v>
      </c>
      <c r="G673" s="1">
        <v>178</v>
      </c>
      <c r="H673" s="1">
        <v>66.099999999999994</v>
      </c>
      <c r="I673" s="2">
        <v>7059480</v>
      </c>
      <c r="J673" s="3">
        <v>8.267919E-2</v>
      </c>
      <c r="K673" s="4">
        <v>85384003.959999993</v>
      </c>
      <c r="L673" s="5">
        <v>2475001</v>
      </c>
      <c r="M673" s="6">
        <v>34.498573520000001</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1517</v>
      </c>
      <c r="U673" t="s">
        <v>144</v>
      </c>
      <c r="AG673">
        <v>-2.8080000000000002E-3</v>
      </c>
    </row>
    <row r="674" spans="1:33" x14ac:dyDescent="0.25">
      <c r="A674" t="s">
        <v>2296</v>
      </c>
      <c r="B674" t="s">
        <v>1518</v>
      </c>
      <c r="C674" t="s">
        <v>1519</v>
      </c>
      <c r="F674" t="s">
        <v>1518</v>
      </c>
      <c r="G674" s="1">
        <v>95</v>
      </c>
      <c r="H674" s="1">
        <v>65.709999999999994</v>
      </c>
      <c r="I674" s="2">
        <v>3745470</v>
      </c>
      <c r="J674" s="3">
        <v>4.3866179999999998E-2</v>
      </c>
      <c r="K674" s="4">
        <v>85384003.959999993</v>
      </c>
      <c r="L674" s="5">
        <v>2475001</v>
      </c>
      <c r="M674" s="6">
        <v>34.498573520000001</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1520</v>
      </c>
      <c r="U674" t="s">
        <v>144</v>
      </c>
      <c r="AG674">
        <v>-2.8080000000000002E-3</v>
      </c>
    </row>
    <row r="675" spans="1:33" x14ac:dyDescent="0.25">
      <c r="A675" t="s">
        <v>2296</v>
      </c>
      <c r="B675" t="s">
        <v>1521</v>
      </c>
      <c r="C675" t="s">
        <v>1522</v>
      </c>
      <c r="F675" t="s">
        <v>1521</v>
      </c>
      <c r="G675" s="1">
        <v>12</v>
      </c>
      <c r="H675" s="1">
        <v>64.75</v>
      </c>
      <c r="I675" s="2">
        <v>466200</v>
      </c>
      <c r="J675" s="3">
        <v>5.4600400000000002E-3</v>
      </c>
      <c r="K675" s="4">
        <v>85384003.959999993</v>
      </c>
      <c r="L675" s="5">
        <v>2475001</v>
      </c>
      <c r="M675" s="6">
        <v>34.498573520000001</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1523</v>
      </c>
      <c r="U675" t="s">
        <v>144</v>
      </c>
      <c r="AG675">
        <v>-2.8080000000000002E-3</v>
      </c>
    </row>
    <row r="676" spans="1:33" x14ac:dyDescent="0.25">
      <c r="A676" t="s">
        <v>2296</v>
      </c>
      <c r="B676" t="s">
        <v>1524</v>
      </c>
      <c r="C676" t="s">
        <v>1525</v>
      </c>
      <c r="F676" t="s">
        <v>1524</v>
      </c>
      <c r="G676" s="1">
        <v>212</v>
      </c>
      <c r="H676" s="1">
        <v>453.75</v>
      </c>
      <c r="I676" s="2">
        <v>4809750</v>
      </c>
      <c r="J676" s="3">
        <v>5.6330810000000002E-2</v>
      </c>
      <c r="K676" s="4">
        <v>85384003.959999993</v>
      </c>
      <c r="L676" s="5">
        <v>2475001</v>
      </c>
      <c r="M676" s="6">
        <v>34.498573520000001</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1526</v>
      </c>
      <c r="U676" t="s">
        <v>144</v>
      </c>
      <c r="AG676">
        <v>-2.8080000000000002E-3</v>
      </c>
    </row>
    <row r="677" spans="1:33" x14ac:dyDescent="0.25">
      <c r="A677" t="s">
        <v>2296</v>
      </c>
      <c r="B677" t="s">
        <v>1527</v>
      </c>
      <c r="C677" t="s">
        <v>1528</v>
      </c>
      <c r="F677" t="s">
        <v>1527</v>
      </c>
      <c r="G677" s="1">
        <v>147</v>
      </c>
      <c r="H677" s="1">
        <v>465.5</v>
      </c>
      <c r="I677" s="2">
        <v>3421425</v>
      </c>
      <c r="J677" s="3">
        <v>4.0071030000000001E-2</v>
      </c>
      <c r="K677" s="4">
        <v>85384003.959999993</v>
      </c>
      <c r="L677" s="5">
        <v>2475001</v>
      </c>
      <c r="M677" s="6">
        <v>34.498573520000001</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1529</v>
      </c>
      <c r="U677" t="s">
        <v>144</v>
      </c>
      <c r="AG677">
        <v>-2.8080000000000002E-3</v>
      </c>
    </row>
    <row r="678" spans="1:33" x14ac:dyDescent="0.25">
      <c r="A678" t="s">
        <v>2296</v>
      </c>
      <c r="B678" t="s">
        <v>1530</v>
      </c>
      <c r="C678" t="s">
        <v>1531</v>
      </c>
      <c r="F678" t="s">
        <v>1530</v>
      </c>
      <c r="G678" s="1">
        <v>45</v>
      </c>
      <c r="H678" s="1">
        <v>468.25</v>
      </c>
      <c r="I678" s="2">
        <v>1053562.5</v>
      </c>
      <c r="J678" s="3">
        <v>1.233911E-2</v>
      </c>
      <c r="K678" s="4">
        <v>85384003.959999993</v>
      </c>
      <c r="L678" s="5">
        <v>2475001</v>
      </c>
      <c r="M678" s="6">
        <v>34.498573520000001</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1532</v>
      </c>
      <c r="U678" t="s">
        <v>144</v>
      </c>
      <c r="AG678">
        <v>-2.8080000000000002E-3</v>
      </c>
    </row>
    <row r="679" spans="1:33" x14ac:dyDescent="0.25">
      <c r="A679" t="s">
        <v>2296</v>
      </c>
      <c r="B679" t="s">
        <v>1533</v>
      </c>
      <c r="C679" t="s">
        <v>1534</v>
      </c>
      <c r="F679" t="s">
        <v>1533</v>
      </c>
      <c r="G679" s="1">
        <v>56</v>
      </c>
      <c r="H679" s="1">
        <v>481.75</v>
      </c>
      <c r="I679" s="2">
        <v>1348900</v>
      </c>
      <c r="J679" s="3">
        <v>1.5798039999999999E-2</v>
      </c>
      <c r="K679" s="4">
        <v>85384003.959999993</v>
      </c>
      <c r="L679" s="5">
        <v>2475001</v>
      </c>
      <c r="M679" s="6">
        <v>34.498573520000001</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1535</v>
      </c>
      <c r="U679" t="s">
        <v>144</v>
      </c>
      <c r="AG679">
        <v>-2.8080000000000002E-3</v>
      </c>
    </row>
    <row r="680" spans="1:33" x14ac:dyDescent="0.25">
      <c r="A680" t="s">
        <v>2296</v>
      </c>
      <c r="B680" t="s">
        <v>1536</v>
      </c>
      <c r="C680" t="s">
        <v>1537</v>
      </c>
      <c r="F680" t="s">
        <v>1536</v>
      </c>
      <c r="G680" s="1">
        <v>11</v>
      </c>
      <c r="H680" s="1">
        <v>209.75</v>
      </c>
      <c r="I680" s="2">
        <v>133941.53</v>
      </c>
      <c r="J680" s="3">
        <v>1.5686999999999999E-3</v>
      </c>
      <c r="K680" s="4">
        <v>85384003.959999993</v>
      </c>
      <c r="L680" s="5">
        <v>2475001</v>
      </c>
      <c r="M680" s="6">
        <v>34.498573520000001</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1538</v>
      </c>
      <c r="U680" t="s">
        <v>144</v>
      </c>
      <c r="AG680">
        <v>-2.8080000000000002E-3</v>
      </c>
    </row>
    <row r="681" spans="1:33" x14ac:dyDescent="0.25">
      <c r="A681" t="s">
        <v>2296</v>
      </c>
      <c r="B681" t="s">
        <v>2297</v>
      </c>
      <c r="C681" t="s">
        <v>2298</v>
      </c>
      <c r="F681" t="s">
        <v>2297</v>
      </c>
      <c r="G681" s="1">
        <v>4</v>
      </c>
      <c r="H681" s="1">
        <v>216</v>
      </c>
      <c r="I681" s="2">
        <v>50157.32</v>
      </c>
      <c r="J681" s="3">
        <v>5.8743000000000001E-4</v>
      </c>
      <c r="K681" s="4">
        <v>85384003.959999993</v>
      </c>
      <c r="L681" s="5">
        <v>2475001</v>
      </c>
      <c r="M681" s="6">
        <v>34.498573520000001</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2299</v>
      </c>
      <c r="U681" t="s">
        <v>144</v>
      </c>
      <c r="AG681">
        <v>-2.8080000000000002E-3</v>
      </c>
    </row>
    <row r="682" spans="1:33" x14ac:dyDescent="0.25">
      <c r="A682" t="s">
        <v>2296</v>
      </c>
      <c r="B682" t="s">
        <v>2300</v>
      </c>
      <c r="C682" t="s">
        <v>2301</v>
      </c>
      <c r="F682" t="s">
        <v>2300</v>
      </c>
      <c r="G682" s="1">
        <v>2</v>
      </c>
      <c r="H682" s="1">
        <v>221.25</v>
      </c>
      <c r="I682" s="2">
        <v>25688.21</v>
      </c>
      <c r="J682" s="3">
        <v>3.0086000000000002E-4</v>
      </c>
      <c r="K682" s="4">
        <v>85384003.959999993</v>
      </c>
      <c r="L682" s="5">
        <v>2475001</v>
      </c>
      <c r="M682" s="6">
        <v>34.498573520000001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2302</v>
      </c>
      <c r="U682" t="s">
        <v>144</v>
      </c>
      <c r="AG682">
        <v>-2.8080000000000002E-3</v>
      </c>
    </row>
    <row r="683" spans="1:33" x14ac:dyDescent="0.25">
      <c r="A683" t="s">
        <v>2296</v>
      </c>
      <c r="B683" t="s">
        <v>1539</v>
      </c>
      <c r="C683" t="s">
        <v>1540</v>
      </c>
      <c r="F683" t="s">
        <v>1539</v>
      </c>
      <c r="G683" s="1">
        <v>-21</v>
      </c>
      <c r="H683" s="1">
        <v>3289</v>
      </c>
      <c r="I683" s="2">
        <v>-690690</v>
      </c>
      <c r="J683" s="3">
        <v>-8.0892199999999994E-3</v>
      </c>
      <c r="K683" s="4">
        <v>85384003.959999993</v>
      </c>
      <c r="L683" s="5">
        <v>2475001</v>
      </c>
      <c r="M683" s="6">
        <v>34.498573520000001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1541</v>
      </c>
      <c r="U683" t="s">
        <v>144</v>
      </c>
      <c r="AG683">
        <v>-2.8080000000000002E-3</v>
      </c>
    </row>
    <row r="684" spans="1:33" x14ac:dyDescent="0.25">
      <c r="A684" t="s">
        <v>2296</v>
      </c>
      <c r="B684" t="s">
        <v>1542</v>
      </c>
      <c r="C684" t="s">
        <v>1543</v>
      </c>
      <c r="F684" t="s">
        <v>1542</v>
      </c>
      <c r="G684" s="1">
        <v>-9</v>
      </c>
      <c r="H684" s="1">
        <v>3348</v>
      </c>
      <c r="I684" s="2">
        <v>-301320</v>
      </c>
      <c r="J684" s="3">
        <v>-3.529E-3</v>
      </c>
      <c r="K684" s="4">
        <v>85384003.959999993</v>
      </c>
      <c r="L684" s="5">
        <v>2475001</v>
      </c>
      <c r="M684" s="6">
        <v>34.498573520000001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1544</v>
      </c>
      <c r="U684" t="s">
        <v>144</v>
      </c>
      <c r="AG684">
        <v>-2.8080000000000002E-3</v>
      </c>
    </row>
    <row r="685" spans="1:33" x14ac:dyDescent="0.25">
      <c r="A685" t="s">
        <v>2296</v>
      </c>
      <c r="B685" t="s">
        <v>1545</v>
      </c>
      <c r="C685" t="s">
        <v>1546</v>
      </c>
      <c r="F685" t="s">
        <v>1545</v>
      </c>
      <c r="G685" s="1">
        <v>-3</v>
      </c>
      <c r="H685" s="1">
        <v>3405</v>
      </c>
      <c r="I685" s="2">
        <v>-102150</v>
      </c>
      <c r="J685" s="3">
        <v>-1.19636E-3</v>
      </c>
      <c r="K685" s="4">
        <v>85384003.959999993</v>
      </c>
      <c r="L685" s="5">
        <v>2475001</v>
      </c>
      <c r="M685" s="6">
        <v>34.498573520000001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1547</v>
      </c>
      <c r="U685" t="s">
        <v>144</v>
      </c>
      <c r="AG685">
        <v>-2.8080000000000002E-3</v>
      </c>
    </row>
    <row r="686" spans="1:33" x14ac:dyDescent="0.25">
      <c r="A686" t="s">
        <v>2296</v>
      </c>
      <c r="B686" t="s">
        <v>1548</v>
      </c>
      <c r="C686" t="s">
        <v>1549</v>
      </c>
      <c r="F686" t="s">
        <v>1548</v>
      </c>
      <c r="G686" s="1">
        <v>-1</v>
      </c>
      <c r="H686" s="1">
        <v>94.77</v>
      </c>
      <c r="I686" s="2">
        <v>-94770</v>
      </c>
      <c r="J686" s="3">
        <v>-1.1099300000000001E-3</v>
      </c>
      <c r="K686" s="4">
        <v>85384003.959999993</v>
      </c>
      <c r="L686" s="5">
        <v>2475001</v>
      </c>
      <c r="M686" s="6">
        <v>34.498573520000001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1550</v>
      </c>
      <c r="U686" t="s">
        <v>144</v>
      </c>
      <c r="AG686">
        <v>-2.8080000000000002E-3</v>
      </c>
    </row>
    <row r="687" spans="1:33" x14ac:dyDescent="0.25">
      <c r="A687" t="s">
        <v>2296</v>
      </c>
      <c r="B687" t="s">
        <v>1551</v>
      </c>
      <c r="C687" t="s">
        <v>1552</v>
      </c>
      <c r="F687" t="s">
        <v>1551</v>
      </c>
      <c r="G687" s="1">
        <v>21</v>
      </c>
      <c r="H687" s="1">
        <v>91.48</v>
      </c>
      <c r="I687" s="2">
        <v>1921080</v>
      </c>
      <c r="J687" s="3">
        <v>2.24993E-2</v>
      </c>
      <c r="K687" s="4">
        <v>85384003.959999993</v>
      </c>
      <c r="L687" s="5">
        <v>2475001</v>
      </c>
      <c r="M687" s="6">
        <v>34.498573520000001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1553</v>
      </c>
      <c r="U687" t="s">
        <v>144</v>
      </c>
      <c r="AG687">
        <v>-2.8080000000000002E-3</v>
      </c>
    </row>
    <row r="688" spans="1:33" x14ac:dyDescent="0.25">
      <c r="A688" t="s">
        <v>2296</v>
      </c>
      <c r="B688" t="s">
        <v>1554</v>
      </c>
      <c r="C688" t="s">
        <v>1555</v>
      </c>
      <c r="F688" t="s">
        <v>1554</v>
      </c>
      <c r="G688" s="1">
        <v>15</v>
      </c>
      <c r="H688" s="1">
        <v>86.67</v>
      </c>
      <c r="I688" s="2">
        <v>1300050</v>
      </c>
      <c r="J688" s="3">
        <v>1.522592E-2</v>
      </c>
      <c r="K688" s="4">
        <v>85384003.959999993</v>
      </c>
      <c r="L688" s="5">
        <v>2475001</v>
      </c>
      <c r="M688" s="6">
        <v>34.498573520000001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1556</v>
      </c>
      <c r="U688" t="s">
        <v>144</v>
      </c>
      <c r="AG688">
        <v>-2.8080000000000002E-3</v>
      </c>
    </row>
    <row r="689" spans="1:33" x14ac:dyDescent="0.25">
      <c r="A689" t="s">
        <v>2296</v>
      </c>
      <c r="B689" t="s">
        <v>1557</v>
      </c>
      <c r="C689" t="s">
        <v>1558</v>
      </c>
      <c r="F689" t="s">
        <v>1557</v>
      </c>
      <c r="G689" s="1">
        <v>10</v>
      </c>
      <c r="H689" s="1">
        <v>82.25</v>
      </c>
      <c r="I689" s="2">
        <v>822500</v>
      </c>
      <c r="J689" s="3">
        <v>9.6329499999999995E-3</v>
      </c>
      <c r="K689" s="4">
        <v>85384003.959999993</v>
      </c>
      <c r="L689" s="5">
        <v>2475001</v>
      </c>
      <c r="M689" s="6">
        <v>34.498573520000001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1559</v>
      </c>
      <c r="U689" t="s">
        <v>144</v>
      </c>
      <c r="AG689">
        <v>-2.8080000000000002E-3</v>
      </c>
    </row>
    <row r="690" spans="1:33" x14ac:dyDescent="0.25">
      <c r="A690" t="s">
        <v>2296</v>
      </c>
      <c r="B690" t="s">
        <v>1560</v>
      </c>
      <c r="C690" t="s">
        <v>1561</v>
      </c>
      <c r="F690" t="s">
        <v>1560</v>
      </c>
      <c r="G690" s="1">
        <v>10</v>
      </c>
      <c r="H690" s="1">
        <v>78.78</v>
      </c>
      <c r="I690" s="2">
        <v>787800</v>
      </c>
      <c r="J690" s="3">
        <v>9.22655E-3</v>
      </c>
      <c r="K690" s="4">
        <v>85384003.959999993</v>
      </c>
      <c r="L690" s="5">
        <v>2475001</v>
      </c>
      <c r="M690" s="6">
        <v>34.498573520000001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1562</v>
      </c>
      <c r="U690" t="s">
        <v>144</v>
      </c>
      <c r="AG690">
        <v>-2.8080000000000002E-3</v>
      </c>
    </row>
    <row r="691" spans="1:33" x14ac:dyDescent="0.25">
      <c r="A691" t="s">
        <v>2296</v>
      </c>
      <c r="B691" t="s">
        <v>1563</v>
      </c>
      <c r="C691" t="s">
        <v>1564</v>
      </c>
      <c r="F691" t="s">
        <v>1563</v>
      </c>
      <c r="G691" s="1">
        <v>17</v>
      </c>
      <c r="H691" s="1">
        <v>76.14</v>
      </c>
      <c r="I691" s="2">
        <v>1294380</v>
      </c>
      <c r="J691" s="3">
        <v>1.5159509999999999E-2</v>
      </c>
      <c r="K691" s="4">
        <v>85384003.959999993</v>
      </c>
      <c r="L691" s="5">
        <v>2475001</v>
      </c>
      <c r="M691" s="6">
        <v>34.498573520000001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1565</v>
      </c>
      <c r="U691" t="s">
        <v>144</v>
      </c>
      <c r="AG691">
        <v>-2.8080000000000002E-3</v>
      </c>
    </row>
    <row r="692" spans="1:33" x14ac:dyDescent="0.25">
      <c r="A692" t="s">
        <v>2296</v>
      </c>
      <c r="B692" t="s">
        <v>1566</v>
      </c>
      <c r="C692" t="s">
        <v>1567</v>
      </c>
      <c r="F692" t="s">
        <v>1566</v>
      </c>
      <c r="G692" s="1">
        <v>9</v>
      </c>
      <c r="H692" s="1">
        <v>74.02</v>
      </c>
      <c r="I692" s="2">
        <v>666180</v>
      </c>
      <c r="J692" s="3">
        <v>7.8021599999999998E-3</v>
      </c>
      <c r="K692" s="4">
        <v>85384003.959999993</v>
      </c>
      <c r="L692" s="5">
        <v>2475001</v>
      </c>
      <c r="M692" s="6">
        <v>34.498573520000001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1568</v>
      </c>
      <c r="U692" t="s">
        <v>144</v>
      </c>
      <c r="AG692">
        <v>-2.8080000000000002E-3</v>
      </c>
    </row>
    <row r="693" spans="1:33" x14ac:dyDescent="0.25">
      <c r="A693" t="s">
        <v>2296</v>
      </c>
      <c r="B693" t="s">
        <v>1569</v>
      </c>
      <c r="C693" t="s">
        <v>1570</v>
      </c>
      <c r="F693" t="s">
        <v>1569</v>
      </c>
      <c r="G693" s="1">
        <v>6</v>
      </c>
      <c r="H693" s="1">
        <v>72.44</v>
      </c>
      <c r="I693" s="2">
        <v>434640</v>
      </c>
      <c r="J693" s="3">
        <v>5.0904100000000001E-3</v>
      </c>
      <c r="K693" s="4">
        <v>85384003.959999993</v>
      </c>
      <c r="L693" s="5">
        <v>2475001</v>
      </c>
      <c r="M693" s="6">
        <v>34.498573520000001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1571</v>
      </c>
      <c r="U693" t="s">
        <v>144</v>
      </c>
      <c r="AG693">
        <v>-2.8080000000000002E-3</v>
      </c>
    </row>
    <row r="694" spans="1:33" x14ac:dyDescent="0.25">
      <c r="A694" t="s">
        <v>2296</v>
      </c>
      <c r="B694" t="s">
        <v>1575</v>
      </c>
      <c r="C694" t="s">
        <v>1576</v>
      </c>
      <c r="F694" t="s">
        <v>1575</v>
      </c>
      <c r="G694" s="1">
        <v>-5</v>
      </c>
      <c r="H694" s="1">
        <v>98.96</v>
      </c>
      <c r="I694" s="2">
        <v>-494800</v>
      </c>
      <c r="J694" s="3">
        <v>-5.7949999999999998E-3</v>
      </c>
      <c r="K694" s="4">
        <v>85384003.959999993</v>
      </c>
      <c r="L694" s="5">
        <v>2475001</v>
      </c>
      <c r="M694" s="6">
        <v>34.498573520000001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1577</v>
      </c>
      <c r="U694" t="s">
        <v>144</v>
      </c>
      <c r="AG694">
        <v>-2.8080000000000002E-3</v>
      </c>
    </row>
    <row r="695" spans="1:33" x14ac:dyDescent="0.25">
      <c r="A695" t="s">
        <v>2296</v>
      </c>
      <c r="B695" t="s">
        <v>1578</v>
      </c>
      <c r="C695" t="s">
        <v>1579</v>
      </c>
      <c r="F695" t="s">
        <v>1578</v>
      </c>
      <c r="G695" s="1">
        <v>-11</v>
      </c>
      <c r="H695" s="1">
        <v>93.72</v>
      </c>
      <c r="I695" s="2">
        <v>-1030920</v>
      </c>
      <c r="J695" s="3">
        <v>-1.207392E-2</v>
      </c>
      <c r="K695" s="4">
        <v>85384003.959999993</v>
      </c>
      <c r="L695" s="5">
        <v>2475001</v>
      </c>
      <c r="M695" s="6">
        <v>34.498573520000001</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1580</v>
      </c>
      <c r="U695" t="s">
        <v>144</v>
      </c>
      <c r="AG695">
        <v>-2.8080000000000002E-3</v>
      </c>
    </row>
    <row r="696" spans="1:33" x14ac:dyDescent="0.25">
      <c r="A696" t="s">
        <v>2296</v>
      </c>
      <c r="B696" t="s">
        <v>1581</v>
      </c>
      <c r="C696" t="s">
        <v>1582</v>
      </c>
      <c r="F696" t="s">
        <v>1581</v>
      </c>
      <c r="G696" s="1">
        <v>-3</v>
      </c>
      <c r="H696" s="1">
        <v>88.95</v>
      </c>
      <c r="I696" s="2">
        <v>-266850</v>
      </c>
      <c r="J696" s="3">
        <v>-3.1252900000000002E-3</v>
      </c>
      <c r="K696" s="4">
        <v>85384003.959999993</v>
      </c>
      <c r="L696" s="5">
        <v>2475001</v>
      </c>
      <c r="M696" s="6">
        <v>34.498573520000001</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1583</v>
      </c>
      <c r="U696" t="s">
        <v>144</v>
      </c>
      <c r="AG696">
        <v>-2.8080000000000002E-3</v>
      </c>
    </row>
    <row r="697" spans="1:33" x14ac:dyDescent="0.25">
      <c r="A697" t="s">
        <v>2296</v>
      </c>
      <c r="B697" t="s">
        <v>1584</v>
      </c>
      <c r="C697" t="s">
        <v>1585</v>
      </c>
      <c r="F697" t="s">
        <v>1584</v>
      </c>
      <c r="G697" s="1">
        <v>-1</v>
      </c>
      <c r="H697" s="1">
        <v>85.23</v>
      </c>
      <c r="I697" s="2">
        <v>-85230</v>
      </c>
      <c r="J697" s="3">
        <v>-9.9820000000000009E-4</v>
      </c>
      <c r="K697" s="4">
        <v>85384003.959999993</v>
      </c>
      <c r="L697" s="5">
        <v>2475001</v>
      </c>
      <c r="M697" s="6">
        <v>34.498573520000001</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1586</v>
      </c>
      <c r="U697" t="s">
        <v>144</v>
      </c>
      <c r="AG697">
        <v>-2.8080000000000002E-3</v>
      </c>
    </row>
    <row r="698" spans="1:33" x14ac:dyDescent="0.25">
      <c r="A698" t="s">
        <v>2296</v>
      </c>
      <c r="B698" t="s">
        <v>1590</v>
      </c>
      <c r="C698" t="s">
        <v>1591</v>
      </c>
      <c r="F698" t="s">
        <v>1590</v>
      </c>
      <c r="G698" s="1">
        <v>28</v>
      </c>
      <c r="H698" s="1">
        <v>64.62</v>
      </c>
      <c r="I698" s="2">
        <v>904680</v>
      </c>
      <c r="J698" s="3">
        <v>1.0595429999999999E-2</v>
      </c>
      <c r="K698" s="4">
        <v>85384003.959999993</v>
      </c>
      <c r="L698" s="5">
        <v>2475001</v>
      </c>
      <c r="M698" s="6">
        <v>34.498573520000001</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1592</v>
      </c>
      <c r="U698" t="s">
        <v>144</v>
      </c>
      <c r="AG698">
        <v>-2.8080000000000002E-3</v>
      </c>
    </row>
    <row r="699" spans="1:33" x14ac:dyDescent="0.25">
      <c r="A699" t="s">
        <v>2296</v>
      </c>
      <c r="B699" t="s">
        <v>1593</v>
      </c>
      <c r="C699" t="s">
        <v>1594</v>
      </c>
      <c r="F699" t="s">
        <v>1593</v>
      </c>
      <c r="G699" s="1">
        <v>17</v>
      </c>
      <c r="H699" s="1">
        <v>66.569999999999993</v>
      </c>
      <c r="I699" s="2">
        <v>565845</v>
      </c>
      <c r="J699" s="3">
        <v>6.6270599999999997E-3</v>
      </c>
      <c r="K699" s="4">
        <v>85384003.959999993</v>
      </c>
      <c r="L699" s="5">
        <v>2475001</v>
      </c>
      <c r="M699" s="6">
        <v>34.498573520000001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1595</v>
      </c>
      <c r="U699" t="s">
        <v>144</v>
      </c>
      <c r="AG699">
        <v>-2.8080000000000002E-3</v>
      </c>
    </row>
    <row r="700" spans="1:33" x14ac:dyDescent="0.25">
      <c r="A700" t="s">
        <v>2296</v>
      </c>
      <c r="B700" t="s">
        <v>2303</v>
      </c>
      <c r="C700" t="s">
        <v>2304</v>
      </c>
      <c r="F700" t="s">
        <v>2303</v>
      </c>
      <c r="G700" s="1">
        <v>8</v>
      </c>
      <c r="H700" s="1">
        <v>69.33</v>
      </c>
      <c r="I700" s="2">
        <v>277320</v>
      </c>
      <c r="J700" s="3">
        <v>3.2479200000000001E-3</v>
      </c>
      <c r="K700" s="4">
        <v>85384003.959999993</v>
      </c>
      <c r="L700" s="5">
        <v>2475001</v>
      </c>
      <c r="M700" s="6">
        <v>34.498573520000001</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2305</v>
      </c>
      <c r="U700" t="s">
        <v>144</v>
      </c>
      <c r="AG700">
        <v>-2.8080000000000002E-3</v>
      </c>
    </row>
    <row r="701" spans="1:33" x14ac:dyDescent="0.25">
      <c r="A701" t="s">
        <v>2296</v>
      </c>
      <c r="B701" t="s">
        <v>1599</v>
      </c>
      <c r="C701" t="s">
        <v>1600</v>
      </c>
      <c r="F701" t="s">
        <v>1599</v>
      </c>
      <c r="G701" s="1">
        <v>-4</v>
      </c>
      <c r="H701" s="1">
        <v>3771</v>
      </c>
      <c r="I701" s="2">
        <v>-150840</v>
      </c>
      <c r="J701" s="3">
        <v>-1.7666100000000001E-3</v>
      </c>
      <c r="K701" s="4">
        <v>85384003.959999993</v>
      </c>
      <c r="L701" s="5">
        <v>2475001</v>
      </c>
      <c r="M701" s="6">
        <v>34.498573520000001</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1601</v>
      </c>
      <c r="U701" t="s">
        <v>144</v>
      </c>
      <c r="AG701">
        <v>-2.8080000000000002E-3</v>
      </c>
    </row>
    <row r="702" spans="1:33" x14ac:dyDescent="0.25">
      <c r="A702" t="s">
        <v>2296</v>
      </c>
      <c r="B702" t="s">
        <v>1602</v>
      </c>
      <c r="C702" t="s">
        <v>1603</v>
      </c>
      <c r="F702" t="s">
        <v>1602</v>
      </c>
      <c r="G702" s="1">
        <v>-2</v>
      </c>
      <c r="H702" s="1">
        <v>3668</v>
      </c>
      <c r="I702" s="2">
        <v>-73360</v>
      </c>
      <c r="J702" s="3">
        <v>-8.5917999999999997E-4</v>
      </c>
      <c r="K702" s="4">
        <v>85384003.959999993</v>
      </c>
      <c r="L702" s="5">
        <v>2475001</v>
      </c>
      <c r="M702" s="6">
        <v>34.498573520000001</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1604</v>
      </c>
      <c r="U702" t="s">
        <v>144</v>
      </c>
      <c r="AG702">
        <v>-2.8080000000000002E-3</v>
      </c>
    </row>
    <row r="703" spans="1:33" x14ac:dyDescent="0.25">
      <c r="A703" t="s">
        <v>2296</v>
      </c>
      <c r="B703" t="s">
        <v>1629</v>
      </c>
      <c r="C703" t="s">
        <v>1630</v>
      </c>
      <c r="F703" t="s">
        <v>1629</v>
      </c>
      <c r="G703" s="1">
        <v>25</v>
      </c>
      <c r="H703" s="1">
        <v>346.55</v>
      </c>
      <c r="I703" s="2">
        <v>4331875</v>
      </c>
      <c r="J703" s="3">
        <v>5.0734029999999999E-2</v>
      </c>
      <c r="K703" s="4">
        <v>85384003.959999993</v>
      </c>
      <c r="L703" s="5">
        <v>2475001</v>
      </c>
      <c r="M703" s="6">
        <v>34.498573520000001</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1631</v>
      </c>
      <c r="U703" t="s">
        <v>144</v>
      </c>
      <c r="AG703">
        <v>-2.8080000000000002E-3</v>
      </c>
    </row>
    <row r="704" spans="1:33" x14ac:dyDescent="0.25">
      <c r="A704" t="s">
        <v>2296</v>
      </c>
      <c r="B704" t="s">
        <v>1632</v>
      </c>
      <c r="C704" t="s">
        <v>1633</v>
      </c>
      <c r="F704" t="s">
        <v>1632</v>
      </c>
      <c r="G704" s="1">
        <v>30</v>
      </c>
      <c r="H704" s="1">
        <v>342.875</v>
      </c>
      <c r="I704" s="2">
        <v>5143125</v>
      </c>
      <c r="J704" s="3">
        <v>6.0235230000000001E-2</v>
      </c>
      <c r="K704" s="4">
        <v>85384003.959999993</v>
      </c>
      <c r="L704" s="5">
        <v>2475001</v>
      </c>
      <c r="M704" s="6">
        <v>34.498573520000001</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1634</v>
      </c>
      <c r="U704" t="s">
        <v>144</v>
      </c>
      <c r="AG704">
        <v>-2.8080000000000002E-3</v>
      </c>
    </row>
    <row r="705" spans="1:33" x14ac:dyDescent="0.25">
      <c r="A705" t="s">
        <v>2296</v>
      </c>
      <c r="B705" t="s">
        <v>1635</v>
      </c>
      <c r="C705" t="s">
        <v>1636</v>
      </c>
      <c r="F705" t="s">
        <v>1635</v>
      </c>
      <c r="G705" s="1">
        <v>4</v>
      </c>
      <c r="H705" s="1">
        <v>342.75</v>
      </c>
      <c r="I705" s="2">
        <v>685500</v>
      </c>
      <c r="J705" s="3">
        <v>8.0284399999999995E-3</v>
      </c>
      <c r="K705" s="4">
        <v>85384003.959999993</v>
      </c>
      <c r="L705" s="5">
        <v>2475001</v>
      </c>
      <c r="M705" s="6">
        <v>34.498573520000001</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1637</v>
      </c>
      <c r="U705" t="s">
        <v>144</v>
      </c>
      <c r="AG705">
        <v>-2.8080000000000002E-3</v>
      </c>
    </row>
    <row r="706" spans="1:33" x14ac:dyDescent="0.25">
      <c r="A706" t="s">
        <v>2296</v>
      </c>
      <c r="B706" t="s">
        <v>1642</v>
      </c>
      <c r="C706" t="s">
        <v>1643</v>
      </c>
      <c r="F706" t="s">
        <v>1642</v>
      </c>
      <c r="G706" s="1">
        <v>5</v>
      </c>
      <c r="H706" s="1">
        <v>5103.7</v>
      </c>
      <c r="I706" s="2">
        <v>2551850</v>
      </c>
      <c r="J706" s="3">
        <v>2.988675E-2</v>
      </c>
      <c r="K706" s="4">
        <v>85384003.959999993</v>
      </c>
      <c r="L706" s="5">
        <v>2475001</v>
      </c>
      <c r="M706" s="6">
        <v>34.498573520000001</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1644</v>
      </c>
      <c r="U706" t="s">
        <v>144</v>
      </c>
      <c r="AG706">
        <v>-2.8080000000000002E-3</v>
      </c>
    </row>
    <row r="707" spans="1:33" x14ac:dyDescent="0.25">
      <c r="A707" t="s">
        <v>2296</v>
      </c>
      <c r="B707" t="s">
        <v>1645</v>
      </c>
      <c r="C707" t="s">
        <v>1646</v>
      </c>
      <c r="F707" t="s">
        <v>1645</v>
      </c>
      <c r="G707" s="1">
        <v>12</v>
      </c>
      <c r="H707" s="1">
        <v>5142.7</v>
      </c>
      <c r="I707" s="2">
        <v>6171240</v>
      </c>
      <c r="J707" s="3">
        <v>7.2276300000000002E-2</v>
      </c>
      <c r="K707" s="4">
        <v>85384003.959999993</v>
      </c>
      <c r="L707" s="5">
        <v>2475001</v>
      </c>
      <c r="M707" s="6">
        <v>34.498573520000001</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1647</v>
      </c>
      <c r="U707" t="s">
        <v>144</v>
      </c>
      <c r="AG707">
        <v>-2.8080000000000002E-3</v>
      </c>
    </row>
    <row r="708" spans="1:33" x14ac:dyDescent="0.25">
      <c r="A708" t="s">
        <v>2296</v>
      </c>
      <c r="B708" t="s">
        <v>1651</v>
      </c>
      <c r="C708" t="s">
        <v>1652</v>
      </c>
      <c r="F708" t="s">
        <v>1651</v>
      </c>
      <c r="G708" s="1">
        <v>7</v>
      </c>
      <c r="H708" s="1">
        <v>584.85</v>
      </c>
      <c r="I708" s="2">
        <v>1023487.5</v>
      </c>
      <c r="J708" s="3">
        <v>1.198688E-2</v>
      </c>
      <c r="K708" s="4">
        <v>85384003.959999993</v>
      </c>
      <c r="L708" s="5">
        <v>2475001</v>
      </c>
      <c r="M708" s="6">
        <v>34.498573520000001</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1653</v>
      </c>
      <c r="U708" t="s">
        <v>144</v>
      </c>
      <c r="AG708">
        <v>-2.8080000000000002E-3</v>
      </c>
    </row>
    <row r="709" spans="1:33" x14ac:dyDescent="0.25">
      <c r="A709" t="s">
        <v>2296</v>
      </c>
      <c r="B709" t="s">
        <v>1654</v>
      </c>
      <c r="C709" t="s">
        <v>1655</v>
      </c>
      <c r="F709" t="s">
        <v>1654</v>
      </c>
      <c r="G709" s="1">
        <v>2</v>
      </c>
      <c r="H709" s="1">
        <v>590.45000000000005</v>
      </c>
      <c r="I709" s="2">
        <v>295225</v>
      </c>
      <c r="J709" s="3">
        <v>3.4576099999999999E-3</v>
      </c>
      <c r="K709" s="4">
        <v>85384003.959999993</v>
      </c>
      <c r="L709" s="5">
        <v>2475001</v>
      </c>
      <c r="M709" s="6">
        <v>34.498573520000001</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1656</v>
      </c>
      <c r="U709" t="s">
        <v>144</v>
      </c>
      <c r="AG709">
        <v>-2.8080000000000002E-3</v>
      </c>
    </row>
    <row r="710" spans="1:33" x14ac:dyDescent="0.25">
      <c r="A710" t="s">
        <v>2296</v>
      </c>
      <c r="B710" t="s">
        <v>1660</v>
      </c>
      <c r="C710" t="s">
        <v>1661</v>
      </c>
      <c r="F710" t="s">
        <v>1660</v>
      </c>
      <c r="G710" s="1">
        <v>1</v>
      </c>
      <c r="H710" s="1">
        <v>358.66</v>
      </c>
      <c r="I710" s="2">
        <v>150637.20000000001</v>
      </c>
      <c r="J710" s="3">
        <v>1.7642300000000001E-3</v>
      </c>
      <c r="K710" s="4">
        <v>85384003.959999993</v>
      </c>
      <c r="L710" s="5">
        <v>2475001</v>
      </c>
      <c r="M710" s="6">
        <v>34.498573520000001</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1662</v>
      </c>
      <c r="U710" t="s">
        <v>144</v>
      </c>
      <c r="AG710">
        <v>-2.8080000000000002E-3</v>
      </c>
    </row>
    <row r="711" spans="1:33" x14ac:dyDescent="0.25">
      <c r="A711" t="s">
        <v>2296</v>
      </c>
      <c r="B711" t="s">
        <v>1663</v>
      </c>
      <c r="C711" t="s">
        <v>1664</v>
      </c>
      <c r="F711" t="s">
        <v>1663</v>
      </c>
      <c r="G711" s="1">
        <v>16</v>
      </c>
      <c r="H711" s="1">
        <v>336.93</v>
      </c>
      <c r="I711" s="2">
        <v>2264169.6</v>
      </c>
      <c r="J711" s="3">
        <v>2.6517490000000001E-2</v>
      </c>
      <c r="K711" s="4">
        <v>85384003.959999993</v>
      </c>
      <c r="L711" s="5">
        <v>2475001</v>
      </c>
      <c r="M711" s="6">
        <v>34.498573520000001</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1665</v>
      </c>
      <c r="U711" t="s">
        <v>144</v>
      </c>
      <c r="AG711">
        <v>-2.8080000000000002E-3</v>
      </c>
    </row>
    <row r="712" spans="1:33" x14ac:dyDescent="0.25">
      <c r="A712" t="s">
        <v>2296</v>
      </c>
      <c r="B712" t="s">
        <v>1666</v>
      </c>
      <c r="C712" t="s">
        <v>1667</v>
      </c>
      <c r="F712" t="s">
        <v>1666</v>
      </c>
      <c r="G712" s="1">
        <v>9</v>
      </c>
      <c r="H712" s="1">
        <v>315.7</v>
      </c>
      <c r="I712" s="2">
        <v>1193346</v>
      </c>
      <c r="J712" s="3">
        <v>1.3976219999999999E-2</v>
      </c>
      <c r="K712" s="4">
        <v>85384003.959999993</v>
      </c>
      <c r="L712" s="5">
        <v>2475001</v>
      </c>
      <c r="M712" s="6">
        <v>34.498573520000001</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1668</v>
      </c>
      <c r="U712" t="s">
        <v>144</v>
      </c>
      <c r="AG712">
        <v>-2.8080000000000002E-3</v>
      </c>
    </row>
    <row r="713" spans="1:33" x14ac:dyDescent="0.25">
      <c r="A713" t="s">
        <v>2296</v>
      </c>
      <c r="B713" t="s">
        <v>1669</v>
      </c>
      <c r="C713" t="s">
        <v>1670</v>
      </c>
      <c r="F713" t="s">
        <v>1669</v>
      </c>
      <c r="G713" s="1">
        <v>2</v>
      </c>
      <c r="H713" s="1">
        <v>302.08</v>
      </c>
      <c r="I713" s="2">
        <v>253747.20000000001</v>
      </c>
      <c r="J713" s="3">
        <v>2.9718399999999999E-3</v>
      </c>
      <c r="K713" s="4">
        <v>85384003.959999993</v>
      </c>
      <c r="L713" s="5">
        <v>2475001</v>
      </c>
      <c r="M713" s="6">
        <v>34.498573520000001</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1671</v>
      </c>
      <c r="U713" t="s">
        <v>144</v>
      </c>
      <c r="AG713">
        <v>-2.8080000000000002E-3</v>
      </c>
    </row>
    <row r="714" spans="1:33" x14ac:dyDescent="0.25">
      <c r="A714" t="s">
        <v>2296</v>
      </c>
      <c r="B714" t="s">
        <v>1672</v>
      </c>
      <c r="C714" t="s">
        <v>1673</v>
      </c>
      <c r="F714" t="s">
        <v>1672</v>
      </c>
      <c r="G714" s="1">
        <v>120</v>
      </c>
      <c r="H714" s="1">
        <v>514</v>
      </c>
      <c r="I714" s="2">
        <v>3580675.5</v>
      </c>
      <c r="J714" s="3">
        <v>4.1936139999999997E-2</v>
      </c>
      <c r="K714" s="4">
        <v>85384003.959999993</v>
      </c>
      <c r="L714" s="5">
        <v>2475001</v>
      </c>
      <c r="M714" s="6">
        <v>34.498573520000001</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1674</v>
      </c>
      <c r="U714" t="s">
        <v>144</v>
      </c>
      <c r="AG714">
        <v>-2.8080000000000002E-3</v>
      </c>
    </row>
    <row r="715" spans="1:33" x14ac:dyDescent="0.25">
      <c r="A715" t="s">
        <v>2296</v>
      </c>
      <c r="B715" t="s">
        <v>1675</v>
      </c>
      <c r="C715" t="s">
        <v>1676</v>
      </c>
      <c r="F715" t="s">
        <v>1675</v>
      </c>
      <c r="G715" s="1">
        <v>64</v>
      </c>
      <c r="H715" s="1">
        <v>496</v>
      </c>
      <c r="I715" s="2">
        <v>1842817.17</v>
      </c>
      <c r="J715" s="3">
        <v>2.15827E-2</v>
      </c>
      <c r="K715" s="4">
        <v>85384003.959999993</v>
      </c>
      <c r="L715" s="5">
        <v>2475001</v>
      </c>
      <c r="M715" s="6">
        <v>34.498573520000001</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1677</v>
      </c>
      <c r="U715" t="s">
        <v>144</v>
      </c>
      <c r="AG715">
        <v>-2.8080000000000002E-3</v>
      </c>
    </row>
    <row r="716" spans="1:33" x14ac:dyDescent="0.25">
      <c r="A716" t="s">
        <v>2296</v>
      </c>
      <c r="B716" t="s">
        <v>1678</v>
      </c>
      <c r="C716" t="s">
        <v>1679</v>
      </c>
      <c r="F716" t="s">
        <v>1678</v>
      </c>
      <c r="G716" s="1">
        <v>34</v>
      </c>
      <c r="H716" s="1">
        <v>498</v>
      </c>
      <c r="I716" s="2">
        <v>982944.19</v>
      </c>
      <c r="J716" s="3">
        <v>1.1512039999999999E-2</v>
      </c>
      <c r="K716" s="4">
        <v>85384003.959999993</v>
      </c>
      <c r="L716" s="5">
        <v>2475001</v>
      </c>
      <c r="M716" s="6">
        <v>34.498573520000001</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1680</v>
      </c>
      <c r="U716" t="s">
        <v>144</v>
      </c>
      <c r="AG716">
        <v>-2.8080000000000002E-3</v>
      </c>
    </row>
    <row r="717" spans="1:33" x14ac:dyDescent="0.25">
      <c r="A717" t="s">
        <v>2296</v>
      </c>
      <c r="B717" t="s">
        <v>1684</v>
      </c>
      <c r="C717" t="s">
        <v>1685</v>
      </c>
      <c r="F717" t="s">
        <v>1684</v>
      </c>
      <c r="G717" s="1">
        <v>-12</v>
      </c>
      <c r="H717" s="1">
        <v>296.89999999999998</v>
      </c>
      <c r="I717" s="2">
        <v>-1336050</v>
      </c>
      <c r="J717" s="3">
        <v>-1.5647540000000001E-2</v>
      </c>
      <c r="K717" s="4">
        <v>85384003.959999993</v>
      </c>
      <c r="L717" s="5">
        <v>2475001</v>
      </c>
      <c r="M717" s="6">
        <v>34.498573520000001</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1686</v>
      </c>
      <c r="U717" t="s">
        <v>144</v>
      </c>
      <c r="AG717">
        <v>-2.8080000000000002E-3</v>
      </c>
    </row>
    <row r="718" spans="1:33" x14ac:dyDescent="0.25">
      <c r="A718" t="s">
        <v>2296</v>
      </c>
      <c r="B718" t="s">
        <v>1687</v>
      </c>
      <c r="C718" t="s">
        <v>1688</v>
      </c>
      <c r="F718" t="s">
        <v>1687</v>
      </c>
      <c r="G718" s="1">
        <v>-8</v>
      </c>
      <c r="H718" s="1">
        <v>290.89999999999998</v>
      </c>
      <c r="I718" s="2">
        <v>-872700</v>
      </c>
      <c r="J718" s="3">
        <v>-1.022088E-2</v>
      </c>
      <c r="K718" s="4">
        <v>85384003.959999993</v>
      </c>
      <c r="L718" s="5">
        <v>2475001</v>
      </c>
      <c r="M718" s="6">
        <v>34.498573520000001</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1689</v>
      </c>
      <c r="U718" t="s">
        <v>144</v>
      </c>
      <c r="AG718">
        <v>-2.8080000000000002E-3</v>
      </c>
    </row>
    <row r="719" spans="1:33" x14ac:dyDescent="0.25">
      <c r="A719" t="s">
        <v>2296</v>
      </c>
      <c r="B719" t="s">
        <v>1690</v>
      </c>
      <c r="C719" t="s">
        <v>1691</v>
      </c>
      <c r="F719" t="s">
        <v>1690</v>
      </c>
      <c r="G719" s="1">
        <v>-1</v>
      </c>
      <c r="H719" s="1">
        <v>284.75</v>
      </c>
      <c r="I719" s="2">
        <v>-106781.25</v>
      </c>
      <c r="J719" s="3">
        <v>-1.2505999999999999E-3</v>
      </c>
      <c r="K719" s="4">
        <v>85384003.959999993</v>
      </c>
      <c r="L719" s="5">
        <v>2475001</v>
      </c>
      <c r="M719" s="6">
        <v>34.498573520000001</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1692</v>
      </c>
      <c r="U719" t="s">
        <v>144</v>
      </c>
      <c r="AG719">
        <v>-2.8080000000000002E-3</v>
      </c>
    </row>
    <row r="720" spans="1:33" x14ac:dyDescent="0.25">
      <c r="A720" t="s">
        <v>2296</v>
      </c>
      <c r="B720" t="s">
        <v>1693</v>
      </c>
      <c r="C720" t="s">
        <v>1694</v>
      </c>
      <c r="F720" t="s">
        <v>1693</v>
      </c>
      <c r="G720" s="1">
        <v>24</v>
      </c>
      <c r="H720" s="1">
        <v>619.75</v>
      </c>
      <c r="I720" s="2">
        <v>743700</v>
      </c>
      <c r="J720" s="3">
        <v>8.7100600000000004E-3</v>
      </c>
      <c r="K720" s="4">
        <v>85384003.959999993</v>
      </c>
      <c r="L720" s="5">
        <v>2475001</v>
      </c>
      <c r="M720" s="6">
        <v>34.498573520000001</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1695</v>
      </c>
      <c r="U720" t="s">
        <v>144</v>
      </c>
      <c r="AG720">
        <v>-2.8080000000000002E-3</v>
      </c>
    </row>
    <row r="721" spans="1:33" x14ac:dyDescent="0.25">
      <c r="A721" t="s">
        <v>2296</v>
      </c>
      <c r="B721" t="s">
        <v>1696</v>
      </c>
      <c r="C721" t="s">
        <v>1697</v>
      </c>
      <c r="F721" t="s">
        <v>1696</v>
      </c>
      <c r="G721" s="1">
        <v>13</v>
      </c>
      <c r="H721" s="1">
        <v>633</v>
      </c>
      <c r="I721" s="2">
        <v>411450</v>
      </c>
      <c r="J721" s="3">
        <v>4.8188199999999997E-3</v>
      </c>
      <c r="K721" s="4">
        <v>85384003.959999993</v>
      </c>
      <c r="L721" s="5">
        <v>2475001</v>
      </c>
      <c r="M721" s="6">
        <v>34.498573520000001</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1698</v>
      </c>
      <c r="U721" t="s">
        <v>144</v>
      </c>
      <c r="AG721">
        <v>-2.8080000000000002E-3</v>
      </c>
    </row>
    <row r="722" spans="1:33" x14ac:dyDescent="0.25">
      <c r="A722" t="s">
        <v>2296</v>
      </c>
      <c r="B722" t="s">
        <v>1699</v>
      </c>
      <c r="C722" t="s">
        <v>1700</v>
      </c>
      <c r="F722" t="s">
        <v>1699</v>
      </c>
      <c r="G722" s="1">
        <v>2</v>
      </c>
      <c r="H722" s="1">
        <v>647.5</v>
      </c>
      <c r="I722" s="2">
        <v>64750</v>
      </c>
      <c r="J722" s="3">
        <v>7.5834000000000003E-4</v>
      </c>
      <c r="K722" s="4">
        <v>85384003.959999993</v>
      </c>
      <c r="L722" s="5">
        <v>2475001</v>
      </c>
      <c r="M722" s="6">
        <v>34.498573520000001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1701</v>
      </c>
      <c r="U722" t="s">
        <v>144</v>
      </c>
      <c r="AG722">
        <v>-2.8080000000000002E-3</v>
      </c>
    </row>
    <row r="723" spans="1:33" x14ac:dyDescent="0.25">
      <c r="A723" t="s">
        <v>2296</v>
      </c>
      <c r="B723" t="s">
        <v>1702</v>
      </c>
      <c r="C723" t="s">
        <v>1703</v>
      </c>
      <c r="F723" t="s">
        <v>1702</v>
      </c>
      <c r="G723" s="1">
        <v>52</v>
      </c>
      <c r="H723" s="1">
        <v>230.15</v>
      </c>
      <c r="I723" s="2">
        <v>4787120</v>
      </c>
      <c r="J723" s="3">
        <v>5.6065770000000001E-2</v>
      </c>
      <c r="K723" s="4">
        <v>85384003.959999993</v>
      </c>
      <c r="L723" s="5">
        <v>2475001</v>
      </c>
      <c r="M723" s="6">
        <v>34.498573520000001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1704</v>
      </c>
      <c r="U723" t="s">
        <v>144</v>
      </c>
      <c r="AG723">
        <v>-2.8080000000000002E-3</v>
      </c>
    </row>
    <row r="724" spans="1:33" x14ac:dyDescent="0.25">
      <c r="A724" t="s">
        <v>2296</v>
      </c>
      <c r="B724" t="s">
        <v>1705</v>
      </c>
      <c r="C724" t="s">
        <v>1706</v>
      </c>
      <c r="F724" t="s">
        <v>1705</v>
      </c>
      <c r="G724" s="1">
        <v>87</v>
      </c>
      <c r="H724" s="1">
        <v>227.42500000000001</v>
      </c>
      <c r="I724" s="2">
        <v>7914390</v>
      </c>
      <c r="J724" s="3">
        <v>9.2691720000000005E-2</v>
      </c>
      <c r="K724" s="4">
        <v>85384003.959999993</v>
      </c>
      <c r="L724" s="5">
        <v>2475001</v>
      </c>
      <c r="M724" s="6">
        <v>34.498573520000001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1707</v>
      </c>
      <c r="U724" t="s">
        <v>144</v>
      </c>
      <c r="AG724">
        <v>-2.8080000000000002E-3</v>
      </c>
    </row>
    <row r="725" spans="1:33" x14ac:dyDescent="0.25">
      <c r="A725" t="s">
        <v>2296</v>
      </c>
      <c r="B725" t="s">
        <v>1708</v>
      </c>
      <c r="C725" t="s">
        <v>1709</v>
      </c>
      <c r="F725" t="s">
        <v>1708</v>
      </c>
      <c r="G725" s="1">
        <v>38</v>
      </c>
      <c r="H725" s="1">
        <v>225.57499999999999</v>
      </c>
      <c r="I725" s="2">
        <v>3428740</v>
      </c>
      <c r="J725" s="3">
        <v>4.0156699999999997E-2</v>
      </c>
      <c r="K725" s="4">
        <v>85384003.959999993</v>
      </c>
      <c r="L725" s="5">
        <v>2475001</v>
      </c>
      <c r="M725" s="6">
        <v>34.498573520000001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1710</v>
      </c>
      <c r="U725" t="s">
        <v>144</v>
      </c>
      <c r="AG725">
        <v>-2.8080000000000002E-3</v>
      </c>
    </row>
    <row r="726" spans="1:33" x14ac:dyDescent="0.25">
      <c r="A726" t="s">
        <v>2296</v>
      </c>
      <c r="B726" t="s">
        <v>1711</v>
      </c>
      <c r="C726" t="s">
        <v>1712</v>
      </c>
      <c r="F726" t="s">
        <v>1711</v>
      </c>
      <c r="G726" s="1">
        <v>44</v>
      </c>
      <c r="H726" s="1">
        <v>94.825000000000003</v>
      </c>
      <c r="I726" s="2">
        <v>1668920</v>
      </c>
      <c r="J726" s="3">
        <v>1.9546049999999999E-2</v>
      </c>
      <c r="K726" s="4">
        <v>85384003.959999993</v>
      </c>
      <c r="L726" s="5">
        <v>2475001</v>
      </c>
      <c r="M726" s="6">
        <v>34.498573520000001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1713</v>
      </c>
      <c r="U726" t="s">
        <v>144</v>
      </c>
      <c r="AG726">
        <v>-2.8080000000000002E-3</v>
      </c>
    </row>
    <row r="727" spans="1:33" x14ac:dyDescent="0.25">
      <c r="A727" t="s">
        <v>2296</v>
      </c>
      <c r="B727" t="s">
        <v>1714</v>
      </c>
      <c r="C727" t="s">
        <v>1715</v>
      </c>
      <c r="F727" t="s">
        <v>1714</v>
      </c>
      <c r="G727" s="1">
        <v>95</v>
      </c>
      <c r="H727" s="1">
        <v>109.9</v>
      </c>
      <c r="I727" s="2">
        <v>4176200</v>
      </c>
      <c r="J727" s="3">
        <v>4.8910799999999997E-2</v>
      </c>
      <c r="K727" s="4">
        <v>85384003.959999993</v>
      </c>
      <c r="L727" s="5">
        <v>2475001</v>
      </c>
      <c r="M727" s="6">
        <v>34.498573520000001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1716</v>
      </c>
      <c r="U727" t="s">
        <v>144</v>
      </c>
      <c r="AG727">
        <v>-2.8080000000000002E-3</v>
      </c>
    </row>
    <row r="728" spans="1:33" x14ac:dyDescent="0.25">
      <c r="A728" t="s">
        <v>2296</v>
      </c>
      <c r="B728" t="s">
        <v>1717</v>
      </c>
      <c r="C728" t="s">
        <v>1718</v>
      </c>
      <c r="F728" t="s">
        <v>1717</v>
      </c>
      <c r="G728" s="1">
        <v>35</v>
      </c>
      <c r="H728" s="1">
        <v>111.97499999999999</v>
      </c>
      <c r="I728" s="2">
        <v>1567650</v>
      </c>
      <c r="J728" s="3">
        <v>1.8360000000000001E-2</v>
      </c>
      <c r="K728" s="4">
        <v>85384003.959999993</v>
      </c>
      <c r="L728" s="5">
        <v>2475001</v>
      </c>
      <c r="M728" s="6">
        <v>34.498573520000001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1719</v>
      </c>
      <c r="U728" t="s">
        <v>144</v>
      </c>
      <c r="AG728">
        <v>-2.8080000000000002E-3</v>
      </c>
    </row>
    <row r="729" spans="1:33" x14ac:dyDescent="0.25">
      <c r="A729" t="s">
        <v>2296</v>
      </c>
      <c r="B729" t="s">
        <v>1720</v>
      </c>
      <c r="C729" t="s">
        <v>1721</v>
      </c>
      <c r="F729" t="s">
        <v>1720</v>
      </c>
      <c r="G729" s="1">
        <v>1</v>
      </c>
      <c r="H729" s="1">
        <v>3.12</v>
      </c>
      <c r="I729" s="2">
        <v>31200</v>
      </c>
      <c r="J729" s="3">
        <v>3.6540999999999999E-4</v>
      </c>
      <c r="K729" s="4">
        <v>85384003.959999993</v>
      </c>
      <c r="L729" s="5">
        <v>2475001</v>
      </c>
      <c r="M729" s="6">
        <v>34.498573520000001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1722</v>
      </c>
      <c r="U729" t="s">
        <v>144</v>
      </c>
      <c r="AG729">
        <v>-2.8080000000000002E-3</v>
      </c>
    </row>
    <row r="730" spans="1:33" x14ac:dyDescent="0.25">
      <c r="A730" t="s">
        <v>2296</v>
      </c>
      <c r="B730" t="s">
        <v>1726</v>
      </c>
      <c r="C730" t="s">
        <v>1727</v>
      </c>
      <c r="F730" t="s">
        <v>1726</v>
      </c>
      <c r="G730" s="1">
        <v>-1</v>
      </c>
      <c r="H730" s="1">
        <v>3.2789999999999999</v>
      </c>
      <c r="I730" s="2">
        <v>-32790</v>
      </c>
      <c r="J730" s="3">
        <v>-3.8402999999999999E-4</v>
      </c>
      <c r="K730" s="4">
        <v>85384003.959999993</v>
      </c>
      <c r="L730" s="5">
        <v>2475001</v>
      </c>
      <c r="M730" s="6">
        <v>34.498573520000001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1728</v>
      </c>
      <c r="U730" t="s">
        <v>144</v>
      </c>
      <c r="AG730">
        <v>-2.8080000000000002E-3</v>
      </c>
    </row>
    <row r="731" spans="1:33" x14ac:dyDescent="0.25">
      <c r="A731" t="s">
        <v>2296</v>
      </c>
      <c r="B731" t="s">
        <v>1729</v>
      </c>
      <c r="C731" t="s">
        <v>1730</v>
      </c>
      <c r="F731" t="s">
        <v>1729</v>
      </c>
      <c r="G731" s="1">
        <v>-3</v>
      </c>
      <c r="H731" s="1">
        <v>3.5419999999999998</v>
      </c>
      <c r="I731" s="2">
        <v>-106260</v>
      </c>
      <c r="J731" s="3">
        <v>-1.2444999999999999E-3</v>
      </c>
      <c r="K731" s="4">
        <v>85384003.959999993</v>
      </c>
      <c r="L731" s="5">
        <v>2475001</v>
      </c>
      <c r="M731" s="6">
        <v>34.498573520000001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1731</v>
      </c>
      <c r="U731" t="s">
        <v>144</v>
      </c>
      <c r="AG731">
        <v>-2.8080000000000002E-3</v>
      </c>
    </row>
    <row r="732" spans="1:33" x14ac:dyDescent="0.25">
      <c r="A732" t="s">
        <v>2296</v>
      </c>
      <c r="B732" t="s">
        <v>1732</v>
      </c>
      <c r="C732" t="s">
        <v>1733</v>
      </c>
      <c r="F732" t="s">
        <v>1732</v>
      </c>
      <c r="G732" s="1">
        <v>-4</v>
      </c>
      <c r="H732" s="1">
        <v>3.6309999999999998</v>
      </c>
      <c r="I732" s="2">
        <v>-145240</v>
      </c>
      <c r="J732" s="3">
        <v>-1.7010199999999999E-3</v>
      </c>
      <c r="K732" s="4">
        <v>85384003.959999993</v>
      </c>
      <c r="L732" s="5">
        <v>2475001</v>
      </c>
      <c r="M732" s="6">
        <v>34.498573520000001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1734</v>
      </c>
      <c r="U732" t="s">
        <v>144</v>
      </c>
      <c r="AG732">
        <v>-2.8080000000000002E-3</v>
      </c>
    </row>
    <row r="733" spans="1:33" x14ac:dyDescent="0.25">
      <c r="A733" t="s">
        <v>2296</v>
      </c>
      <c r="B733" t="s">
        <v>1735</v>
      </c>
      <c r="C733" t="s">
        <v>1736</v>
      </c>
      <c r="F733" t="s">
        <v>1735</v>
      </c>
      <c r="G733" s="1">
        <v>-12</v>
      </c>
      <c r="H733" s="1">
        <v>3.6139999999999999</v>
      </c>
      <c r="I733" s="2">
        <v>-433680</v>
      </c>
      <c r="J733" s="3">
        <v>-5.07917E-3</v>
      </c>
      <c r="K733" s="4">
        <v>85384003.959999993</v>
      </c>
      <c r="L733" s="5">
        <v>2475001</v>
      </c>
      <c r="M733" s="6">
        <v>34.498573520000001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1737</v>
      </c>
      <c r="U733" t="s">
        <v>144</v>
      </c>
      <c r="AG733">
        <v>-2.8080000000000002E-3</v>
      </c>
    </row>
    <row r="734" spans="1:33" x14ac:dyDescent="0.25">
      <c r="A734" t="s">
        <v>2296</v>
      </c>
      <c r="B734" t="s">
        <v>1738</v>
      </c>
      <c r="C734" t="s">
        <v>1739</v>
      </c>
      <c r="F734" t="s">
        <v>1738</v>
      </c>
      <c r="G734" s="1">
        <v>-30</v>
      </c>
      <c r="H734" s="1">
        <v>3.6739999999999999</v>
      </c>
      <c r="I734" s="2">
        <v>-1102200</v>
      </c>
      <c r="J734" s="3">
        <v>-1.290874E-2</v>
      </c>
      <c r="K734" s="4">
        <v>85384003.959999993</v>
      </c>
      <c r="L734" s="5">
        <v>2475001</v>
      </c>
      <c r="M734" s="6">
        <v>34.498573520000001</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1740</v>
      </c>
      <c r="U734" t="s">
        <v>144</v>
      </c>
      <c r="AG734">
        <v>-2.8080000000000002E-3</v>
      </c>
    </row>
    <row r="735" spans="1:33" x14ac:dyDescent="0.25">
      <c r="A735" t="s">
        <v>2296</v>
      </c>
      <c r="B735" t="s">
        <v>1741</v>
      </c>
      <c r="C735" t="s">
        <v>1742</v>
      </c>
      <c r="F735" t="s">
        <v>1741</v>
      </c>
      <c r="G735" s="1">
        <v>-8</v>
      </c>
      <c r="H735" s="1">
        <v>3.9420000000000002</v>
      </c>
      <c r="I735" s="2">
        <v>-315360</v>
      </c>
      <c r="J735" s="3">
        <v>-3.6934300000000002E-3</v>
      </c>
      <c r="K735" s="4">
        <v>85384003.959999993</v>
      </c>
      <c r="L735" s="5">
        <v>2475001</v>
      </c>
      <c r="M735" s="6">
        <v>34.498573520000001</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1743</v>
      </c>
      <c r="U735" t="s">
        <v>144</v>
      </c>
      <c r="AG735">
        <v>-2.8080000000000002E-3</v>
      </c>
    </row>
    <row r="736" spans="1:33" x14ac:dyDescent="0.25">
      <c r="A736" t="s">
        <v>2296</v>
      </c>
      <c r="B736" t="s">
        <v>1744</v>
      </c>
      <c r="C736" t="s">
        <v>1745</v>
      </c>
      <c r="F736" t="s">
        <v>1744</v>
      </c>
      <c r="G736" s="1">
        <v>-6</v>
      </c>
      <c r="H736" s="1">
        <v>4.7030000000000003</v>
      </c>
      <c r="I736" s="2">
        <v>-282180</v>
      </c>
      <c r="J736" s="3">
        <v>-3.3048299999999999E-3</v>
      </c>
      <c r="K736" s="4">
        <v>85384003.959999993</v>
      </c>
      <c r="L736" s="5">
        <v>2475001</v>
      </c>
      <c r="M736" s="6">
        <v>34.498573520000001</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1746</v>
      </c>
      <c r="U736" t="s">
        <v>144</v>
      </c>
      <c r="AG736">
        <v>-2.8080000000000002E-3</v>
      </c>
    </row>
    <row r="737" spans="1:33" x14ac:dyDescent="0.25">
      <c r="A737" t="s">
        <v>2296</v>
      </c>
      <c r="B737" t="s">
        <v>1753</v>
      </c>
      <c r="C737" t="s">
        <v>1754</v>
      </c>
      <c r="F737" t="s">
        <v>1753</v>
      </c>
      <c r="G737" s="1">
        <v>8</v>
      </c>
      <c r="H737" s="1">
        <v>1691.1</v>
      </c>
      <c r="I737" s="2">
        <v>1352880</v>
      </c>
      <c r="J737" s="3">
        <v>1.5844649999999998E-2</v>
      </c>
      <c r="K737" s="4">
        <v>85384003.959999993</v>
      </c>
      <c r="L737" s="5">
        <v>2475001</v>
      </c>
      <c r="M737" s="6">
        <v>34.498573520000001</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1755</v>
      </c>
      <c r="U737" t="s">
        <v>144</v>
      </c>
      <c r="AG737">
        <v>-2.8080000000000002E-3</v>
      </c>
    </row>
    <row r="738" spans="1:33" x14ac:dyDescent="0.25">
      <c r="A738" t="s">
        <v>2296</v>
      </c>
      <c r="B738" t="s">
        <v>1756</v>
      </c>
      <c r="C738" t="s">
        <v>1757</v>
      </c>
      <c r="F738" t="s">
        <v>1756</v>
      </c>
      <c r="G738" s="1">
        <v>11</v>
      </c>
      <c r="H738" s="1">
        <v>2168.9</v>
      </c>
      <c r="I738" s="2">
        <v>1192895</v>
      </c>
      <c r="J738" s="3">
        <v>1.3970939999999999E-2</v>
      </c>
      <c r="K738" s="4">
        <v>85384003.959999993</v>
      </c>
      <c r="L738" s="5">
        <v>2475001</v>
      </c>
      <c r="M738" s="6">
        <v>34.498573520000001</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1758</v>
      </c>
      <c r="U738" t="s">
        <v>144</v>
      </c>
      <c r="AG738">
        <v>-2.8080000000000002E-3</v>
      </c>
    </row>
    <row r="739" spans="1:33" x14ac:dyDescent="0.25">
      <c r="A739" t="s">
        <v>2296</v>
      </c>
      <c r="B739" t="s">
        <v>1759</v>
      </c>
      <c r="C739" t="s">
        <v>1760</v>
      </c>
      <c r="F739" t="s">
        <v>1759</v>
      </c>
      <c r="G739" s="1">
        <v>-14</v>
      </c>
      <c r="H739" s="1">
        <v>2358</v>
      </c>
      <c r="I739" s="2">
        <v>-443370</v>
      </c>
      <c r="J739" s="3">
        <v>-5.19266E-3</v>
      </c>
      <c r="K739" s="4">
        <v>85384003.959999993</v>
      </c>
      <c r="L739" s="5">
        <v>2475001</v>
      </c>
      <c r="M739" s="6">
        <v>34.498573520000001</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1761</v>
      </c>
      <c r="U739" t="s">
        <v>144</v>
      </c>
      <c r="AG739">
        <v>-2.8080000000000002E-3</v>
      </c>
    </row>
    <row r="740" spans="1:33" x14ac:dyDescent="0.25">
      <c r="A740" t="s">
        <v>2296</v>
      </c>
      <c r="B740" t="s">
        <v>1762</v>
      </c>
      <c r="C740" t="s">
        <v>1763</v>
      </c>
      <c r="F740" t="s">
        <v>1762</v>
      </c>
      <c r="G740" s="1">
        <v>-11</v>
      </c>
      <c r="H740" s="1">
        <v>2407</v>
      </c>
      <c r="I740" s="2">
        <v>-355601.22</v>
      </c>
      <c r="J740" s="3">
        <v>-4.1647300000000002E-3</v>
      </c>
      <c r="K740" s="4">
        <v>85384003.959999993</v>
      </c>
      <c r="L740" s="5">
        <v>2475001</v>
      </c>
      <c r="M740" s="6">
        <v>34.498573520000001</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1764</v>
      </c>
      <c r="U740" t="s">
        <v>144</v>
      </c>
      <c r="AG740">
        <v>-2.8080000000000002E-3</v>
      </c>
    </row>
    <row r="741" spans="1:33" x14ac:dyDescent="0.25">
      <c r="A741" t="s">
        <v>2296</v>
      </c>
      <c r="B741" t="s">
        <v>1765</v>
      </c>
      <c r="C741" t="s">
        <v>1766</v>
      </c>
      <c r="F741" t="s">
        <v>1765</v>
      </c>
      <c r="G741" s="1">
        <v>-2</v>
      </c>
      <c r="H741" s="1">
        <v>2433</v>
      </c>
      <c r="I741" s="2">
        <v>-65353.16</v>
      </c>
      <c r="J741" s="3">
        <v>-7.6539999999999996E-4</v>
      </c>
      <c r="K741" s="4">
        <v>85384003.959999993</v>
      </c>
      <c r="L741" s="5">
        <v>2475001</v>
      </c>
      <c r="M741" s="6">
        <v>34.498573520000001</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1767</v>
      </c>
      <c r="U741" t="s">
        <v>144</v>
      </c>
      <c r="AG741">
        <v>-2.8080000000000002E-3</v>
      </c>
    </row>
    <row r="742" spans="1:33" x14ac:dyDescent="0.25">
      <c r="A742" t="s">
        <v>2296</v>
      </c>
      <c r="B742" t="s">
        <v>1768</v>
      </c>
      <c r="C742" t="s">
        <v>1769</v>
      </c>
      <c r="F742" t="s">
        <v>1768</v>
      </c>
      <c r="G742" s="1">
        <v>5</v>
      </c>
      <c r="H742" s="1">
        <v>1079</v>
      </c>
      <c r="I742" s="2">
        <v>539500</v>
      </c>
      <c r="J742" s="3">
        <v>6.3185100000000003E-3</v>
      </c>
      <c r="K742" s="4">
        <v>85384003.959999993</v>
      </c>
      <c r="L742" s="5">
        <v>2475001</v>
      </c>
      <c r="M742" s="6">
        <v>34.498573520000001</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1770</v>
      </c>
      <c r="U742" t="s">
        <v>144</v>
      </c>
      <c r="AG742">
        <v>-2.8080000000000002E-3</v>
      </c>
    </row>
    <row r="743" spans="1:33" x14ac:dyDescent="0.25">
      <c r="A743" t="s">
        <v>2296</v>
      </c>
      <c r="B743" t="s">
        <v>2306</v>
      </c>
      <c r="C743" t="s">
        <v>2307</v>
      </c>
      <c r="F743" t="s">
        <v>2306</v>
      </c>
      <c r="G743" s="1">
        <v>1</v>
      </c>
      <c r="H743" s="1">
        <v>980.25</v>
      </c>
      <c r="I743" s="2">
        <v>98025</v>
      </c>
      <c r="J743" s="3">
        <v>1.1480500000000001E-3</v>
      </c>
      <c r="K743" s="4">
        <v>85384003.959999993</v>
      </c>
      <c r="L743" s="5">
        <v>2475001</v>
      </c>
      <c r="M743" s="6">
        <v>34.498573520000001</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2308</v>
      </c>
      <c r="U743" t="s">
        <v>144</v>
      </c>
      <c r="AG743">
        <v>-2.8080000000000002E-3</v>
      </c>
    </row>
    <row r="744" spans="1:33" x14ac:dyDescent="0.25">
      <c r="A744" t="s">
        <v>2296</v>
      </c>
      <c r="B744" t="s">
        <v>1777</v>
      </c>
      <c r="C744" t="s">
        <v>1778</v>
      </c>
      <c r="F744" t="s">
        <v>1777</v>
      </c>
      <c r="G744" s="1">
        <v>1</v>
      </c>
      <c r="H744" s="1">
        <v>427.7</v>
      </c>
      <c r="I744" s="2">
        <v>21385</v>
      </c>
      <c r="J744" s="3">
        <v>2.5045999999999998E-4</v>
      </c>
      <c r="K744" s="4">
        <v>85384003.959999993</v>
      </c>
      <c r="L744" s="5">
        <v>2475001</v>
      </c>
      <c r="M744" s="6">
        <v>34.498573520000001</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1779</v>
      </c>
      <c r="U744" t="s">
        <v>144</v>
      </c>
      <c r="AG744">
        <v>-2.8080000000000002E-3</v>
      </c>
    </row>
    <row r="745" spans="1:33" x14ac:dyDescent="0.25">
      <c r="A745" t="s">
        <v>2296</v>
      </c>
      <c r="B745" t="s">
        <v>1783</v>
      </c>
      <c r="C745" t="s">
        <v>1784</v>
      </c>
      <c r="F745" t="s">
        <v>1783</v>
      </c>
      <c r="G745" s="1">
        <v>470</v>
      </c>
      <c r="H745" s="1">
        <v>726.4</v>
      </c>
      <c r="I745" s="2">
        <v>5026434.54</v>
      </c>
      <c r="J745" s="3">
        <v>5.8868570000000002E-2</v>
      </c>
      <c r="K745" s="4">
        <v>85384003.959999993</v>
      </c>
      <c r="L745" s="5">
        <v>2475001</v>
      </c>
      <c r="M745" s="6">
        <v>34.498573520000001</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1785</v>
      </c>
      <c r="U745" t="s">
        <v>144</v>
      </c>
      <c r="AG745">
        <v>-2.8080000000000002E-3</v>
      </c>
    </row>
    <row r="746" spans="1:33" x14ac:dyDescent="0.25">
      <c r="A746" t="s">
        <v>2296</v>
      </c>
      <c r="B746" t="s">
        <v>1786</v>
      </c>
      <c r="C746" t="s">
        <v>1787</v>
      </c>
      <c r="F746" t="s">
        <v>1786</v>
      </c>
      <c r="G746" s="1">
        <v>208</v>
      </c>
      <c r="H746" s="1">
        <v>735.5</v>
      </c>
      <c r="I746" s="2">
        <v>2252331.7000000002</v>
      </c>
      <c r="J746" s="3">
        <v>2.6378849999999999E-2</v>
      </c>
      <c r="K746" s="4">
        <v>85384003.959999993</v>
      </c>
      <c r="L746" s="5">
        <v>2475001</v>
      </c>
      <c r="M746" s="6">
        <v>34.498573520000001</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1788</v>
      </c>
      <c r="U746" t="s">
        <v>144</v>
      </c>
      <c r="AG746">
        <v>-2.8080000000000002E-3</v>
      </c>
    </row>
    <row r="747" spans="1:33" x14ac:dyDescent="0.25">
      <c r="A747" t="s">
        <v>2296</v>
      </c>
      <c r="B747" t="s">
        <v>1789</v>
      </c>
      <c r="C747" t="s">
        <v>1790</v>
      </c>
      <c r="F747" t="s">
        <v>1789</v>
      </c>
      <c r="G747" s="1">
        <v>79</v>
      </c>
      <c r="H747" s="1">
        <v>718.7</v>
      </c>
      <c r="I747" s="2">
        <v>835912.99</v>
      </c>
      <c r="J747" s="3">
        <v>9.7900399999999999E-3</v>
      </c>
      <c r="K747" s="4">
        <v>85384003.959999993</v>
      </c>
      <c r="L747" s="5">
        <v>2475001</v>
      </c>
      <c r="M747" s="6">
        <v>34.498573520000001</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1791</v>
      </c>
      <c r="U747" t="s">
        <v>144</v>
      </c>
      <c r="AG747">
        <v>-2.8080000000000002E-3</v>
      </c>
    </row>
    <row r="748" spans="1:33" x14ac:dyDescent="0.25">
      <c r="A748" t="s">
        <v>2296</v>
      </c>
      <c r="B748" t="s">
        <v>1795</v>
      </c>
      <c r="C748" t="s">
        <v>1796</v>
      </c>
      <c r="F748" t="s">
        <v>1795</v>
      </c>
      <c r="G748" s="1">
        <v>234</v>
      </c>
      <c r="H748" s="1">
        <v>1196.25</v>
      </c>
      <c r="I748" s="2">
        <v>13996125</v>
      </c>
      <c r="J748" s="3">
        <v>0.16391975</v>
      </c>
      <c r="K748" s="4">
        <v>85384003.959999993</v>
      </c>
      <c r="L748" s="5">
        <v>2475001</v>
      </c>
      <c r="M748" s="6">
        <v>34.498573520000001</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1797</v>
      </c>
      <c r="U748" t="s">
        <v>144</v>
      </c>
      <c r="AG748">
        <v>-2.8080000000000002E-3</v>
      </c>
    </row>
    <row r="749" spans="1:33" x14ac:dyDescent="0.25">
      <c r="A749" t="s">
        <v>2296</v>
      </c>
      <c r="B749" t="s">
        <v>1798</v>
      </c>
      <c r="C749" t="s">
        <v>1799</v>
      </c>
      <c r="F749" t="s">
        <v>1798</v>
      </c>
      <c r="G749" s="1">
        <v>110</v>
      </c>
      <c r="H749" s="1">
        <v>1209</v>
      </c>
      <c r="I749" s="2">
        <v>6649500</v>
      </c>
      <c r="J749" s="3">
        <v>7.7877580000000002E-2</v>
      </c>
      <c r="K749" s="4">
        <v>85384003.959999993</v>
      </c>
      <c r="L749" s="5">
        <v>2475001</v>
      </c>
      <c r="M749" s="6">
        <v>34.498573520000001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1800</v>
      </c>
      <c r="U749" t="s">
        <v>144</v>
      </c>
      <c r="AG749">
        <v>-2.8080000000000002E-3</v>
      </c>
    </row>
    <row r="750" spans="1:33" x14ac:dyDescent="0.25">
      <c r="A750" t="s">
        <v>2296</v>
      </c>
      <c r="B750" t="s">
        <v>1801</v>
      </c>
      <c r="C750" t="s">
        <v>1802</v>
      </c>
      <c r="F750" t="s">
        <v>1801</v>
      </c>
      <c r="G750" s="1">
        <v>13</v>
      </c>
      <c r="H750" s="1">
        <v>1195.75</v>
      </c>
      <c r="I750" s="2">
        <v>777237.5</v>
      </c>
      <c r="J750" s="3">
        <v>9.1028499999999991E-3</v>
      </c>
      <c r="K750" s="4">
        <v>85384003.959999993</v>
      </c>
      <c r="L750" s="5">
        <v>2475001</v>
      </c>
      <c r="M750" s="6">
        <v>34.498573520000001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1803</v>
      </c>
      <c r="U750" t="s">
        <v>144</v>
      </c>
      <c r="AG750">
        <v>-2.8080000000000002E-3</v>
      </c>
    </row>
    <row r="751" spans="1:33" x14ac:dyDescent="0.25">
      <c r="A751" t="s">
        <v>2296</v>
      </c>
      <c r="B751" t="s">
        <v>1804</v>
      </c>
      <c r="C751" t="s">
        <v>1805</v>
      </c>
      <c r="F751" t="s">
        <v>1804</v>
      </c>
      <c r="G751" s="1">
        <v>4</v>
      </c>
      <c r="H751" s="1">
        <v>1155.5</v>
      </c>
      <c r="I751" s="2">
        <v>231100</v>
      </c>
      <c r="J751" s="3">
        <v>2.7066E-3</v>
      </c>
      <c r="K751" s="4">
        <v>85384003.959999993</v>
      </c>
      <c r="L751" s="5">
        <v>2475001</v>
      </c>
      <c r="M751" s="6">
        <v>34.498573520000001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1806</v>
      </c>
      <c r="U751" t="s">
        <v>144</v>
      </c>
      <c r="AG751">
        <v>-2.8080000000000002E-3</v>
      </c>
    </row>
    <row r="752" spans="1:33" x14ac:dyDescent="0.25">
      <c r="A752" t="s">
        <v>2296</v>
      </c>
      <c r="B752" t="s">
        <v>1807</v>
      </c>
      <c r="C752" t="s">
        <v>1808</v>
      </c>
      <c r="F752" t="s">
        <v>1807</v>
      </c>
      <c r="G752" s="1">
        <v>-117</v>
      </c>
      <c r="H752" s="1">
        <v>14.59</v>
      </c>
      <c r="I752" s="2">
        <v>-1911873.6</v>
      </c>
      <c r="J752" s="3">
        <v>-2.239147E-2</v>
      </c>
      <c r="K752" s="4">
        <v>85384003.959999993</v>
      </c>
      <c r="L752" s="5">
        <v>2475001</v>
      </c>
      <c r="M752" s="6">
        <v>34.498573520000001</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1809</v>
      </c>
      <c r="U752" t="s">
        <v>144</v>
      </c>
      <c r="AG752">
        <v>-2.8080000000000002E-3</v>
      </c>
    </row>
    <row r="753" spans="1:33" x14ac:dyDescent="0.25">
      <c r="A753" t="s">
        <v>2296</v>
      </c>
      <c r="B753" t="s">
        <v>1810</v>
      </c>
      <c r="C753" t="s">
        <v>1811</v>
      </c>
      <c r="F753" t="s">
        <v>1810</v>
      </c>
      <c r="G753" s="1">
        <v>-77</v>
      </c>
      <c r="H753" s="1">
        <v>14.68</v>
      </c>
      <c r="I753" s="2">
        <v>-1266003.2</v>
      </c>
      <c r="J753" s="3">
        <v>-1.4827170000000001E-2</v>
      </c>
      <c r="K753" s="4">
        <v>85384003.959999993</v>
      </c>
      <c r="L753" s="5">
        <v>2475001</v>
      </c>
      <c r="M753" s="6">
        <v>34.498573520000001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1812</v>
      </c>
      <c r="U753" t="s">
        <v>144</v>
      </c>
      <c r="AG753">
        <v>-2.8080000000000002E-3</v>
      </c>
    </row>
    <row r="754" spans="1:33" x14ac:dyDescent="0.25">
      <c r="A754" t="s">
        <v>2296</v>
      </c>
      <c r="B754" t="s">
        <v>1813</v>
      </c>
      <c r="C754" t="s">
        <v>1814</v>
      </c>
      <c r="F754" t="s">
        <v>1813</v>
      </c>
      <c r="G754" s="1">
        <v>-32</v>
      </c>
      <c r="H754" s="1">
        <v>15.02</v>
      </c>
      <c r="I754" s="2">
        <v>-538316.80000000005</v>
      </c>
      <c r="J754" s="3">
        <v>-6.3046600000000001E-3</v>
      </c>
      <c r="K754" s="4">
        <v>85384003.959999993</v>
      </c>
      <c r="L754" s="5">
        <v>2475001</v>
      </c>
      <c r="M754" s="6">
        <v>34.498573520000001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1815</v>
      </c>
      <c r="U754" t="s">
        <v>144</v>
      </c>
      <c r="AG754">
        <v>-2.8080000000000002E-3</v>
      </c>
    </row>
    <row r="755" spans="1:33" x14ac:dyDescent="0.25">
      <c r="A755" t="s">
        <v>2296</v>
      </c>
      <c r="B755" t="s">
        <v>1822</v>
      </c>
      <c r="C755" t="s">
        <v>1823</v>
      </c>
      <c r="F755" t="s">
        <v>1822</v>
      </c>
      <c r="G755" s="1">
        <v>6</v>
      </c>
      <c r="H755" s="1">
        <v>84.522999999999996</v>
      </c>
      <c r="I755" s="2">
        <v>2535690</v>
      </c>
      <c r="J755" s="3">
        <v>2.9697479999999998E-2</v>
      </c>
      <c r="K755" s="4">
        <v>85384003.959999993</v>
      </c>
      <c r="L755" s="5">
        <v>2475001</v>
      </c>
      <c r="M755" s="6">
        <v>34.498573520000001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1824</v>
      </c>
      <c r="U755" t="s">
        <v>144</v>
      </c>
      <c r="AG755">
        <v>-2.8080000000000002E-3</v>
      </c>
    </row>
    <row r="756" spans="1:33" x14ac:dyDescent="0.25">
      <c r="A756" t="s">
        <v>2296</v>
      </c>
      <c r="B756" t="s">
        <v>1831</v>
      </c>
      <c r="C756" t="s">
        <v>1832</v>
      </c>
      <c r="F756" t="s">
        <v>1831</v>
      </c>
      <c r="G756" s="1">
        <v>54</v>
      </c>
      <c r="H756" s="1">
        <v>313.5</v>
      </c>
      <c r="I756" s="2">
        <v>1692900</v>
      </c>
      <c r="J756" s="3">
        <v>1.9826900000000001E-2</v>
      </c>
      <c r="K756" s="4">
        <v>85384003.959999993</v>
      </c>
      <c r="L756" s="5">
        <v>2475001</v>
      </c>
      <c r="M756" s="6">
        <v>34.498573520000001</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1833</v>
      </c>
      <c r="U756" t="s">
        <v>144</v>
      </c>
      <c r="AG756">
        <v>-2.8080000000000002E-3</v>
      </c>
    </row>
    <row r="757" spans="1:33" x14ac:dyDescent="0.25">
      <c r="A757" t="s">
        <v>2296</v>
      </c>
      <c r="B757" t="s">
        <v>1834</v>
      </c>
      <c r="C757" t="s">
        <v>1835</v>
      </c>
      <c r="F757" t="s">
        <v>1834</v>
      </c>
      <c r="G757" s="1">
        <v>19</v>
      </c>
      <c r="H757" s="1">
        <v>316.3</v>
      </c>
      <c r="I757" s="2">
        <v>600970</v>
      </c>
      <c r="J757" s="3">
        <v>7.03844E-3</v>
      </c>
      <c r="K757" s="4">
        <v>85384003.959999993</v>
      </c>
      <c r="L757" s="5">
        <v>2475001</v>
      </c>
      <c r="M757" s="6">
        <v>34.498573520000001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1836</v>
      </c>
      <c r="U757" t="s">
        <v>144</v>
      </c>
      <c r="AG757">
        <v>-2.8080000000000002E-3</v>
      </c>
    </row>
    <row r="758" spans="1:33" x14ac:dyDescent="0.25">
      <c r="A758" t="s">
        <v>2296</v>
      </c>
      <c r="B758" t="s">
        <v>1849</v>
      </c>
      <c r="C758" t="s">
        <v>1850</v>
      </c>
      <c r="F758" t="s">
        <v>1849</v>
      </c>
      <c r="G758" s="1">
        <v>70</v>
      </c>
      <c r="H758" s="1">
        <v>603.25</v>
      </c>
      <c r="I758" s="2">
        <v>2111375</v>
      </c>
      <c r="J758" s="3">
        <v>2.4727989999999998E-2</v>
      </c>
      <c r="K758" s="4">
        <v>85384003.959999993</v>
      </c>
      <c r="L758" s="5">
        <v>2475001</v>
      </c>
      <c r="M758" s="6">
        <v>34.498573520000001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1851</v>
      </c>
      <c r="U758" t="s">
        <v>144</v>
      </c>
      <c r="AG758">
        <v>-2.8080000000000002E-3</v>
      </c>
    </row>
    <row r="759" spans="1:33" x14ac:dyDescent="0.25">
      <c r="A759" t="s">
        <v>2296</v>
      </c>
      <c r="B759" t="s">
        <v>1852</v>
      </c>
      <c r="C759" t="s">
        <v>1853</v>
      </c>
      <c r="F759" t="s">
        <v>1852</v>
      </c>
      <c r="G759" s="1">
        <v>33</v>
      </c>
      <c r="H759" s="1">
        <v>613</v>
      </c>
      <c r="I759" s="2">
        <v>1011450</v>
      </c>
      <c r="J759" s="3">
        <v>1.1845899999999999E-2</v>
      </c>
      <c r="K759" s="4">
        <v>85384003.959999993</v>
      </c>
      <c r="L759" s="5">
        <v>2475001</v>
      </c>
      <c r="M759" s="6">
        <v>34.498573520000001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1854</v>
      </c>
      <c r="U759" t="s">
        <v>144</v>
      </c>
      <c r="AG759">
        <v>-2.8080000000000002E-3</v>
      </c>
    </row>
    <row r="760" spans="1:33" x14ac:dyDescent="0.25">
      <c r="A760" t="s">
        <v>2296</v>
      </c>
      <c r="B760" t="s">
        <v>1855</v>
      </c>
      <c r="C760" t="s">
        <v>1856</v>
      </c>
      <c r="F760" t="s">
        <v>1855</v>
      </c>
      <c r="G760" s="1">
        <v>10</v>
      </c>
      <c r="H760" s="1">
        <v>625.25</v>
      </c>
      <c r="I760" s="2">
        <v>312625</v>
      </c>
      <c r="J760" s="3">
        <v>3.6614E-3</v>
      </c>
      <c r="K760" s="4">
        <v>85384003.959999993</v>
      </c>
      <c r="L760" s="5">
        <v>2475001</v>
      </c>
      <c r="M760" s="6">
        <v>34.498573520000001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1857</v>
      </c>
      <c r="U760" t="s">
        <v>144</v>
      </c>
      <c r="AG760">
        <v>-2.8080000000000002E-3</v>
      </c>
    </row>
    <row r="761" spans="1:33" x14ac:dyDescent="0.25">
      <c r="A761" t="s">
        <v>2296</v>
      </c>
      <c r="B761" t="s">
        <v>1858</v>
      </c>
      <c r="C761" t="s">
        <v>1859</v>
      </c>
      <c r="F761" t="s">
        <v>1858</v>
      </c>
      <c r="G761" s="1">
        <v>3</v>
      </c>
      <c r="H761" s="1">
        <v>280.83999999999997</v>
      </c>
      <c r="I761" s="2">
        <v>353858.4</v>
      </c>
      <c r="J761" s="3">
        <v>4.1443199999999999E-3</v>
      </c>
      <c r="K761" s="4">
        <v>85384003.959999993</v>
      </c>
      <c r="L761" s="5">
        <v>2475001</v>
      </c>
      <c r="M761" s="6">
        <v>34.498573520000001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1860</v>
      </c>
      <c r="U761" t="s">
        <v>144</v>
      </c>
      <c r="AG761">
        <v>-2.8080000000000002E-3</v>
      </c>
    </row>
    <row r="762" spans="1:33" x14ac:dyDescent="0.25">
      <c r="A762" t="s">
        <v>2296</v>
      </c>
      <c r="B762" t="s">
        <v>1861</v>
      </c>
      <c r="C762" t="s">
        <v>1862</v>
      </c>
      <c r="F762" t="s">
        <v>1861</v>
      </c>
      <c r="G762" s="1">
        <v>3</v>
      </c>
      <c r="H762" s="1">
        <v>276.37</v>
      </c>
      <c r="I762" s="2">
        <v>348226.2</v>
      </c>
      <c r="J762" s="3">
        <v>4.0783499999999997E-3</v>
      </c>
      <c r="K762" s="4">
        <v>85384003.959999993</v>
      </c>
      <c r="L762" s="5">
        <v>2475001</v>
      </c>
      <c r="M762" s="6">
        <v>34.498573520000001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1863</v>
      </c>
      <c r="U762" t="s">
        <v>144</v>
      </c>
      <c r="AG762">
        <v>-2.8080000000000002E-3</v>
      </c>
    </row>
    <row r="763" spans="1:33" x14ac:dyDescent="0.25">
      <c r="A763" t="s">
        <v>2296</v>
      </c>
      <c r="B763" t="s">
        <v>1867</v>
      </c>
      <c r="C763" t="s">
        <v>1868</v>
      </c>
      <c r="F763" t="s">
        <v>1867</v>
      </c>
      <c r="G763" s="1">
        <v>-1</v>
      </c>
      <c r="H763" s="1">
        <v>261.43</v>
      </c>
      <c r="I763" s="2">
        <v>-109800.6</v>
      </c>
      <c r="J763" s="3">
        <v>-1.2859600000000001E-3</v>
      </c>
      <c r="K763" s="4">
        <v>85384003.959999993</v>
      </c>
      <c r="L763" s="5">
        <v>2475001</v>
      </c>
      <c r="M763" s="6">
        <v>34.498573520000001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1869</v>
      </c>
      <c r="U763" t="s">
        <v>144</v>
      </c>
      <c r="AG763">
        <v>-2.8080000000000002E-3</v>
      </c>
    </row>
    <row r="764" spans="1:33" x14ac:dyDescent="0.25">
      <c r="A764" t="s">
        <v>2296</v>
      </c>
      <c r="B764" t="s">
        <v>75</v>
      </c>
      <c r="C764" t="s">
        <v>76</v>
      </c>
      <c r="D764" t="s">
        <v>77</v>
      </c>
      <c r="E764" t="s">
        <v>78</v>
      </c>
      <c r="F764" t="s">
        <v>79</v>
      </c>
      <c r="G764" s="1">
        <v>610500</v>
      </c>
      <c r="H764" s="1">
        <v>100.1284</v>
      </c>
      <c r="I764" s="2">
        <v>61128388.200000003</v>
      </c>
      <c r="J764" s="3">
        <v>0.71592319000000004</v>
      </c>
      <c r="K764" s="4">
        <v>85384003.959999993</v>
      </c>
      <c r="L764" s="5">
        <v>2475001</v>
      </c>
      <c r="M764" s="6">
        <v>34.498573520000001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79</v>
      </c>
      <c r="U764" t="s">
        <v>41</v>
      </c>
      <c r="AG764">
        <v>-2.8080000000000002E-3</v>
      </c>
    </row>
    <row r="765" spans="1:33" x14ac:dyDescent="0.25">
      <c r="A765" t="s">
        <v>2296</v>
      </c>
      <c r="B765" t="s">
        <v>2309</v>
      </c>
      <c r="C765" t="s">
        <v>2309</v>
      </c>
      <c r="D765" t="s">
        <v>2310</v>
      </c>
      <c r="E765" t="s">
        <v>2311</v>
      </c>
      <c r="F765" t="s">
        <v>2312</v>
      </c>
      <c r="G765" s="1">
        <v>5000000</v>
      </c>
      <c r="H765" s="1">
        <v>99.577083000000002</v>
      </c>
      <c r="I765" s="2">
        <v>4978854.1500000004</v>
      </c>
      <c r="J765" s="3">
        <v>5.831132E-2</v>
      </c>
      <c r="K765" s="4">
        <v>85384003.959999993</v>
      </c>
      <c r="L765" s="5">
        <v>2475001</v>
      </c>
      <c r="M765" s="6">
        <v>34.498573520000001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0.11449814123534646</v>
      </c>
      <c r="S765" s="7">
        <f t="shared" si="11"/>
        <v>6.6765377529794832E-3</v>
      </c>
      <c r="T765" t="s">
        <v>2312</v>
      </c>
      <c r="U765" t="s">
        <v>68</v>
      </c>
      <c r="AG765">
        <v>-2.8080000000000002E-3</v>
      </c>
    </row>
    <row r="766" spans="1:33" x14ac:dyDescent="0.25">
      <c r="A766" t="s">
        <v>2296</v>
      </c>
      <c r="B766" t="s">
        <v>256</v>
      </c>
      <c r="C766" t="s">
        <v>256</v>
      </c>
      <c r="D766" t="s">
        <v>257</v>
      </c>
      <c r="E766" t="s">
        <v>258</v>
      </c>
      <c r="F766" t="s">
        <v>259</v>
      </c>
      <c r="G766" s="1">
        <v>2000000</v>
      </c>
      <c r="H766" s="1">
        <v>99.233823000000001</v>
      </c>
      <c r="I766" s="2">
        <v>1984676.46</v>
      </c>
      <c r="J766" s="3">
        <v>2.324412E-2</v>
      </c>
      <c r="K766" s="4">
        <v>85384003.959999993</v>
      </c>
      <c r="L766" s="5">
        <v>2475001</v>
      </c>
      <c r="M766" s="6">
        <v>34.498573520000001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0.2092455613887772</v>
      </c>
      <c r="S766" s="7">
        <f t="shared" si="11"/>
        <v>4.8637289383881037E-3</v>
      </c>
      <c r="T766" t="s">
        <v>259</v>
      </c>
      <c r="U766" t="s">
        <v>68</v>
      </c>
      <c r="AG766">
        <v>-2.8080000000000002E-3</v>
      </c>
    </row>
    <row r="767" spans="1:33" x14ac:dyDescent="0.25">
      <c r="A767" t="s">
        <v>2296</v>
      </c>
      <c r="B767" t="s">
        <v>2313</v>
      </c>
      <c r="C767" t="s">
        <v>2313</v>
      </c>
      <c r="D767" t="s">
        <v>2314</v>
      </c>
      <c r="E767" t="s">
        <v>2315</v>
      </c>
      <c r="F767" t="s">
        <v>2316</v>
      </c>
      <c r="G767" s="1">
        <v>5000000</v>
      </c>
      <c r="H767" s="1">
        <v>98.883950999999996</v>
      </c>
      <c r="I767" s="2">
        <v>4944197.55</v>
      </c>
      <c r="J767" s="3">
        <v>5.7905430000000001E-2</v>
      </c>
      <c r="K767" s="4">
        <v>85384003.959999993</v>
      </c>
      <c r="L767" s="5">
        <v>2475001</v>
      </c>
      <c r="M767" s="6">
        <v>34.498573520000001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0.30329892888801419</v>
      </c>
      <c r="S767" s="7">
        <f t="shared" si="11"/>
        <v>1.7562654895799883E-2</v>
      </c>
      <c r="T767" t="s">
        <v>2316</v>
      </c>
      <c r="U767" t="s">
        <v>68</v>
      </c>
      <c r="AG767">
        <v>-2.8080000000000002E-3</v>
      </c>
    </row>
    <row r="768" spans="1:33" x14ac:dyDescent="0.25">
      <c r="A768" t="s">
        <v>2296</v>
      </c>
      <c r="B768" t="s">
        <v>64</v>
      </c>
      <c r="C768" t="s">
        <v>64</v>
      </c>
      <c r="D768" t="s">
        <v>65</v>
      </c>
      <c r="E768" t="s">
        <v>66</v>
      </c>
      <c r="F768" t="s">
        <v>67</v>
      </c>
      <c r="G768" s="1">
        <v>5000000</v>
      </c>
      <c r="H768" s="1">
        <v>99.788250000000005</v>
      </c>
      <c r="I768" s="2">
        <v>4989412.5</v>
      </c>
      <c r="J768" s="3">
        <v>5.8434979999999997E-2</v>
      </c>
      <c r="K768" s="4">
        <v>85384003.959999993</v>
      </c>
      <c r="L768" s="5">
        <v>2475001</v>
      </c>
      <c r="M768" s="6">
        <v>34.498573520000001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5.7396622038221067E-2</v>
      </c>
      <c r="S768" s="7">
        <f t="shared" si="11"/>
        <v>3.3539704608710071E-3</v>
      </c>
      <c r="T768" t="s">
        <v>67</v>
      </c>
      <c r="U768" t="s">
        <v>68</v>
      </c>
      <c r="AG768">
        <v>-2.8080000000000002E-3</v>
      </c>
    </row>
    <row r="769" spans="1:33" x14ac:dyDescent="0.25">
      <c r="A769" t="s">
        <v>2296</v>
      </c>
      <c r="B769" t="s">
        <v>1873</v>
      </c>
      <c r="C769" t="s">
        <v>1873</v>
      </c>
      <c r="D769" t="s">
        <v>1874</v>
      </c>
      <c r="E769" t="s">
        <v>1875</v>
      </c>
      <c r="F769" t="s">
        <v>1876</v>
      </c>
      <c r="G769" s="1">
        <v>1000000</v>
      </c>
      <c r="H769" s="1">
        <v>99.717277999999993</v>
      </c>
      <c r="I769" s="2">
        <v>997172.78</v>
      </c>
      <c r="J769" s="3">
        <v>1.167868E-2</v>
      </c>
      <c r="K769" s="4">
        <v>85384003.959999993</v>
      </c>
      <c r="L769" s="5">
        <v>2475001</v>
      </c>
      <c r="M769" s="6">
        <v>34.498573520000001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7.647101264574882E-2</v>
      </c>
      <c r="S769" s="7">
        <f t="shared" si="11"/>
        <v>8.9308048596565387E-4</v>
      </c>
      <c r="T769" t="s">
        <v>1876</v>
      </c>
      <c r="U769" t="s">
        <v>68</v>
      </c>
      <c r="AG769">
        <v>-2.8080000000000002E-3</v>
      </c>
    </row>
    <row r="770" spans="1:33" x14ac:dyDescent="0.25">
      <c r="A770" t="s">
        <v>2296</v>
      </c>
      <c r="B770" t="s">
        <v>1877</v>
      </c>
      <c r="C770" t="s">
        <v>1877</v>
      </c>
      <c r="D770" t="s">
        <v>1878</v>
      </c>
      <c r="E770" t="s">
        <v>1879</v>
      </c>
      <c r="F770" t="s">
        <v>1880</v>
      </c>
      <c r="G770" s="1">
        <v>1000000</v>
      </c>
      <c r="H770" s="1">
        <v>99.350453999999999</v>
      </c>
      <c r="I770" s="2">
        <v>993504.54</v>
      </c>
      <c r="J770" s="3">
        <v>1.163572E-2</v>
      </c>
      <c r="K770" s="4">
        <v>85384003.959999993</v>
      </c>
      <c r="L770" s="5">
        <v>2475001</v>
      </c>
      <c r="M770" s="6">
        <v>34.498573520000001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0.17685089962592335</v>
      </c>
      <c r="S770" s="7">
        <f t="shared" si="11"/>
        <v>2.0577875497953487E-3</v>
      </c>
      <c r="T770" t="s">
        <v>1880</v>
      </c>
      <c r="U770" t="s">
        <v>68</v>
      </c>
      <c r="AG770">
        <v>-2.8080000000000002E-3</v>
      </c>
    </row>
    <row r="771" spans="1:33" x14ac:dyDescent="0.25">
      <c r="A771" t="s">
        <v>2296</v>
      </c>
      <c r="B771" t="s">
        <v>130</v>
      </c>
      <c r="C771" t="s">
        <v>130</v>
      </c>
      <c r="D771" t="s">
        <v>131</v>
      </c>
      <c r="E771" t="s">
        <v>132</v>
      </c>
      <c r="F771" t="s">
        <v>133</v>
      </c>
      <c r="G771" s="1">
        <v>1000000</v>
      </c>
      <c r="H771" s="1">
        <v>98.955323000000007</v>
      </c>
      <c r="I771" s="2">
        <v>989553.23</v>
      </c>
      <c r="J771" s="3">
        <v>1.1589449999999999E-2</v>
      </c>
      <c r="K771" s="4">
        <v>85384003.959999993</v>
      </c>
      <c r="L771" s="5">
        <v>2475001</v>
      </c>
      <c r="M771" s="6">
        <v>34.498573520000001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0.28453943202383825</v>
      </c>
      <c r="S771" s="7">
        <f t="shared" ref="S771:S834" si="12">IF(ISNUMBER(N771),Q771*N771,IF(ISNUMBER(R771),J771*R771," "))</f>
        <v>3.2976555204686721E-3</v>
      </c>
      <c r="T771" t="s">
        <v>133</v>
      </c>
      <c r="U771" t="s">
        <v>68</v>
      </c>
      <c r="AG771">
        <v>-2.8080000000000002E-3</v>
      </c>
    </row>
    <row r="772" spans="1:33" x14ac:dyDescent="0.25">
      <c r="A772" t="s">
        <v>2296</v>
      </c>
      <c r="B772" t="s">
        <v>134</v>
      </c>
      <c r="C772" t="s">
        <v>134</v>
      </c>
      <c r="D772" t="s">
        <v>135</v>
      </c>
      <c r="E772" t="s">
        <v>136</v>
      </c>
      <c r="F772" t="s">
        <v>137</v>
      </c>
      <c r="G772" s="1">
        <v>3000000</v>
      </c>
      <c r="H772" s="1">
        <v>98.812754999999996</v>
      </c>
      <c r="I772" s="2">
        <v>2964382.65</v>
      </c>
      <c r="J772" s="3">
        <v>3.4718239999999997E-2</v>
      </c>
      <c r="K772" s="4">
        <v>85384003.959999993</v>
      </c>
      <c r="L772" s="5">
        <v>2475001</v>
      </c>
      <c r="M772" s="6">
        <v>34.498573520000001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0.32206368296171173</v>
      </c>
      <c r="S772" s="7">
        <f t="shared" si="12"/>
        <v>1.1181484240348618E-2</v>
      </c>
      <c r="T772" t="s">
        <v>137</v>
      </c>
      <c r="U772" t="s">
        <v>68</v>
      </c>
      <c r="AG772">
        <v>-2.8080000000000002E-3</v>
      </c>
    </row>
    <row r="773" spans="1:33" x14ac:dyDescent="0.25">
      <c r="A773" t="s">
        <v>2296</v>
      </c>
      <c r="B773" t="s">
        <v>73</v>
      </c>
      <c r="C773" t="s">
        <v>73</v>
      </c>
      <c r="G773" s="1">
        <v>1413861.89</v>
      </c>
      <c r="H773" s="1">
        <v>1</v>
      </c>
      <c r="I773" s="2">
        <v>1413861.89</v>
      </c>
      <c r="J773" s="3">
        <v>1.6558860000000002E-2</v>
      </c>
      <c r="K773" s="4">
        <v>85384003.959999993</v>
      </c>
      <c r="L773" s="5">
        <v>2475001</v>
      </c>
      <c r="M773" s="6">
        <v>34.498573520000001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73</v>
      </c>
      <c r="U773" t="s">
        <v>73</v>
      </c>
      <c r="AG773">
        <v>-2.8080000000000002E-3</v>
      </c>
    </row>
    <row r="774" spans="1:33" x14ac:dyDescent="0.25">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row>
    <row r="775" spans="1:33" x14ac:dyDescent="0.25">
      <c r="A775" t="s">
        <v>2317</v>
      </c>
      <c r="B775" t="s">
        <v>1886</v>
      </c>
      <c r="C775" t="s">
        <v>1887</v>
      </c>
      <c r="D775" t="s">
        <v>1888</v>
      </c>
      <c r="E775" t="s">
        <v>1889</v>
      </c>
      <c r="F775" t="s">
        <v>1890</v>
      </c>
      <c r="G775" s="1">
        <v>485015</v>
      </c>
      <c r="H775" s="1">
        <v>681.35</v>
      </c>
      <c r="I775" s="2">
        <v>330464970.25</v>
      </c>
      <c r="J775" s="3">
        <v>0.99304137000000003</v>
      </c>
      <c r="K775" s="4">
        <v>332780669.24000001</v>
      </c>
      <c r="L775" s="5">
        <v>10325001</v>
      </c>
      <c r="M775" s="6">
        <v>32.23057017</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1890</v>
      </c>
      <c r="U775" t="s">
        <v>41</v>
      </c>
    </row>
    <row r="776" spans="1:33" x14ac:dyDescent="0.25">
      <c r="A776" t="s">
        <v>2317</v>
      </c>
      <c r="B776" t="s">
        <v>2318</v>
      </c>
      <c r="C776" t="s">
        <v>2318</v>
      </c>
      <c r="F776" t="s">
        <v>2319</v>
      </c>
      <c r="G776" s="1">
        <v>-161</v>
      </c>
      <c r="H776" s="1">
        <v>0.8</v>
      </c>
      <c r="I776" s="2">
        <v>-12880</v>
      </c>
      <c r="J776" s="3">
        <v>-3.8699999999999999E-5</v>
      </c>
      <c r="K776" s="4">
        <v>332780669.24000001</v>
      </c>
      <c r="L776" s="5">
        <v>10325001</v>
      </c>
      <c r="M776" s="6">
        <v>32.23057017</v>
      </c>
      <c r="N776" s="7">
        <f>IF(ISNUMBER(_xll.BDP($C776, "DELTA_MID")),_xll.BDP($C776, "DELTA_MID")," ")</f>
        <v>2.1336999999999998E-2</v>
      </c>
      <c r="O776" s="7" t="str">
        <f>IF(ISNUMBER(N776),_xll.BDP($C776, "OPT_UNDL_TICKER"),"")</f>
        <v>SPX</v>
      </c>
      <c r="P776" s="8">
        <f>IF(ISNUMBER(N776),_xll.BDP($C776, "OPT_UNDL_PX")," ")</f>
        <v>6795.99</v>
      </c>
      <c r="Q776" s="7">
        <f>IF(ISNUMBER(N776),+G776*_xll.BDP($C776, "PX_POS_MULT_FACTOR")*P776/K776," ")</f>
        <v>-0.32879145068696897</v>
      </c>
      <c r="R776" s="8" t="str">
        <f>IF(OR($A776="TUA",$A776="TYA"),"",IF(ISNUMBER(_xll.BDP($C776,"DUR_ADJ_OAS_MID")),_xll.BDP($C776,"DUR_ADJ_OAS_MID"),IF(ISNUMBER(_xll.BDP($E776&amp;" ISIN","DUR_ADJ_OAS_MID")),_xll.BDP($E776&amp;" ISIN","DUR_ADJ_OAS_MID")," ")))</f>
        <v xml:space="preserve"> </v>
      </c>
      <c r="S776" s="7">
        <f t="shared" si="12"/>
        <v>-7.0154231833078565E-3</v>
      </c>
      <c r="T776" t="s">
        <v>2319</v>
      </c>
      <c r="U776" t="s">
        <v>45</v>
      </c>
    </row>
    <row r="777" spans="1:33" x14ac:dyDescent="0.25">
      <c r="A777" t="s">
        <v>2317</v>
      </c>
      <c r="B777" t="s">
        <v>2320</v>
      </c>
      <c r="C777" t="s">
        <v>2320</v>
      </c>
      <c r="F777" t="s">
        <v>2321</v>
      </c>
      <c r="G777" s="1">
        <v>-161</v>
      </c>
      <c r="H777" s="1">
        <v>3.8</v>
      </c>
      <c r="I777" s="2">
        <v>-61180</v>
      </c>
      <c r="J777" s="3">
        <v>-1.8384E-4</v>
      </c>
      <c r="K777" s="4">
        <v>332780669.24000001</v>
      </c>
      <c r="L777" s="5">
        <v>10325001</v>
      </c>
      <c r="M777" s="6">
        <v>32.23057017</v>
      </c>
      <c r="N777" s="7">
        <f>IF(ISNUMBER(_xll.BDP($C777, "DELTA_MID")),_xll.BDP($C777, "DELTA_MID")," ")</f>
        <v>-1.2826000000000001E-2</v>
      </c>
      <c r="O777" s="7" t="str">
        <f>IF(ISNUMBER(N777),_xll.BDP($C777, "OPT_UNDL_TICKER"),"")</f>
        <v>SPX</v>
      </c>
      <c r="P777" s="8">
        <f>IF(ISNUMBER(N777),_xll.BDP($C777, "OPT_UNDL_PX")," ")</f>
        <v>6795.99</v>
      </c>
      <c r="Q777" s="7">
        <f>IF(ISNUMBER(N777),+G777*_xll.BDP($C777, "PX_POS_MULT_FACTOR")*P777/K777," ")</f>
        <v>-0.32879145068696897</v>
      </c>
      <c r="R777" s="8" t="str">
        <f>IF(OR($A777="TUA",$A777="TYA"),"",IF(ISNUMBER(_xll.BDP($C777,"DUR_ADJ_OAS_MID")),_xll.BDP($C777,"DUR_ADJ_OAS_MID"),IF(ISNUMBER(_xll.BDP($E777&amp;" ISIN","DUR_ADJ_OAS_MID")),_xll.BDP($E777&amp;" ISIN","DUR_ADJ_OAS_MID")," ")))</f>
        <v xml:space="preserve"> </v>
      </c>
      <c r="S777" s="7">
        <f t="shared" si="12"/>
        <v>4.217079146511064E-3</v>
      </c>
      <c r="T777" t="s">
        <v>2321</v>
      </c>
      <c r="U777" t="s">
        <v>45</v>
      </c>
    </row>
    <row r="778" spans="1:33" x14ac:dyDescent="0.25">
      <c r="A778" t="s">
        <v>2317</v>
      </c>
      <c r="B778" t="s">
        <v>2322</v>
      </c>
      <c r="C778" t="s">
        <v>2322</v>
      </c>
      <c r="F778" t="s">
        <v>2323</v>
      </c>
      <c r="G778" s="1">
        <v>161</v>
      </c>
      <c r="H778" s="1">
        <v>27</v>
      </c>
      <c r="I778" s="2">
        <v>434700</v>
      </c>
      <c r="J778" s="3">
        <v>1.30627E-3</v>
      </c>
      <c r="K778" s="4">
        <v>332780669.24000001</v>
      </c>
      <c r="L778" s="5">
        <v>10325001</v>
      </c>
      <c r="M778" s="6">
        <v>32.23057017</v>
      </c>
      <c r="N778" s="7">
        <f>IF(ISNUMBER(_xll.BDP($C778, "DELTA_MID")),_xll.BDP($C778, "DELTA_MID")," ")</f>
        <v>-0.147649</v>
      </c>
      <c r="O778" s="7" t="str">
        <f>IF(ISNUMBER(N778),_xll.BDP($C778, "OPT_UNDL_TICKER"),"")</f>
        <v>SPX</v>
      </c>
      <c r="P778" s="8">
        <f>IF(ISNUMBER(N778),_xll.BDP($C778, "OPT_UNDL_PX")," ")</f>
        <v>6795.99</v>
      </c>
      <c r="Q778" s="7">
        <f>IF(ISNUMBER(N778),+G778*_xll.BDP($C778, "PX_POS_MULT_FACTOR")*P778/K778," ")</f>
        <v>0.32879145068696897</v>
      </c>
      <c r="R778" s="8" t="str">
        <f>IF(OR($A778="TUA",$A778="TYA"),"",IF(ISNUMBER(_xll.BDP($C778,"DUR_ADJ_OAS_MID")),_xll.BDP($C778,"DUR_ADJ_OAS_MID"),IF(ISNUMBER(_xll.BDP($E778&amp;" ISIN","DUR_ADJ_OAS_MID")),_xll.BDP($E778&amp;" ISIN","DUR_ADJ_OAS_MID")," ")))</f>
        <v xml:space="preserve"> </v>
      </c>
      <c r="S778" s="7">
        <f t="shared" si="12"/>
        <v>-4.8545728902480281E-2</v>
      </c>
      <c r="T778" t="s">
        <v>2323</v>
      </c>
      <c r="U778" t="s">
        <v>45</v>
      </c>
    </row>
    <row r="779" spans="1:33" x14ac:dyDescent="0.25">
      <c r="A779" t="s">
        <v>2317</v>
      </c>
      <c r="B779" t="s">
        <v>2324</v>
      </c>
      <c r="C779" t="s">
        <v>2324</v>
      </c>
      <c r="F779" t="s">
        <v>2325</v>
      </c>
      <c r="G779" s="1">
        <v>-161</v>
      </c>
      <c r="H779" s="1">
        <v>5.6</v>
      </c>
      <c r="I779" s="2">
        <v>-90160</v>
      </c>
      <c r="J779" s="3">
        <v>-2.7093000000000001E-4</v>
      </c>
      <c r="K779" s="4">
        <v>332780669.24000001</v>
      </c>
      <c r="L779" s="5">
        <v>10325001</v>
      </c>
      <c r="M779" s="6">
        <v>32.23057017</v>
      </c>
      <c r="N779" s="7">
        <f>IF(ISNUMBER(_xll.BDP($C779, "DELTA_MID")),_xll.BDP($C779, "DELTA_MID")," ")</f>
        <v>5.1715999999999998E-2</v>
      </c>
      <c r="O779" s="7" t="str">
        <f>IF(ISNUMBER(N779),_xll.BDP($C779, "OPT_UNDL_TICKER"),"")</f>
        <v>SPX</v>
      </c>
      <c r="P779" s="8">
        <f>IF(ISNUMBER(N779),_xll.BDP($C779, "OPT_UNDL_PX")," ")</f>
        <v>6795.99</v>
      </c>
      <c r="Q779" s="7">
        <f>IF(ISNUMBER(N779),+G779*_xll.BDP($C779, "PX_POS_MULT_FACTOR")*P779/K779," ")</f>
        <v>-0.32879145068696897</v>
      </c>
      <c r="R779" s="8" t="str">
        <f>IF(OR($A779="TUA",$A779="TYA"),"",IF(ISNUMBER(_xll.BDP($C779,"DUR_ADJ_OAS_MID")),_xll.BDP($C779,"DUR_ADJ_OAS_MID"),IF(ISNUMBER(_xll.BDP($E779&amp;" ISIN","DUR_ADJ_OAS_MID")),_xll.BDP($E779&amp;" ISIN","DUR_ADJ_OAS_MID")," ")))</f>
        <v xml:space="preserve"> </v>
      </c>
      <c r="S779" s="7">
        <f t="shared" si="12"/>
        <v>-1.7003778663727286E-2</v>
      </c>
      <c r="T779" t="s">
        <v>2325</v>
      </c>
      <c r="U779" t="s">
        <v>45</v>
      </c>
    </row>
    <row r="780" spans="1:33" x14ac:dyDescent="0.25">
      <c r="A780" t="s">
        <v>2317</v>
      </c>
      <c r="B780" t="s">
        <v>2326</v>
      </c>
      <c r="C780" t="s">
        <v>2326</v>
      </c>
      <c r="F780" t="s">
        <v>2327</v>
      </c>
      <c r="G780" s="1">
        <v>-161</v>
      </c>
      <c r="H780" s="1">
        <v>17.850000000000001</v>
      </c>
      <c r="I780" s="2">
        <v>-287385</v>
      </c>
      <c r="J780" s="3">
        <v>-8.6359000000000002E-4</v>
      </c>
      <c r="K780" s="4">
        <v>332780669.24000001</v>
      </c>
      <c r="L780" s="5">
        <v>10325001</v>
      </c>
      <c r="M780" s="6">
        <v>32.23057017</v>
      </c>
      <c r="N780" s="7">
        <f>IF(ISNUMBER(_xll.BDP($C780, "DELTA_MID")),_xll.BDP($C780, "DELTA_MID")," ")</f>
        <v>-4.8987999999999997E-2</v>
      </c>
      <c r="O780" s="7" t="str">
        <f>IF(ISNUMBER(N780),_xll.BDP($C780, "OPT_UNDL_TICKER"),"")</f>
        <v>SPX</v>
      </c>
      <c r="P780" s="8">
        <f>IF(ISNUMBER(N780),_xll.BDP($C780, "OPT_UNDL_PX")," ")</f>
        <v>6795.99</v>
      </c>
      <c r="Q780" s="7">
        <f>IF(ISNUMBER(N780),+G780*_xll.BDP($C780, "PX_POS_MULT_FACTOR")*P780/K780," ")</f>
        <v>-0.32879145068696897</v>
      </c>
      <c r="R780" s="8" t="str">
        <f>IF(OR($A780="TUA",$A780="TYA"),"",IF(ISNUMBER(_xll.BDP($C780,"DUR_ADJ_OAS_MID")),_xll.BDP($C780,"DUR_ADJ_OAS_MID"),IF(ISNUMBER(_xll.BDP($E780&amp;" ISIN","DUR_ADJ_OAS_MID")),_xll.BDP($E780&amp;" ISIN","DUR_ADJ_OAS_MID")," ")))</f>
        <v xml:space="preserve"> </v>
      </c>
      <c r="S780" s="7">
        <f t="shared" si="12"/>
        <v>1.6106835586253233E-2</v>
      </c>
      <c r="T780" t="s">
        <v>2327</v>
      </c>
      <c r="U780" t="s">
        <v>45</v>
      </c>
    </row>
    <row r="781" spans="1:33" x14ac:dyDescent="0.25">
      <c r="A781" t="s">
        <v>2317</v>
      </c>
      <c r="B781" t="s">
        <v>2328</v>
      </c>
      <c r="C781" t="s">
        <v>2328</v>
      </c>
      <c r="F781" t="s">
        <v>2329</v>
      </c>
      <c r="G781" s="1">
        <v>161</v>
      </c>
      <c r="H781" s="1">
        <v>109.45</v>
      </c>
      <c r="I781" s="2">
        <v>1762145</v>
      </c>
      <c r="J781" s="3">
        <v>5.2952099999999998E-3</v>
      </c>
      <c r="K781" s="4">
        <v>332780669.24000001</v>
      </c>
      <c r="L781" s="5">
        <v>10325001</v>
      </c>
      <c r="M781" s="6">
        <v>32.23057017</v>
      </c>
      <c r="N781" s="7">
        <f>IF(ISNUMBER(_xll.BDP($C781, "DELTA_MID")),_xll.BDP($C781, "DELTA_MID")," ")</f>
        <v>-0.33814499999999997</v>
      </c>
      <c r="O781" s="7" t="str">
        <f>IF(ISNUMBER(N781),_xll.BDP($C781, "OPT_UNDL_TICKER"),"")</f>
        <v>SPX</v>
      </c>
      <c r="P781" s="8">
        <f>IF(ISNUMBER(N781),_xll.BDP($C781, "OPT_UNDL_PX")," ")</f>
        <v>6795.99</v>
      </c>
      <c r="Q781" s="7">
        <f>IF(ISNUMBER(N781),+G781*_xll.BDP($C781, "PX_POS_MULT_FACTOR")*P781/K781," ")</f>
        <v>0.32879145068696897</v>
      </c>
      <c r="R781" s="8" t="str">
        <f>IF(OR($A781="TUA",$A781="TYA"),"",IF(ISNUMBER(_xll.BDP($C781,"DUR_ADJ_OAS_MID")),_xll.BDP($C781,"DUR_ADJ_OAS_MID"),IF(ISNUMBER(_xll.BDP($E781&amp;" ISIN","DUR_ADJ_OAS_MID")),_xll.BDP($E781&amp;" ISIN","DUR_ADJ_OAS_MID")," ")))</f>
        <v xml:space="preserve"> </v>
      </c>
      <c r="S781" s="7">
        <f t="shared" si="12"/>
        <v>-0.11117918509254511</v>
      </c>
      <c r="T781" t="s">
        <v>2329</v>
      </c>
      <c r="U781" t="s">
        <v>45</v>
      </c>
    </row>
    <row r="782" spans="1:33" x14ac:dyDescent="0.25">
      <c r="A782" t="s">
        <v>2317</v>
      </c>
      <c r="B782" t="s">
        <v>2330</v>
      </c>
      <c r="C782" t="s">
        <v>2330</v>
      </c>
      <c r="F782" t="s">
        <v>2331</v>
      </c>
      <c r="G782" s="1">
        <v>-162</v>
      </c>
      <c r="H782" s="1">
        <v>61.9</v>
      </c>
      <c r="I782" s="2">
        <v>-1002780</v>
      </c>
      <c r="J782" s="3">
        <v>-3.0133400000000002E-3</v>
      </c>
      <c r="K782" s="4">
        <v>332780669.24000001</v>
      </c>
      <c r="L782" s="5">
        <v>10325001</v>
      </c>
      <c r="M782" s="6">
        <v>32.23057017</v>
      </c>
      <c r="N782" s="7">
        <f>IF(ISNUMBER(_xll.BDP($C782, "DELTA_MID")),_xll.BDP($C782, "DELTA_MID")," ")</f>
        <v>0.23977200000000001</v>
      </c>
      <c r="O782" s="7" t="str">
        <f>IF(ISNUMBER(N782),_xll.BDP($C782, "OPT_UNDL_TICKER"),"")</f>
        <v>SPX</v>
      </c>
      <c r="P782" s="8">
        <f>IF(ISNUMBER(N782),_xll.BDP($C782, "OPT_UNDL_PX")," ")</f>
        <v>6795.99</v>
      </c>
      <c r="Q782" s="7">
        <f>IF(ISNUMBER(N782),+G782*_xll.BDP($C782, "PX_POS_MULT_FACTOR")*P782/K782," ")</f>
        <v>-0.33083363361049051</v>
      </c>
      <c r="R782" s="8" t="str">
        <f>IF(OR($A782="TUA",$A782="TYA"),"",IF(ISNUMBER(_xll.BDP($C782,"DUR_ADJ_OAS_MID")),_xll.BDP($C782,"DUR_ADJ_OAS_MID"),IF(ISNUMBER(_xll.BDP($E782&amp;" ISIN","DUR_ADJ_OAS_MID")),_xll.BDP($E782&amp;" ISIN","DUR_ADJ_OAS_MID")," ")))</f>
        <v xml:space="preserve"> </v>
      </c>
      <c r="S782" s="7">
        <f t="shared" si="12"/>
        <v>-7.9324641998054529E-2</v>
      </c>
      <c r="T782" t="s">
        <v>2331</v>
      </c>
      <c r="U782" t="s">
        <v>45</v>
      </c>
    </row>
    <row r="783" spans="1:33" x14ac:dyDescent="0.25">
      <c r="A783" t="s">
        <v>2317</v>
      </c>
      <c r="B783" t="s">
        <v>2332</v>
      </c>
      <c r="C783" t="s">
        <v>2332</v>
      </c>
      <c r="F783" t="s">
        <v>2333</v>
      </c>
      <c r="G783" s="1">
        <v>-162</v>
      </c>
      <c r="H783" s="1">
        <v>29.5</v>
      </c>
      <c r="I783" s="2">
        <v>-477900</v>
      </c>
      <c r="J783" s="3">
        <v>-1.43608E-3</v>
      </c>
      <c r="K783" s="4">
        <v>332780669.24000001</v>
      </c>
      <c r="L783" s="5">
        <v>10325001</v>
      </c>
      <c r="M783" s="6">
        <v>32.23057017</v>
      </c>
      <c r="N783" s="7">
        <f>IF(ISNUMBER(_xll.BDP($C783, "DELTA_MID")),_xll.BDP($C783, "DELTA_MID")," ")</f>
        <v>-6.4595E-2</v>
      </c>
      <c r="O783" s="7" t="str">
        <f>IF(ISNUMBER(N783),_xll.BDP($C783, "OPT_UNDL_TICKER"),"")</f>
        <v>SPX</v>
      </c>
      <c r="P783" s="8">
        <f>IF(ISNUMBER(N783),_xll.BDP($C783, "OPT_UNDL_PX")," ")</f>
        <v>6795.99</v>
      </c>
      <c r="Q783" s="7">
        <f>IF(ISNUMBER(N783),+G783*_xll.BDP($C783, "PX_POS_MULT_FACTOR")*P783/K783," ")</f>
        <v>-0.33083363361049051</v>
      </c>
      <c r="R783" s="8" t="str">
        <f>IF(OR($A783="TUA",$A783="TYA"),"",IF(ISNUMBER(_xll.BDP($C783,"DUR_ADJ_OAS_MID")),_xll.BDP($C783,"DUR_ADJ_OAS_MID"),IF(ISNUMBER(_xll.BDP($E783&amp;" ISIN","DUR_ADJ_OAS_MID")),_xll.BDP($E783&amp;" ISIN","DUR_ADJ_OAS_MID")," ")))</f>
        <v xml:space="preserve"> </v>
      </c>
      <c r="S783" s="7">
        <f t="shared" si="12"/>
        <v>2.1370198563069633E-2</v>
      </c>
      <c r="T783" t="s">
        <v>2333</v>
      </c>
      <c r="U783" t="s">
        <v>45</v>
      </c>
    </row>
    <row r="784" spans="1:33" x14ac:dyDescent="0.25">
      <c r="A784" t="s">
        <v>2317</v>
      </c>
      <c r="B784" t="s">
        <v>2334</v>
      </c>
      <c r="C784" t="s">
        <v>2334</v>
      </c>
      <c r="F784" t="s">
        <v>2335</v>
      </c>
      <c r="G784" s="1">
        <v>162</v>
      </c>
      <c r="H784" s="1">
        <v>125.25</v>
      </c>
      <c r="I784" s="2">
        <v>2029050</v>
      </c>
      <c r="J784" s="3">
        <v>6.0972600000000002E-3</v>
      </c>
      <c r="K784" s="4">
        <v>332780669.24000001</v>
      </c>
      <c r="L784" s="5">
        <v>10325001</v>
      </c>
      <c r="M784" s="6">
        <v>32.23057017</v>
      </c>
      <c r="N784" s="7">
        <f>IF(ISNUMBER(_xll.BDP($C784, "DELTA_MID")),_xll.BDP($C784, "DELTA_MID")," ")</f>
        <v>-0.29794700000000002</v>
      </c>
      <c r="O784" s="7" t="str">
        <f>IF(ISNUMBER(N784),_xll.BDP($C784, "OPT_UNDL_TICKER"),"")</f>
        <v>SPX</v>
      </c>
      <c r="P784" s="8">
        <f>IF(ISNUMBER(N784),_xll.BDP($C784, "OPT_UNDL_PX")," ")</f>
        <v>6795.99</v>
      </c>
      <c r="Q784" s="7">
        <f>IF(ISNUMBER(N784),+G784*_xll.BDP($C784, "PX_POS_MULT_FACTOR")*P784/K784," ")</f>
        <v>0.33083363361049051</v>
      </c>
      <c r="R784" s="8" t="str">
        <f>IF(OR($A784="TUA",$A784="TYA"),"",IF(ISNUMBER(_xll.BDP($C784,"DUR_ADJ_OAS_MID")),_xll.BDP($C784,"DUR_ADJ_OAS_MID"),IF(ISNUMBER(_xll.BDP($E784&amp;" ISIN","DUR_ADJ_OAS_MID")),_xll.BDP($E784&amp;" ISIN","DUR_ADJ_OAS_MID")," ")))</f>
        <v xml:space="preserve"> </v>
      </c>
      <c r="S784" s="7">
        <f t="shared" si="12"/>
        <v>-9.8570888633344816E-2</v>
      </c>
      <c r="T784" t="s">
        <v>2335</v>
      </c>
      <c r="U784" t="s">
        <v>45</v>
      </c>
    </row>
    <row r="785" spans="1:33" x14ac:dyDescent="0.25">
      <c r="A785" t="s">
        <v>2317</v>
      </c>
      <c r="B785" t="s">
        <v>73</v>
      </c>
      <c r="C785" t="s">
        <v>73</v>
      </c>
      <c r="G785" s="1">
        <v>22088.99</v>
      </c>
      <c r="H785" s="1">
        <v>1</v>
      </c>
      <c r="I785" s="2">
        <v>22088.99</v>
      </c>
      <c r="J785" s="3">
        <v>6.6379999999999998E-5</v>
      </c>
      <c r="K785" s="4">
        <v>332780669.24000001</v>
      </c>
      <c r="L785" s="5">
        <v>10325001</v>
      </c>
      <c r="M785" s="6">
        <v>32.23057017</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73</v>
      </c>
      <c r="U785" t="s">
        <v>73</v>
      </c>
    </row>
    <row r="786" spans="1:33" x14ac:dyDescent="0.25">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row>
    <row r="787" spans="1:33" x14ac:dyDescent="0.25">
      <c r="A787" t="s">
        <v>2336</v>
      </c>
      <c r="B787" t="s">
        <v>81</v>
      </c>
      <c r="C787" t="s">
        <v>81</v>
      </c>
      <c r="F787" t="s">
        <v>82</v>
      </c>
      <c r="G787" s="1">
        <v>127</v>
      </c>
      <c r="H787" s="1">
        <v>2.625</v>
      </c>
      <c r="I787" s="2">
        <v>33337.5</v>
      </c>
      <c r="J787" s="3">
        <v>3.6432000000000001E-4</v>
      </c>
      <c r="K787" s="4">
        <v>91505301.670000002</v>
      </c>
      <c r="L787" s="5">
        <v>4250001</v>
      </c>
      <c r="M787" s="6">
        <v>21.53065415</v>
      </c>
      <c r="N787" s="7">
        <f>IF(ISNUMBER(_xll.BDP($C787, "DELTA_MID")),_xll.BDP($C787, "DELTA_MID")," ")</f>
        <v>-4.3121E-2</v>
      </c>
      <c r="O787" s="7" t="str">
        <f>IF(ISNUMBER(N787),_xll.BDP($C787, "OPT_UNDL_TICKER"),"")</f>
        <v>SPX</v>
      </c>
      <c r="P787" s="8">
        <f>IF(ISNUMBER(N787),_xll.BDP($C787, "OPT_UNDL_PX")," ")</f>
        <v>6795.99</v>
      </c>
      <c r="Q787" s="7">
        <f>IF(ISNUMBER(N787),+G787*_xll.BDP($C787, "PX_POS_MULT_FACTOR")*P787/K787," ")</f>
        <v>0.94321390591400467</v>
      </c>
      <c r="R787" s="8" t="str">
        <f>IF(OR($A787="TUA",$A787="TYA"),"",IF(ISNUMBER(_xll.BDP($C787,"DUR_ADJ_OAS_MID")),_xll.BDP($C787,"DUR_ADJ_OAS_MID"),IF(ISNUMBER(_xll.BDP($E787&amp;" ISIN","DUR_ADJ_OAS_MID")),_xll.BDP($E787&amp;" ISIN","DUR_ADJ_OAS_MID")," ")))</f>
        <v xml:space="preserve"> </v>
      </c>
      <c r="S787" s="7">
        <f t="shared" si="12"/>
        <v>-4.0672326836917794E-2</v>
      </c>
      <c r="T787" t="s">
        <v>82</v>
      </c>
      <c r="U787" t="s">
        <v>45</v>
      </c>
      <c r="AG787">
        <v>-1.3712999999999999E-2</v>
      </c>
    </row>
    <row r="788" spans="1:33" x14ac:dyDescent="0.25">
      <c r="A788" t="s">
        <v>2336</v>
      </c>
      <c r="B788" t="s">
        <v>83</v>
      </c>
      <c r="C788" t="s">
        <v>83</v>
      </c>
      <c r="F788" t="s">
        <v>84</v>
      </c>
      <c r="G788" s="1">
        <v>110</v>
      </c>
      <c r="H788" s="1">
        <v>3.75</v>
      </c>
      <c r="I788" s="2">
        <v>41250</v>
      </c>
      <c r="J788" s="3">
        <v>4.5079000000000001E-4</v>
      </c>
      <c r="K788" s="4">
        <v>91505301.670000002</v>
      </c>
      <c r="L788" s="5">
        <v>4250001</v>
      </c>
      <c r="M788" s="6">
        <v>21.53065415</v>
      </c>
      <c r="N788" s="7">
        <f>IF(ISNUMBER(_xll.BDP($C788, "DELTA_MID")),_xll.BDP($C788, "DELTA_MID")," ")</f>
        <v>-6.2377000000000002E-2</v>
      </c>
      <c r="O788" s="7" t="str">
        <f>IF(ISNUMBER(N788),_xll.BDP($C788, "OPT_UNDL_TICKER"),"")</f>
        <v>SPX</v>
      </c>
      <c r="P788" s="8">
        <f>IF(ISNUMBER(N788),_xll.BDP($C788, "OPT_UNDL_PX")," ")</f>
        <v>6795.99</v>
      </c>
      <c r="Q788" s="7">
        <f>IF(ISNUMBER(N788),+G788*_xll.BDP($C788, "PX_POS_MULT_FACTOR")*P788/K788," ")</f>
        <v>0.81695692638220885</v>
      </c>
      <c r="R788" s="8" t="str">
        <f>IF(OR($A788="TUA",$A788="TYA"),"",IF(ISNUMBER(_xll.BDP($C788,"DUR_ADJ_OAS_MID")),_xll.BDP($C788,"DUR_ADJ_OAS_MID"),IF(ISNUMBER(_xll.BDP($E788&amp;" ISIN","DUR_ADJ_OAS_MID")),_xll.BDP($E788&amp;" ISIN","DUR_ADJ_OAS_MID")," ")))</f>
        <v xml:space="preserve"> </v>
      </c>
      <c r="S788" s="7">
        <f t="shared" si="12"/>
        <v>-5.095932219694304E-2</v>
      </c>
      <c r="T788" t="s">
        <v>84</v>
      </c>
      <c r="U788" t="s">
        <v>45</v>
      </c>
      <c r="AG788">
        <v>-1.3712999999999999E-2</v>
      </c>
    </row>
    <row r="789" spans="1:33" x14ac:dyDescent="0.25">
      <c r="A789" t="s">
        <v>2336</v>
      </c>
      <c r="B789" t="s">
        <v>85</v>
      </c>
      <c r="C789" t="s">
        <v>85</v>
      </c>
      <c r="F789" t="s">
        <v>86</v>
      </c>
      <c r="G789" s="1">
        <v>196</v>
      </c>
      <c r="H789" s="1">
        <v>0.2</v>
      </c>
      <c r="I789" s="2">
        <v>3920</v>
      </c>
      <c r="J789" s="3">
        <v>4.2840000000000003E-5</v>
      </c>
      <c r="K789" s="4">
        <v>91505301.670000002</v>
      </c>
      <c r="L789" s="5">
        <v>4250001</v>
      </c>
      <c r="M789" s="6">
        <v>21.53065415</v>
      </c>
      <c r="N789" s="7">
        <f>IF(ISNUMBER(_xll.BDP($C789, "DELTA_MID")),_xll.BDP($C789, "DELTA_MID")," ")</f>
        <v>4.4409999999999996E-3</v>
      </c>
      <c r="O789" s="7" t="str">
        <f>IF(ISNUMBER(N789),_xll.BDP($C789, "OPT_UNDL_TICKER"),"")</f>
        <v>SPX</v>
      </c>
      <c r="P789" s="8">
        <f>IF(ISNUMBER(N789),_xll.BDP($C789, "OPT_UNDL_PX")," ")</f>
        <v>6795.99</v>
      </c>
      <c r="Q789" s="7">
        <f>IF(ISNUMBER(N789),+G789*_xll.BDP($C789, "PX_POS_MULT_FACTOR")*P789/K789," ")</f>
        <v>1.4556687051901176</v>
      </c>
      <c r="R789" s="8" t="str">
        <f>IF(OR($A789="TUA",$A789="TYA"),"",IF(ISNUMBER(_xll.BDP($C789,"DUR_ADJ_OAS_MID")),_xll.BDP($C789,"DUR_ADJ_OAS_MID"),IF(ISNUMBER(_xll.BDP($E789&amp;" ISIN","DUR_ADJ_OAS_MID")),_xll.BDP($E789&amp;" ISIN","DUR_ADJ_OAS_MID")," ")))</f>
        <v xml:space="preserve"> </v>
      </c>
      <c r="S789" s="7">
        <f t="shared" si="12"/>
        <v>6.4646247197493118E-3</v>
      </c>
      <c r="T789" t="s">
        <v>86</v>
      </c>
      <c r="U789" t="s">
        <v>45</v>
      </c>
      <c r="AG789">
        <v>-1.3712999999999999E-2</v>
      </c>
    </row>
    <row r="790" spans="1:33" x14ac:dyDescent="0.25">
      <c r="A790" t="s">
        <v>2336</v>
      </c>
      <c r="B790" t="s">
        <v>87</v>
      </c>
      <c r="C790" t="s">
        <v>87</v>
      </c>
      <c r="F790" t="s">
        <v>88</v>
      </c>
      <c r="G790" s="1">
        <v>134</v>
      </c>
      <c r="H790" s="1">
        <v>0.25</v>
      </c>
      <c r="I790" s="2">
        <v>3350</v>
      </c>
      <c r="J790" s="3">
        <v>3.6609999999999997E-5</v>
      </c>
      <c r="K790" s="4">
        <v>91505301.670000002</v>
      </c>
      <c r="L790" s="5">
        <v>4250001</v>
      </c>
      <c r="M790" s="6">
        <v>21.53065415</v>
      </c>
      <c r="N790" s="7">
        <f>IF(ISNUMBER(_xll.BDP($C790, "DELTA_MID")),_xll.BDP($C790, "DELTA_MID")," ")</f>
        <v>2.9199999999999999E-3</v>
      </c>
      <c r="O790" s="7" t="str">
        <f>IF(ISNUMBER(N790),_xll.BDP($C790, "OPT_UNDL_TICKER"),"")</f>
        <v>SPX</v>
      </c>
      <c r="P790" s="8">
        <f>IF(ISNUMBER(N790),_xll.BDP($C790, "OPT_UNDL_PX")," ")</f>
        <v>6795.99</v>
      </c>
      <c r="Q790" s="7">
        <f>IF(ISNUMBER(N790),+G790*_xll.BDP($C790, "PX_POS_MULT_FACTOR")*P790/K790," ")</f>
        <v>0.99520207395650895</v>
      </c>
      <c r="R790" s="8" t="str">
        <f>IF(OR($A790="TUA",$A790="TYA"),"",IF(ISNUMBER(_xll.BDP($C790,"DUR_ADJ_OAS_MID")),_xll.BDP($C790,"DUR_ADJ_OAS_MID"),IF(ISNUMBER(_xll.BDP($E790&amp;" ISIN","DUR_ADJ_OAS_MID")),_xll.BDP($E790&amp;" ISIN","DUR_ADJ_OAS_MID")," ")))</f>
        <v xml:space="preserve"> </v>
      </c>
      <c r="S790" s="7">
        <f t="shared" si="12"/>
        <v>2.9059900559530059E-3</v>
      </c>
      <c r="T790" t="s">
        <v>88</v>
      </c>
      <c r="U790" t="s">
        <v>45</v>
      </c>
      <c r="AG790">
        <v>-1.3712999999999999E-2</v>
      </c>
    </row>
    <row r="791" spans="1:33" x14ac:dyDescent="0.25">
      <c r="A791" t="s">
        <v>2336</v>
      </c>
      <c r="B791" t="s">
        <v>89</v>
      </c>
      <c r="C791" t="s">
        <v>89</v>
      </c>
      <c r="F791" t="s">
        <v>90</v>
      </c>
      <c r="G791" s="1">
        <v>136</v>
      </c>
      <c r="H791" s="1">
        <v>0.27500000000000002</v>
      </c>
      <c r="I791" s="2">
        <v>3740</v>
      </c>
      <c r="J791" s="3">
        <v>4.087E-5</v>
      </c>
      <c r="K791" s="4">
        <v>91505301.670000002</v>
      </c>
      <c r="L791" s="5">
        <v>4250001</v>
      </c>
      <c r="M791" s="6">
        <v>21.53065415</v>
      </c>
      <c r="N791" s="7">
        <f>IF(ISNUMBER(_xll.BDP($C791, "DELTA_MID")),_xll.BDP($C791, "DELTA_MID")," ")</f>
        <v>5.3039999999999997E-3</v>
      </c>
      <c r="O791" s="7" t="str">
        <f>IF(ISNUMBER(N791),_xll.BDP($C791, "OPT_UNDL_TICKER"),"")</f>
        <v>SPX</v>
      </c>
      <c r="P791" s="8">
        <f>IF(ISNUMBER(N791),_xll.BDP($C791, "OPT_UNDL_PX")," ")</f>
        <v>6795.99</v>
      </c>
      <c r="Q791" s="7">
        <f>IF(ISNUMBER(N791),+G791*_xll.BDP($C791, "PX_POS_MULT_FACTOR")*P791/K791," ")</f>
        <v>1.0100558362543672</v>
      </c>
      <c r="R791" s="8" t="str">
        <f>IF(OR($A791="TUA",$A791="TYA"),"",IF(ISNUMBER(_xll.BDP($C791,"DUR_ADJ_OAS_MID")),_xll.BDP($C791,"DUR_ADJ_OAS_MID"),IF(ISNUMBER(_xll.BDP($E791&amp;" ISIN","DUR_ADJ_OAS_MID")),_xll.BDP($E791&amp;" ISIN","DUR_ADJ_OAS_MID")," ")))</f>
        <v xml:space="preserve"> </v>
      </c>
      <c r="S791" s="7">
        <f t="shared" si="12"/>
        <v>5.3573361554931634E-3</v>
      </c>
      <c r="T791" t="s">
        <v>90</v>
      </c>
      <c r="U791" t="s">
        <v>45</v>
      </c>
      <c r="AG791">
        <v>-1.3712999999999999E-2</v>
      </c>
    </row>
    <row r="792" spans="1:33" x14ac:dyDescent="0.25">
      <c r="A792" t="s">
        <v>2336</v>
      </c>
      <c r="B792" t="s">
        <v>91</v>
      </c>
      <c r="C792" t="s">
        <v>91</v>
      </c>
      <c r="F792" t="s">
        <v>92</v>
      </c>
      <c r="G792" s="1">
        <v>35</v>
      </c>
      <c r="H792" s="1">
        <v>12.15</v>
      </c>
      <c r="I792" s="2">
        <v>42525</v>
      </c>
      <c r="J792" s="3">
        <v>4.6473E-4</v>
      </c>
      <c r="K792" s="4">
        <v>91505301.670000002</v>
      </c>
      <c r="L792" s="5">
        <v>4250001</v>
      </c>
      <c r="M792" s="6">
        <v>21.53065415</v>
      </c>
      <c r="N792" s="7">
        <f>IF(ISNUMBER(_xll.BDP($C792, "DELTA_MID")),_xll.BDP($C792, "DELTA_MID")," ")</f>
        <v>9.0743000000000004E-2</v>
      </c>
      <c r="O792" s="7" t="str">
        <f>IF(ISNUMBER(N792),_xll.BDP($C792, "OPT_UNDL_TICKER"),"")</f>
        <v>SPX</v>
      </c>
      <c r="P792" s="8">
        <f>IF(ISNUMBER(N792),_xll.BDP($C792, "OPT_UNDL_PX")," ")</f>
        <v>6795.99</v>
      </c>
      <c r="Q792" s="7">
        <f>IF(ISNUMBER(N792),+G792*_xll.BDP($C792, "PX_POS_MULT_FACTOR")*P792/K792," ")</f>
        <v>0.25994084021252101</v>
      </c>
      <c r="R792" s="8" t="str">
        <f>IF(OR($A792="TUA",$A792="TYA"),"",IF(ISNUMBER(_xll.BDP($C792,"DUR_ADJ_OAS_MID")),_xll.BDP($C792,"DUR_ADJ_OAS_MID"),IF(ISNUMBER(_xll.BDP($E792&amp;" ISIN","DUR_ADJ_OAS_MID")),_xll.BDP($E792&amp;" ISIN","DUR_ADJ_OAS_MID")," ")))</f>
        <v xml:space="preserve"> </v>
      </c>
      <c r="S792" s="7">
        <f t="shared" si="12"/>
        <v>2.3587811663404797E-2</v>
      </c>
      <c r="T792" t="s">
        <v>92</v>
      </c>
      <c r="U792" t="s">
        <v>45</v>
      </c>
      <c r="AG792">
        <v>-1.3712999999999999E-2</v>
      </c>
    </row>
    <row r="793" spans="1:33" x14ac:dyDescent="0.25">
      <c r="A793" t="s">
        <v>2336</v>
      </c>
      <c r="B793" t="s">
        <v>93</v>
      </c>
      <c r="C793" t="s">
        <v>93</v>
      </c>
      <c r="F793" t="s">
        <v>94</v>
      </c>
      <c r="G793" s="1">
        <v>113</v>
      </c>
      <c r="H793" s="1">
        <v>5.05</v>
      </c>
      <c r="I793" s="2">
        <v>57065</v>
      </c>
      <c r="J793" s="3">
        <v>6.2363000000000002E-4</v>
      </c>
      <c r="K793" s="4">
        <v>91505301.670000002</v>
      </c>
      <c r="L793" s="5">
        <v>4250001</v>
      </c>
      <c r="M793" s="6">
        <v>21.53065415</v>
      </c>
      <c r="N793" s="7">
        <f>IF(ISNUMBER(_xll.BDP($C793, "DELTA_MID")),_xll.BDP($C793, "DELTA_MID")," ")</f>
        <v>4.727E-2</v>
      </c>
      <c r="O793" s="7" t="str">
        <f>IF(ISNUMBER(N793),_xll.BDP($C793, "OPT_UNDL_TICKER"),"")</f>
        <v>SPX</v>
      </c>
      <c r="P793" s="8">
        <f>IF(ISNUMBER(N793),_xll.BDP($C793, "OPT_UNDL_PX")," ")</f>
        <v>6795.99</v>
      </c>
      <c r="Q793" s="7">
        <f>IF(ISNUMBER(N793),+G793*_xll.BDP($C793, "PX_POS_MULT_FACTOR")*P793/K793," ")</f>
        <v>0.83923756982899633</v>
      </c>
      <c r="R793" s="8" t="str">
        <f>IF(OR($A793="TUA",$A793="TYA"),"",IF(ISNUMBER(_xll.BDP($C793,"DUR_ADJ_OAS_MID")),_xll.BDP($C793,"DUR_ADJ_OAS_MID"),IF(ISNUMBER(_xll.BDP($E793&amp;" ISIN","DUR_ADJ_OAS_MID")),_xll.BDP($E793&amp;" ISIN","DUR_ADJ_OAS_MID")," ")))</f>
        <v xml:space="preserve"> </v>
      </c>
      <c r="S793" s="7">
        <f t="shared" si="12"/>
        <v>3.9670759925816659E-2</v>
      </c>
      <c r="T793" t="s">
        <v>94</v>
      </c>
      <c r="U793" t="s">
        <v>45</v>
      </c>
      <c r="AG793">
        <v>-1.3712999999999999E-2</v>
      </c>
    </row>
    <row r="794" spans="1:33" x14ac:dyDescent="0.25">
      <c r="A794" t="s">
        <v>2336</v>
      </c>
      <c r="B794" t="s">
        <v>95</v>
      </c>
      <c r="C794" t="s">
        <v>95</v>
      </c>
      <c r="F794" t="s">
        <v>96</v>
      </c>
      <c r="G794" s="1">
        <v>47</v>
      </c>
      <c r="H794" s="1">
        <v>1.5249999999999999</v>
      </c>
      <c r="I794" s="2">
        <v>7167.5</v>
      </c>
      <c r="J794" s="3">
        <v>7.8330000000000004E-5</v>
      </c>
      <c r="K794" s="4">
        <v>91505301.670000002</v>
      </c>
      <c r="L794" s="5">
        <v>4250001</v>
      </c>
      <c r="M794" s="6">
        <v>21.53065415</v>
      </c>
      <c r="N794" s="7">
        <f>IF(ISNUMBER(_xll.BDP($C794, "DELTA_MID")),_xll.BDP($C794, "DELTA_MID")," ")</f>
        <v>1.8769999999999998E-2</v>
      </c>
      <c r="O794" s="7" t="str">
        <f>IF(ISNUMBER(N794),_xll.BDP($C794, "OPT_UNDL_TICKER"),"")</f>
        <v>SPX</v>
      </c>
      <c r="P794" s="8">
        <f>IF(ISNUMBER(N794),_xll.BDP($C794, "OPT_UNDL_PX")," ")</f>
        <v>6795.99</v>
      </c>
      <c r="Q794" s="7">
        <f>IF(ISNUMBER(N794),+G794*_xll.BDP($C794, "PX_POS_MULT_FACTOR")*P794/K794," ")</f>
        <v>0.34906341399967106</v>
      </c>
      <c r="R794" s="8" t="str">
        <f>IF(OR($A794="TUA",$A794="TYA"),"",IF(ISNUMBER(_xll.BDP($C794,"DUR_ADJ_OAS_MID")),_xll.BDP($C794,"DUR_ADJ_OAS_MID"),IF(ISNUMBER(_xll.BDP($E794&amp;" ISIN","DUR_ADJ_OAS_MID")),_xll.BDP($E794&amp;" ISIN","DUR_ADJ_OAS_MID")," ")))</f>
        <v xml:space="preserve"> </v>
      </c>
      <c r="S794" s="7">
        <f t="shared" si="12"/>
        <v>6.5519202807738253E-3</v>
      </c>
      <c r="T794" t="s">
        <v>96</v>
      </c>
      <c r="U794" t="s">
        <v>45</v>
      </c>
      <c r="AG794">
        <v>-1.3712999999999999E-2</v>
      </c>
    </row>
    <row r="795" spans="1:33" x14ac:dyDescent="0.25">
      <c r="A795" t="s">
        <v>2336</v>
      </c>
      <c r="B795" t="s">
        <v>75</v>
      </c>
      <c r="C795" t="s">
        <v>76</v>
      </c>
      <c r="D795" t="s">
        <v>77</v>
      </c>
      <c r="E795" t="s">
        <v>78</v>
      </c>
      <c r="F795" t="s">
        <v>79</v>
      </c>
      <c r="G795" s="1">
        <v>817186</v>
      </c>
      <c r="H795" s="1">
        <v>100.1284</v>
      </c>
      <c r="I795" s="2">
        <v>81823526.680000007</v>
      </c>
      <c r="J795" s="3">
        <v>0.89419437999999996</v>
      </c>
      <c r="K795" s="4">
        <v>91505301.670000002</v>
      </c>
      <c r="L795" s="5">
        <v>4250001</v>
      </c>
      <c r="M795" s="6">
        <v>21.53065415</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79</v>
      </c>
      <c r="U795" t="s">
        <v>41</v>
      </c>
      <c r="AG795">
        <v>-1.3712999999999999E-2</v>
      </c>
    </row>
    <row r="796" spans="1:33" x14ac:dyDescent="0.25">
      <c r="A796" t="s">
        <v>2336</v>
      </c>
      <c r="B796" t="s">
        <v>64</v>
      </c>
      <c r="C796" t="s">
        <v>64</v>
      </c>
      <c r="D796" t="s">
        <v>65</v>
      </c>
      <c r="E796" t="s">
        <v>66</v>
      </c>
      <c r="F796" t="s">
        <v>67</v>
      </c>
      <c r="G796" s="1">
        <v>1500000</v>
      </c>
      <c r="H796" s="1">
        <v>99.788250000000005</v>
      </c>
      <c r="I796" s="2">
        <v>1496823.75</v>
      </c>
      <c r="J796" s="3">
        <v>1.6357779999999999E-2</v>
      </c>
      <c r="K796" s="4">
        <v>91505301.670000002</v>
      </c>
      <c r="L796" s="5">
        <v>4250001</v>
      </c>
      <c r="M796" s="6">
        <v>21.53065415</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f>IF(OR($A796="TUA",$A796="TYA"),"",IF(ISNUMBER(_xll.BDP($C796,"DUR_ADJ_OAS_MID")),_xll.BDP($C796,"DUR_ADJ_OAS_MID"),IF(ISNUMBER(_xll.BDP($E796&amp;" ISIN","DUR_ADJ_OAS_MID")),_xll.BDP($E796&amp;" ISIN","DUR_ADJ_OAS_MID")," ")))</f>
        <v>5.7396622038221067E-2</v>
      </c>
      <c r="S796" s="7">
        <f t="shared" si="12"/>
        <v>9.3888131604437169E-4</v>
      </c>
      <c r="T796" t="s">
        <v>67</v>
      </c>
      <c r="U796" t="s">
        <v>68</v>
      </c>
      <c r="AG796">
        <v>-1.3712999999999999E-2</v>
      </c>
    </row>
    <row r="797" spans="1:33" x14ac:dyDescent="0.25">
      <c r="A797" t="s">
        <v>2336</v>
      </c>
      <c r="B797" t="s">
        <v>69</v>
      </c>
      <c r="C797" t="s">
        <v>69</v>
      </c>
      <c r="D797" t="s">
        <v>70</v>
      </c>
      <c r="E797" t="s">
        <v>71</v>
      </c>
      <c r="F797" t="s">
        <v>72</v>
      </c>
      <c r="G797" s="1">
        <v>6850000</v>
      </c>
      <c r="H797" s="1">
        <v>99.648443999999998</v>
      </c>
      <c r="I797" s="2">
        <v>6825918.4100000001</v>
      </c>
      <c r="J797" s="3">
        <v>7.4595880000000003E-2</v>
      </c>
      <c r="K797" s="4">
        <v>91505301.670000002</v>
      </c>
      <c r="L797" s="5">
        <v>4250001</v>
      </c>
      <c r="M797" s="6">
        <v>21.53065415</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f>IF(OR($A797="TUA",$A797="TYA"),"",IF(ISNUMBER(_xll.BDP($C797,"DUR_ADJ_OAS_MID")),_xll.BDP($C797,"DUR_ADJ_OAS_MID"),IF(ISNUMBER(_xll.BDP($E797&amp;" ISIN","DUR_ADJ_OAS_MID")),_xll.BDP($E797&amp;" ISIN","DUR_ADJ_OAS_MID")," ")))</f>
        <v>9.5499829614153403E-2</v>
      </c>
      <c r="S797" s="7">
        <f t="shared" si="12"/>
        <v>7.1238938299178342E-3</v>
      </c>
      <c r="T797" t="s">
        <v>72</v>
      </c>
      <c r="U797" t="s">
        <v>68</v>
      </c>
      <c r="AG797">
        <v>-1.3712999999999999E-2</v>
      </c>
    </row>
    <row r="798" spans="1:33" x14ac:dyDescent="0.25">
      <c r="A798" t="s">
        <v>2336</v>
      </c>
      <c r="B798" t="s">
        <v>2337</v>
      </c>
      <c r="C798" t="s">
        <v>2337</v>
      </c>
      <c r="D798" t="s">
        <v>2338</v>
      </c>
      <c r="E798" t="s">
        <v>2339</v>
      </c>
      <c r="F798" t="s">
        <v>2340</v>
      </c>
      <c r="G798" s="1">
        <v>900000</v>
      </c>
      <c r="H798" s="1">
        <v>99.506596999999999</v>
      </c>
      <c r="I798" s="2">
        <v>895559.37</v>
      </c>
      <c r="J798" s="3">
        <v>9.7869700000000007E-3</v>
      </c>
      <c r="K798" s="4">
        <v>91505301.670000002</v>
      </c>
      <c r="L798" s="5">
        <v>4250001</v>
      </c>
      <c r="M798" s="6">
        <v>21.53065415</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f>IF(OR($A798="TUA",$A798="TYA"),"",IF(ISNUMBER(_xll.BDP($C798,"DUR_ADJ_OAS_MID")),_xll.BDP($C798,"DUR_ADJ_OAS_MID"),IF(ISNUMBER(_xll.BDP($E798&amp;" ISIN","DUR_ADJ_OAS_MID")),_xll.BDP($E798&amp;" ISIN","DUR_ADJ_OAS_MID")," ")))</f>
        <v>0.13349249009527622</v>
      </c>
      <c r="S798" s="7">
        <f t="shared" si="12"/>
        <v>1.3064869957877655E-3</v>
      </c>
      <c r="T798" t="s">
        <v>2340</v>
      </c>
      <c r="U798" t="s">
        <v>68</v>
      </c>
      <c r="AG798">
        <v>-1.3712999999999999E-2</v>
      </c>
    </row>
    <row r="799" spans="1:33" x14ac:dyDescent="0.25">
      <c r="A799" t="s">
        <v>2336</v>
      </c>
      <c r="B799" t="s">
        <v>73</v>
      </c>
      <c r="C799" t="s">
        <v>73</v>
      </c>
      <c r="G799" s="1">
        <v>271118.45</v>
      </c>
      <c r="H799" s="1">
        <v>1</v>
      </c>
      <c r="I799" s="2">
        <v>271118.45</v>
      </c>
      <c r="J799" s="3">
        <v>2.9628699999999998E-3</v>
      </c>
      <c r="K799" s="4">
        <v>91505301.670000002</v>
      </c>
      <c r="L799" s="5">
        <v>4250001</v>
      </c>
      <c r="M799" s="6">
        <v>21.53065415</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73</v>
      </c>
      <c r="U799" t="s">
        <v>73</v>
      </c>
      <c r="AG799">
        <v>-1.3712999999999999E-2</v>
      </c>
    </row>
    <row r="800" spans="1:33" x14ac:dyDescent="0.25">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row>
    <row r="801" spans="1:33" x14ac:dyDescent="0.25">
      <c r="A801" t="s">
        <v>2341</v>
      </c>
      <c r="B801" t="s">
        <v>2342</v>
      </c>
      <c r="C801" t="s">
        <v>2343</v>
      </c>
      <c r="D801" t="s">
        <v>2344</v>
      </c>
      <c r="E801" t="s">
        <v>2345</v>
      </c>
      <c r="F801" t="s">
        <v>2346</v>
      </c>
      <c r="G801" s="1">
        <v>4449</v>
      </c>
      <c r="H801" s="1">
        <v>7779</v>
      </c>
      <c r="I801" s="2">
        <v>374822.54</v>
      </c>
      <c r="J801" s="3">
        <v>4.643328E-2</v>
      </c>
      <c r="K801" s="4">
        <v>8072282.75</v>
      </c>
      <c r="L801" s="5">
        <v>325001</v>
      </c>
      <c r="M801" s="6">
        <v>24.837716650000001</v>
      </c>
      <c r="N801" s="7" t="s">
        <v>2347</v>
      </c>
      <c r="P801" s="8" t="s">
        <v>2347</v>
      </c>
      <c r="Q801" s="7" t="s">
        <v>2347</v>
      </c>
      <c r="R801" s="8" t="s">
        <v>2347</v>
      </c>
      <c r="S801" s="7" t="s">
        <v>2347</v>
      </c>
      <c r="T801" t="s">
        <v>2344</v>
      </c>
      <c r="U801" t="s">
        <v>1353</v>
      </c>
      <c r="AG801">
        <v>6.1300000000000005E-4</v>
      </c>
    </row>
    <row r="802" spans="1:33" x14ac:dyDescent="0.25">
      <c r="A802" t="s">
        <v>2341</v>
      </c>
      <c r="B802" t="s">
        <v>2348</v>
      </c>
      <c r="C802" t="s">
        <v>2349</v>
      </c>
      <c r="D802" t="s">
        <v>2350</v>
      </c>
      <c r="E802" t="s">
        <v>2351</v>
      </c>
      <c r="F802" t="s">
        <v>2352</v>
      </c>
      <c r="G802" s="1">
        <v>26909</v>
      </c>
      <c r="H802" s="1">
        <v>1866.7</v>
      </c>
      <c r="I802" s="2">
        <v>544015.92000000004</v>
      </c>
      <c r="J802" s="3">
        <v>6.7393069999999999E-2</v>
      </c>
      <c r="K802" s="4">
        <v>8072282.75</v>
      </c>
      <c r="L802" s="5">
        <v>325001</v>
      </c>
      <c r="M802" s="6">
        <v>24.837716650000001</v>
      </c>
      <c r="N802" s="7" t="s">
        <v>2347</v>
      </c>
      <c r="P802" s="8" t="s">
        <v>2347</v>
      </c>
      <c r="Q802" s="7" t="s">
        <v>2347</v>
      </c>
      <c r="R802" s="8" t="s">
        <v>2347</v>
      </c>
      <c r="S802" s="7" t="s">
        <v>2347</v>
      </c>
      <c r="T802" t="s">
        <v>2350</v>
      </c>
      <c r="U802" t="s">
        <v>1353</v>
      </c>
      <c r="AG802">
        <v>6.1300000000000005E-4</v>
      </c>
    </row>
    <row r="803" spans="1:33" x14ac:dyDescent="0.25">
      <c r="A803" t="s">
        <v>2341</v>
      </c>
      <c r="B803" t="s">
        <v>2353</v>
      </c>
      <c r="C803" t="s">
        <v>2354</v>
      </c>
      <c r="D803" t="s">
        <v>2355</v>
      </c>
      <c r="E803" t="s">
        <v>2356</v>
      </c>
      <c r="F803" t="s">
        <v>2357</v>
      </c>
      <c r="G803" s="1">
        <v>23385</v>
      </c>
      <c r="H803" s="1">
        <v>605.85</v>
      </c>
      <c r="I803" s="2">
        <v>153441.22</v>
      </c>
      <c r="J803" s="3">
        <v>1.900841E-2</v>
      </c>
      <c r="K803" s="4">
        <v>8072282.75</v>
      </c>
      <c r="L803" s="5">
        <v>325001</v>
      </c>
      <c r="M803" s="6">
        <v>24.837716650000001</v>
      </c>
      <c r="N803" s="7" t="s">
        <v>2347</v>
      </c>
      <c r="P803" s="8" t="s">
        <v>2347</v>
      </c>
      <c r="Q803" s="7" t="s">
        <v>2347</v>
      </c>
      <c r="R803" s="8" t="s">
        <v>2347</v>
      </c>
      <c r="S803" s="7" t="s">
        <v>2347</v>
      </c>
      <c r="T803" t="s">
        <v>2355</v>
      </c>
      <c r="U803" t="s">
        <v>1353</v>
      </c>
      <c r="AG803">
        <v>6.1300000000000005E-4</v>
      </c>
    </row>
    <row r="804" spans="1:33" x14ac:dyDescent="0.25">
      <c r="A804" t="s">
        <v>2341</v>
      </c>
      <c r="B804" t="s">
        <v>2358</v>
      </c>
      <c r="C804" t="s">
        <v>2359</v>
      </c>
      <c r="D804" t="s">
        <v>2360</v>
      </c>
      <c r="E804" t="s">
        <v>2361</v>
      </c>
      <c r="F804" t="s">
        <v>2362</v>
      </c>
      <c r="G804" s="1">
        <v>4267</v>
      </c>
      <c r="H804" s="1">
        <v>9383</v>
      </c>
      <c r="I804" s="2">
        <v>433614.59</v>
      </c>
      <c r="J804" s="3">
        <v>5.3716479999999997E-2</v>
      </c>
      <c r="K804" s="4">
        <v>8072282.75</v>
      </c>
      <c r="L804" s="5">
        <v>325001</v>
      </c>
      <c r="M804" s="6">
        <v>24.837716650000001</v>
      </c>
      <c r="N804" s="7" t="s">
        <v>2347</v>
      </c>
      <c r="P804" s="8" t="s">
        <v>2347</v>
      </c>
      <c r="Q804" s="7" t="s">
        <v>2347</v>
      </c>
      <c r="R804" s="8" t="s">
        <v>2347</v>
      </c>
      <c r="S804" s="7" t="s">
        <v>2347</v>
      </c>
      <c r="T804" t="s">
        <v>2360</v>
      </c>
      <c r="U804" t="s">
        <v>1353</v>
      </c>
      <c r="AG804">
        <v>6.1300000000000005E-4</v>
      </c>
    </row>
    <row r="805" spans="1:33" x14ac:dyDescent="0.25">
      <c r="A805" t="s">
        <v>2341</v>
      </c>
      <c r="B805" t="s">
        <v>2363</v>
      </c>
      <c r="C805" t="s">
        <v>2364</v>
      </c>
      <c r="D805" t="s">
        <v>2365</v>
      </c>
      <c r="E805" t="s">
        <v>2366</v>
      </c>
      <c r="F805" t="s">
        <v>2367</v>
      </c>
      <c r="G805" s="1">
        <v>5250</v>
      </c>
      <c r="H805" s="1">
        <v>5890</v>
      </c>
      <c r="I805" s="2">
        <v>334899.21000000002</v>
      </c>
      <c r="J805" s="3">
        <v>4.1487549999999998E-2</v>
      </c>
      <c r="K805" s="4">
        <v>8072282.75</v>
      </c>
      <c r="L805" s="5">
        <v>325001</v>
      </c>
      <c r="M805" s="6">
        <v>24.837716650000001</v>
      </c>
      <c r="N805" s="7" t="s">
        <v>2347</v>
      </c>
      <c r="P805" s="8" t="s">
        <v>2347</v>
      </c>
      <c r="Q805" s="7" t="s">
        <v>2347</v>
      </c>
      <c r="R805" s="8" t="s">
        <v>2347</v>
      </c>
      <c r="S805" s="7" t="s">
        <v>2347</v>
      </c>
      <c r="T805" t="s">
        <v>2365</v>
      </c>
      <c r="U805" t="s">
        <v>1353</v>
      </c>
      <c r="AG805">
        <v>6.1300000000000005E-4</v>
      </c>
    </row>
    <row r="806" spans="1:33" x14ac:dyDescent="0.25">
      <c r="A806" t="s">
        <v>2341</v>
      </c>
      <c r="B806" t="s">
        <v>2368</v>
      </c>
      <c r="C806" t="s">
        <v>2369</v>
      </c>
      <c r="D806" t="s">
        <v>2370</v>
      </c>
      <c r="E806" t="s">
        <v>2371</v>
      </c>
      <c r="F806" t="s">
        <v>2372</v>
      </c>
      <c r="G806" s="1">
        <v>5000</v>
      </c>
      <c r="H806" s="1">
        <v>7287.5</v>
      </c>
      <c r="I806" s="2">
        <v>394628.18</v>
      </c>
      <c r="J806" s="3">
        <v>4.8886810000000003E-2</v>
      </c>
      <c r="K806" s="4">
        <v>8072282.75</v>
      </c>
      <c r="L806" s="5">
        <v>325001</v>
      </c>
      <c r="M806" s="6">
        <v>24.837716650000001</v>
      </c>
      <c r="N806" s="7" t="s">
        <v>2347</v>
      </c>
      <c r="P806" s="8" t="s">
        <v>2347</v>
      </c>
      <c r="Q806" s="7" t="s">
        <v>2347</v>
      </c>
      <c r="R806" s="8" t="s">
        <v>2347</v>
      </c>
      <c r="S806" s="7" t="s">
        <v>2347</v>
      </c>
      <c r="T806" t="s">
        <v>2370</v>
      </c>
      <c r="U806" t="s">
        <v>1353</v>
      </c>
      <c r="AG806">
        <v>6.1300000000000005E-4</v>
      </c>
    </row>
    <row r="807" spans="1:33" x14ac:dyDescent="0.25">
      <c r="A807" t="s">
        <v>2341</v>
      </c>
      <c r="B807" t="s">
        <v>2373</v>
      </c>
      <c r="C807" t="s">
        <v>2374</v>
      </c>
      <c r="D807" t="s">
        <v>2375</v>
      </c>
      <c r="E807" t="s">
        <v>2376</v>
      </c>
      <c r="F807" t="s">
        <v>2377</v>
      </c>
      <c r="G807" s="1">
        <v>8081</v>
      </c>
      <c r="H807" s="1">
        <v>3966.2</v>
      </c>
      <c r="I807" s="2">
        <v>347119.69</v>
      </c>
      <c r="J807" s="3">
        <v>4.300143E-2</v>
      </c>
      <c r="K807" s="4">
        <v>8072282.75</v>
      </c>
      <c r="L807" s="5">
        <v>325001</v>
      </c>
      <c r="M807" s="6">
        <v>24.837716650000001</v>
      </c>
      <c r="N807" s="7" t="s">
        <v>2347</v>
      </c>
      <c r="P807" s="8" t="s">
        <v>2347</v>
      </c>
      <c r="Q807" s="7" t="s">
        <v>2347</v>
      </c>
      <c r="R807" s="8" t="s">
        <v>2347</v>
      </c>
      <c r="S807" s="7" t="s">
        <v>2347</v>
      </c>
      <c r="T807" t="s">
        <v>2375</v>
      </c>
      <c r="U807" t="s">
        <v>1353</v>
      </c>
      <c r="AG807">
        <v>6.1300000000000005E-4</v>
      </c>
    </row>
    <row r="808" spans="1:33" x14ac:dyDescent="0.25">
      <c r="A808" t="s">
        <v>2341</v>
      </c>
      <c r="B808" t="s">
        <v>2378</v>
      </c>
      <c r="C808" t="s">
        <v>2379</v>
      </c>
      <c r="D808" t="s">
        <v>2380</v>
      </c>
      <c r="E808" t="s">
        <v>2381</v>
      </c>
      <c r="F808" t="s">
        <v>2382</v>
      </c>
      <c r="G808" s="1">
        <v>184617</v>
      </c>
      <c r="H808" s="1">
        <v>229.56</v>
      </c>
      <c r="I808" s="2">
        <v>458994.42</v>
      </c>
      <c r="J808" s="3">
        <v>5.6860550000000003E-2</v>
      </c>
      <c r="K808" s="4">
        <v>8072282.75</v>
      </c>
      <c r="L808" s="5">
        <v>325001</v>
      </c>
      <c r="M808" s="6">
        <v>24.837716650000001</v>
      </c>
      <c r="N808" s="7" t="s">
        <v>2347</v>
      </c>
      <c r="P808" s="8" t="s">
        <v>2347</v>
      </c>
      <c r="Q808" s="7" t="s">
        <v>2347</v>
      </c>
      <c r="R808" s="8" t="s">
        <v>2347</v>
      </c>
      <c r="S808" s="7" t="s">
        <v>2347</v>
      </c>
      <c r="T808" t="s">
        <v>2380</v>
      </c>
      <c r="U808" t="s">
        <v>1353</v>
      </c>
      <c r="AG808">
        <v>6.1300000000000005E-4</v>
      </c>
    </row>
    <row r="809" spans="1:33" x14ac:dyDescent="0.25">
      <c r="A809" t="s">
        <v>2341</v>
      </c>
      <c r="B809" t="s">
        <v>2383</v>
      </c>
      <c r="C809" t="s">
        <v>2384</v>
      </c>
      <c r="D809" t="s">
        <v>2385</v>
      </c>
      <c r="E809" t="s">
        <v>2386</v>
      </c>
      <c r="F809" t="s">
        <v>2387</v>
      </c>
      <c r="G809" s="1">
        <v>10223</v>
      </c>
      <c r="H809" s="1">
        <v>1496.7</v>
      </c>
      <c r="I809" s="2">
        <v>165711.5</v>
      </c>
      <c r="J809" s="3">
        <v>2.0528459999999998E-2</v>
      </c>
      <c r="K809" s="4">
        <v>8072282.75</v>
      </c>
      <c r="L809" s="5">
        <v>325001</v>
      </c>
      <c r="M809" s="6">
        <v>24.837716650000001</v>
      </c>
      <c r="N809" s="7" t="s">
        <v>2347</v>
      </c>
      <c r="P809" s="8" t="s">
        <v>2347</v>
      </c>
      <c r="Q809" s="7" t="s">
        <v>2347</v>
      </c>
      <c r="R809" s="8" t="s">
        <v>2347</v>
      </c>
      <c r="S809" s="7" t="s">
        <v>2347</v>
      </c>
      <c r="T809" t="s">
        <v>2385</v>
      </c>
      <c r="U809" t="s">
        <v>1353</v>
      </c>
      <c r="AG809">
        <v>6.1300000000000005E-4</v>
      </c>
    </row>
    <row r="810" spans="1:33" x14ac:dyDescent="0.25">
      <c r="A810" t="s">
        <v>2341</v>
      </c>
      <c r="B810" t="s">
        <v>2388</v>
      </c>
      <c r="C810" t="s">
        <v>2389</v>
      </c>
      <c r="D810" t="s">
        <v>2390</v>
      </c>
      <c r="E810" t="s">
        <v>2391</v>
      </c>
      <c r="F810" t="s">
        <v>2392</v>
      </c>
      <c r="G810" s="1">
        <v>11126</v>
      </c>
      <c r="H810" s="1">
        <v>1331.4</v>
      </c>
      <c r="I810" s="2">
        <v>160430.57999999999</v>
      </c>
      <c r="J810" s="3">
        <v>1.987425E-2</v>
      </c>
      <c r="K810" s="4">
        <v>8072282.75</v>
      </c>
      <c r="L810" s="5">
        <v>325001</v>
      </c>
      <c r="M810" s="6">
        <v>24.837716650000001</v>
      </c>
      <c r="N810" s="7" t="s">
        <v>2347</v>
      </c>
      <c r="P810" s="8" t="s">
        <v>2347</v>
      </c>
      <c r="Q810" s="7" t="s">
        <v>2347</v>
      </c>
      <c r="R810" s="8" t="s">
        <v>2347</v>
      </c>
      <c r="S810" s="7" t="s">
        <v>2347</v>
      </c>
      <c r="T810" t="s">
        <v>2390</v>
      </c>
      <c r="U810" t="s">
        <v>1353</v>
      </c>
      <c r="AG810">
        <v>6.1300000000000005E-4</v>
      </c>
    </row>
    <row r="811" spans="1:33" x14ac:dyDescent="0.25">
      <c r="A811" t="s">
        <v>2341</v>
      </c>
      <c r="B811" t="s">
        <v>2393</v>
      </c>
      <c r="C811" t="s">
        <v>2394</v>
      </c>
      <c r="D811" t="s">
        <v>2395</v>
      </c>
      <c r="E811" t="s">
        <v>2396</v>
      </c>
      <c r="F811" t="s">
        <v>2397</v>
      </c>
      <c r="G811" s="1">
        <v>6088</v>
      </c>
      <c r="H811" s="1">
        <v>2907</v>
      </c>
      <c r="I811" s="2">
        <v>191672.23</v>
      </c>
      <c r="J811" s="3">
        <v>2.374449E-2</v>
      </c>
      <c r="K811" s="4">
        <v>8072282.75</v>
      </c>
      <c r="L811" s="5">
        <v>325001</v>
      </c>
      <c r="M811" s="6">
        <v>24.837716650000001</v>
      </c>
      <c r="N811" s="7" t="s">
        <v>2347</v>
      </c>
      <c r="P811" s="8" t="s">
        <v>2347</v>
      </c>
      <c r="Q811" s="7" t="s">
        <v>2347</v>
      </c>
      <c r="R811" s="8" t="s">
        <v>2347</v>
      </c>
      <c r="S811" s="7" t="s">
        <v>2347</v>
      </c>
      <c r="T811" t="s">
        <v>2395</v>
      </c>
      <c r="U811" t="s">
        <v>1353</v>
      </c>
      <c r="AG811">
        <v>6.1300000000000005E-4</v>
      </c>
    </row>
    <row r="812" spans="1:33" x14ac:dyDescent="0.25">
      <c r="A812" t="s">
        <v>2341</v>
      </c>
      <c r="B812" t="s">
        <v>2398</v>
      </c>
      <c r="C812" t="s">
        <v>2399</v>
      </c>
      <c r="D812" t="s">
        <v>2400</v>
      </c>
      <c r="E812" t="s">
        <v>2401</v>
      </c>
      <c r="F812" t="s">
        <v>2402</v>
      </c>
      <c r="G812" s="1">
        <v>31000</v>
      </c>
      <c r="H812" s="1">
        <v>1278.4000000000001</v>
      </c>
      <c r="I812" s="2">
        <v>429208.17</v>
      </c>
      <c r="J812" s="3">
        <v>5.317061E-2</v>
      </c>
      <c r="K812" s="4">
        <v>8072282.75</v>
      </c>
      <c r="L812" s="5">
        <v>325001</v>
      </c>
      <c r="M812" s="6">
        <v>24.837716650000001</v>
      </c>
      <c r="N812" s="7" t="s">
        <v>2347</v>
      </c>
      <c r="P812" s="8" t="s">
        <v>2347</v>
      </c>
      <c r="Q812" s="7" t="s">
        <v>2347</v>
      </c>
      <c r="R812" s="8" t="s">
        <v>2347</v>
      </c>
      <c r="S812" s="7" t="s">
        <v>2347</v>
      </c>
      <c r="T812" t="s">
        <v>2400</v>
      </c>
      <c r="U812" t="s">
        <v>1353</v>
      </c>
      <c r="AG812">
        <v>6.1300000000000005E-4</v>
      </c>
    </row>
    <row r="813" spans="1:33" x14ac:dyDescent="0.25">
      <c r="A813" t="s">
        <v>2341</v>
      </c>
      <c r="B813" t="s">
        <v>2403</v>
      </c>
      <c r="C813" t="s">
        <v>2404</v>
      </c>
      <c r="D813" t="s">
        <v>2405</v>
      </c>
      <c r="E813" t="s">
        <v>2406</v>
      </c>
      <c r="F813" t="s">
        <v>2407</v>
      </c>
      <c r="G813" s="1">
        <v>47000</v>
      </c>
      <c r="H813" s="1">
        <v>611.70000000000005</v>
      </c>
      <c r="I813" s="2">
        <v>311369.36</v>
      </c>
      <c r="J813" s="3">
        <v>3.857265E-2</v>
      </c>
      <c r="K813" s="4">
        <v>8072282.75</v>
      </c>
      <c r="L813" s="5">
        <v>325001</v>
      </c>
      <c r="M813" s="6">
        <v>24.837716650000001</v>
      </c>
      <c r="N813" s="7" t="s">
        <v>2347</v>
      </c>
      <c r="P813" s="8" t="s">
        <v>2347</v>
      </c>
      <c r="Q813" s="7" t="s">
        <v>2347</v>
      </c>
      <c r="R813" s="8" t="s">
        <v>2347</v>
      </c>
      <c r="S813" s="7" t="s">
        <v>2347</v>
      </c>
      <c r="T813" t="s">
        <v>2405</v>
      </c>
      <c r="U813" t="s">
        <v>1353</v>
      </c>
      <c r="AG813">
        <v>6.1300000000000005E-4</v>
      </c>
    </row>
    <row r="814" spans="1:33" x14ac:dyDescent="0.25">
      <c r="A814" t="s">
        <v>2341</v>
      </c>
      <c r="B814" t="s">
        <v>2408</v>
      </c>
      <c r="C814" t="s">
        <v>2409</v>
      </c>
      <c r="D814" t="s">
        <v>2410</v>
      </c>
      <c r="E814" t="s">
        <v>2411</v>
      </c>
      <c r="F814" t="s">
        <v>2412</v>
      </c>
      <c r="G814" s="1">
        <v>25500</v>
      </c>
      <c r="H814" s="1">
        <v>979.3</v>
      </c>
      <c r="I814" s="2">
        <v>270455.27</v>
      </c>
      <c r="J814" s="3">
        <v>3.3504190000000003E-2</v>
      </c>
      <c r="K814" s="4">
        <v>8072282.75</v>
      </c>
      <c r="L814" s="5">
        <v>325001</v>
      </c>
      <c r="M814" s="6">
        <v>24.837716650000001</v>
      </c>
      <c r="N814" s="7" t="s">
        <v>2347</v>
      </c>
      <c r="P814" s="8" t="s">
        <v>2347</v>
      </c>
      <c r="Q814" s="7" t="s">
        <v>2347</v>
      </c>
      <c r="R814" s="8" t="s">
        <v>2347</v>
      </c>
      <c r="S814" s="7" t="s">
        <v>2347</v>
      </c>
      <c r="T814" t="s">
        <v>2410</v>
      </c>
      <c r="U814" t="s">
        <v>1353</v>
      </c>
      <c r="AG814">
        <v>6.1300000000000005E-4</v>
      </c>
    </row>
    <row r="815" spans="1:33" x14ac:dyDescent="0.25">
      <c r="A815" t="s">
        <v>2341</v>
      </c>
      <c r="B815" t="s">
        <v>2413</v>
      </c>
      <c r="C815" t="s">
        <v>2414</v>
      </c>
      <c r="D815" t="s">
        <v>2415</v>
      </c>
      <c r="E815" t="s">
        <v>2416</v>
      </c>
      <c r="F815" t="s">
        <v>2417</v>
      </c>
      <c r="G815" s="1">
        <v>21908</v>
      </c>
      <c r="H815" s="1">
        <v>539.79999999999995</v>
      </c>
      <c r="I815" s="2">
        <v>128078.18</v>
      </c>
      <c r="J815" s="3">
        <v>1.5866410000000001E-2</v>
      </c>
      <c r="K815" s="4">
        <v>8072282.75</v>
      </c>
      <c r="L815" s="5">
        <v>325001</v>
      </c>
      <c r="M815" s="6">
        <v>24.837716650000001</v>
      </c>
      <c r="N815" s="7" t="s">
        <v>2347</v>
      </c>
      <c r="P815" s="8" t="s">
        <v>2347</v>
      </c>
      <c r="Q815" s="7" t="s">
        <v>2347</v>
      </c>
      <c r="R815" s="8" t="s">
        <v>2347</v>
      </c>
      <c r="S815" s="7" t="s">
        <v>2347</v>
      </c>
      <c r="T815" t="s">
        <v>2415</v>
      </c>
      <c r="U815" t="s">
        <v>1353</v>
      </c>
      <c r="AG815">
        <v>6.1300000000000005E-4</v>
      </c>
    </row>
    <row r="816" spans="1:33" x14ac:dyDescent="0.25">
      <c r="A816" t="s">
        <v>2341</v>
      </c>
      <c r="B816" t="s">
        <v>2418</v>
      </c>
      <c r="C816" t="s">
        <v>2419</v>
      </c>
      <c r="D816" t="s">
        <v>2420</v>
      </c>
      <c r="E816" t="s">
        <v>2421</v>
      </c>
      <c r="F816" t="s">
        <v>2422</v>
      </c>
      <c r="G816" s="1">
        <v>17000</v>
      </c>
      <c r="H816" s="1">
        <v>2071.6</v>
      </c>
      <c r="I816" s="2">
        <v>381412</v>
      </c>
      <c r="J816" s="3">
        <v>4.7249579999999999E-2</v>
      </c>
      <c r="K816" s="4">
        <v>8072282.75</v>
      </c>
      <c r="L816" s="5">
        <v>325001</v>
      </c>
      <c r="M816" s="6">
        <v>24.837716650000001</v>
      </c>
      <c r="N816" s="7" t="s">
        <v>2347</v>
      </c>
      <c r="P816" s="8" t="s">
        <v>2347</v>
      </c>
      <c r="Q816" s="7" t="s">
        <v>2347</v>
      </c>
      <c r="R816" s="8" t="s">
        <v>2347</v>
      </c>
      <c r="S816" s="7" t="s">
        <v>2347</v>
      </c>
      <c r="T816" t="s">
        <v>2420</v>
      </c>
      <c r="U816" t="s">
        <v>1353</v>
      </c>
      <c r="AG816">
        <v>6.1300000000000005E-4</v>
      </c>
    </row>
    <row r="817" spans="1:33" x14ac:dyDescent="0.25">
      <c r="A817" t="s">
        <v>2341</v>
      </c>
      <c r="B817" t="s">
        <v>2423</v>
      </c>
      <c r="C817" t="s">
        <v>2424</v>
      </c>
      <c r="D817" t="s">
        <v>2425</v>
      </c>
      <c r="E817" t="s">
        <v>2426</v>
      </c>
      <c r="F817" t="s">
        <v>2427</v>
      </c>
      <c r="G817" s="1">
        <v>95540</v>
      </c>
      <c r="H817" s="1">
        <v>386.35</v>
      </c>
      <c r="I817" s="2">
        <v>399765.82</v>
      </c>
      <c r="J817" s="3">
        <v>4.9523270000000001E-2</v>
      </c>
      <c r="K817" s="4">
        <v>8072282.75</v>
      </c>
      <c r="L817" s="5">
        <v>325001</v>
      </c>
      <c r="M817" s="6">
        <v>24.837716650000001</v>
      </c>
      <c r="N817" s="7" t="s">
        <v>2347</v>
      </c>
      <c r="P817" s="8" t="s">
        <v>2347</v>
      </c>
      <c r="Q817" s="7" t="s">
        <v>2347</v>
      </c>
      <c r="R817" s="8" t="s">
        <v>2347</v>
      </c>
      <c r="S817" s="7" t="s">
        <v>2347</v>
      </c>
      <c r="T817" t="s">
        <v>2425</v>
      </c>
      <c r="U817" t="s">
        <v>1353</v>
      </c>
      <c r="AG817">
        <v>6.1300000000000005E-4</v>
      </c>
    </row>
    <row r="818" spans="1:33" x14ac:dyDescent="0.25">
      <c r="A818" t="s">
        <v>2341</v>
      </c>
      <c r="B818" t="s">
        <v>2428</v>
      </c>
      <c r="C818" t="s">
        <v>2429</v>
      </c>
      <c r="D818" t="s">
        <v>2430</v>
      </c>
      <c r="E818" t="s">
        <v>2431</v>
      </c>
      <c r="F818" t="s">
        <v>2432</v>
      </c>
      <c r="G818" s="1">
        <v>156</v>
      </c>
      <c r="H818" s="1">
        <v>1534.2</v>
      </c>
      <c r="I818" s="2">
        <v>2592.0700000000002</v>
      </c>
      <c r="J818" s="3">
        <v>3.2110999999999999E-4</v>
      </c>
      <c r="K818" s="4">
        <v>8072282.75</v>
      </c>
      <c r="L818" s="5">
        <v>325001</v>
      </c>
      <c r="M818" s="6">
        <v>24.837716650000001</v>
      </c>
      <c r="N818" s="7" t="s">
        <v>2347</v>
      </c>
      <c r="P818" s="8" t="s">
        <v>2347</v>
      </c>
      <c r="Q818" s="7" t="s">
        <v>2347</v>
      </c>
      <c r="R818" s="8" t="s">
        <v>2347</v>
      </c>
      <c r="S818" s="7" t="s">
        <v>2347</v>
      </c>
      <c r="T818" t="s">
        <v>2430</v>
      </c>
      <c r="U818" t="s">
        <v>1353</v>
      </c>
      <c r="AG818">
        <v>6.1300000000000005E-4</v>
      </c>
    </row>
    <row r="819" spans="1:33" x14ac:dyDescent="0.25">
      <c r="A819" t="s">
        <v>2341</v>
      </c>
      <c r="B819" t="s">
        <v>2433</v>
      </c>
      <c r="C819" t="s">
        <v>2434</v>
      </c>
      <c r="D819" t="s">
        <v>2435</v>
      </c>
      <c r="E819" t="s">
        <v>2436</v>
      </c>
      <c r="F819" t="s">
        <v>2437</v>
      </c>
      <c r="G819" s="1">
        <v>33000</v>
      </c>
      <c r="H819" s="1">
        <v>778</v>
      </c>
      <c r="I819" s="2">
        <v>278056.52</v>
      </c>
      <c r="J819" s="3">
        <v>3.4445839999999998E-2</v>
      </c>
      <c r="K819" s="4">
        <v>8072282.75</v>
      </c>
      <c r="L819" s="5">
        <v>325001</v>
      </c>
      <c r="M819" s="6">
        <v>24.837716650000001</v>
      </c>
      <c r="N819" s="7" t="s">
        <v>2347</v>
      </c>
      <c r="P819" s="8" t="s">
        <v>2347</v>
      </c>
      <c r="Q819" s="7" t="s">
        <v>2347</v>
      </c>
      <c r="R819" s="8" t="s">
        <v>2347</v>
      </c>
      <c r="S819" s="7" t="s">
        <v>2347</v>
      </c>
      <c r="T819" t="s">
        <v>2435</v>
      </c>
      <c r="U819" t="s">
        <v>1353</v>
      </c>
      <c r="AG819">
        <v>6.1300000000000005E-4</v>
      </c>
    </row>
    <row r="820" spans="1:33" x14ac:dyDescent="0.25">
      <c r="A820" t="s">
        <v>2341</v>
      </c>
      <c r="B820" t="s">
        <v>2438</v>
      </c>
      <c r="C820" t="s">
        <v>2439</v>
      </c>
      <c r="D820" t="s">
        <v>2440</v>
      </c>
      <c r="E820" t="s">
        <v>2441</v>
      </c>
      <c r="F820" t="s">
        <v>2442</v>
      </c>
      <c r="G820" s="1">
        <v>17036</v>
      </c>
      <c r="H820" s="1">
        <v>654.70000000000005</v>
      </c>
      <c r="I820" s="2">
        <v>120795.15</v>
      </c>
      <c r="J820" s="3">
        <v>1.496419E-2</v>
      </c>
      <c r="K820" s="4">
        <v>8072282.75</v>
      </c>
      <c r="L820" s="5">
        <v>325001</v>
      </c>
      <c r="M820" s="6">
        <v>24.837716650000001</v>
      </c>
      <c r="N820" s="7" t="s">
        <v>2347</v>
      </c>
      <c r="P820" s="8" t="s">
        <v>2347</v>
      </c>
      <c r="Q820" s="7" t="s">
        <v>2347</v>
      </c>
      <c r="R820" s="8" t="s">
        <v>2347</v>
      </c>
      <c r="S820" s="7" t="s">
        <v>2347</v>
      </c>
      <c r="T820" t="s">
        <v>2440</v>
      </c>
      <c r="U820" t="s">
        <v>1353</v>
      </c>
      <c r="AG820">
        <v>6.1300000000000005E-4</v>
      </c>
    </row>
    <row r="821" spans="1:33" x14ac:dyDescent="0.25">
      <c r="A821" t="s">
        <v>2341</v>
      </c>
      <c r="B821" t="s">
        <v>2443</v>
      </c>
      <c r="C821" t="s">
        <v>2444</v>
      </c>
      <c r="D821" t="s">
        <v>2445</v>
      </c>
      <c r="E821" t="s">
        <v>2446</v>
      </c>
      <c r="F821" t="s">
        <v>2447</v>
      </c>
      <c r="G821" s="1">
        <v>50898</v>
      </c>
      <c r="H821" s="1">
        <v>448.3</v>
      </c>
      <c r="I821" s="2">
        <v>247120.63</v>
      </c>
      <c r="J821" s="3">
        <v>3.0613479999999998E-2</v>
      </c>
      <c r="K821" s="4">
        <v>8072282.75</v>
      </c>
      <c r="L821" s="5">
        <v>325001</v>
      </c>
      <c r="M821" s="6">
        <v>24.837716650000001</v>
      </c>
      <c r="N821" s="7" t="s">
        <v>2347</v>
      </c>
      <c r="P821" s="8" t="s">
        <v>2347</v>
      </c>
      <c r="Q821" s="7" t="s">
        <v>2347</v>
      </c>
      <c r="R821" s="8" t="s">
        <v>2347</v>
      </c>
      <c r="S821" s="7" t="s">
        <v>2347</v>
      </c>
      <c r="T821" t="s">
        <v>2445</v>
      </c>
      <c r="U821" t="s">
        <v>1353</v>
      </c>
      <c r="AG821">
        <v>6.1300000000000005E-4</v>
      </c>
    </row>
    <row r="822" spans="1:33" x14ac:dyDescent="0.25">
      <c r="A822" t="s">
        <v>2341</v>
      </c>
      <c r="B822" t="s">
        <v>2448</v>
      </c>
      <c r="C822" t="s">
        <v>2449</v>
      </c>
      <c r="D822" t="s">
        <v>2450</v>
      </c>
      <c r="E822" t="s">
        <v>2451</v>
      </c>
      <c r="F822" t="s">
        <v>2452</v>
      </c>
      <c r="G822" s="1">
        <v>50898</v>
      </c>
      <c r="H822" s="1">
        <v>332</v>
      </c>
      <c r="I822" s="2">
        <v>183011.5</v>
      </c>
      <c r="J822" s="3">
        <v>2.2671589999999998E-2</v>
      </c>
      <c r="K822" s="4">
        <v>8072282.75</v>
      </c>
      <c r="L822" s="5">
        <v>325001</v>
      </c>
      <c r="M822" s="6">
        <v>24.837716650000001</v>
      </c>
      <c r="N822" s="7" t="s">
        <v>2347</v>
      </c>
      <c r="P822" s="8" t="s">
        <v>2347</v>
      </c>
      <c r="Q822" s="7" t="s">
        <v>2347</v>
      </c>
      <c r="R822" s="8" t="s">
        <v>2347</v>
      </c>
      <c r="S822" s="7" t="s">
        <v>2347</v>
      </c>
      <c r="T822" t="s">
        <v>2450</v>
      </c>
      <c r="U822" t="s">
        <v>1353</v>
      </c>
      <c r="AG822">
        <v>6.1300000000000005E-4</v>
      </c>
    </row>
    <row r="823" spans="1:33" x14ac:dyDescent="0.25">
      <c r="A823" t="s">
        <v>2341</v>
      </c>
      <c r="B823" t="s">
        <v>2453</v>
      </c>
      <c r="C823" t="s">
        <v>2454</v>
      </c>
      <c r="D823" t="s">
        <v>2455</v>
      </c>
      <c r="E823" t="s">
        <v>2456</v>
      </c>
      <c r="F823" t="s">
        <v>2457</v>
      </c>
      <c r="G823" s="1">
        <v>25135</v>
      </c>
      <c r="H823" s="1">
        <v>468.4</v>
      </c>
      <c r="I823" s="2">
        <v>127507.37</v>
      </c>
      <c r="J823" s="3">
        <v>1.5795699999999999E-2</v>
      </c>
      <c r="K823" s="4">
        <v>8072282.75</v>
      </c>
      <c r="L823" s="5">
        <v>325001</v>
      </c>
      <c r="M823" s="6">
        <v>24.837716650000001</v>
      </c>
      <c r="N823" s="7" t="s">
        <v>2347</v>
      </c>
      <c r="P823" s="8" t="s">
        <v>2347</v>
      </c>
      <c r="Q823" s="7" t="s">
        <v>2347</v>
      </c>
      <c r="R823" s="8" t="s">
        <v>2347</v>
      </c>
      <c r="S823" s="7" t="s">
        <v>2347</v>
      </c>
      <c r="T823" t="s">
        <v>2455</v>
      </c>
      <c r="U823" t="s">
        <v>1353</v>
      </c>
      <c r="AG823">
        <v>6.1300000000000005E-4</v>
      </c>
    </row>
    <row r="824" spans="1:33" x14ac:dyDescent="0.25">
      <c r="A824" t="s">
        <v>2341</v>
      </c>
      <c r="B824" t="s">
        <v>2458</v>
      </c>
      <c r="C824" t="s">
        <v>2459</v>
      </c>
      <c r="D824" t="s">
        <v>2460</v>
      </c>
      <c r="E824" t="s">
        <v>2461</v>
      </c>
      <c r="F824" t="s">
        <v>2462</v>
      </c>
      <c r="G824" s="1">
        <v>11201</v>
      </c>
      <c r="H824" s="1">
        <v>4159.2</v>
      </c>
      <c r="I824" s="2">
        <v>504552.23</v>
      </c>
      <c r="J824" s="3">
        <v>6.2504279999999995E-2</v>
      </c>
      <c r="K824" s="4">
        <v>8072282.75</v>
      </c>
      <c r="L824" s="5">
        <v>325001</v>
      </c>
      <c r="M824" s="6">
        <v>24.837716650000001</v>
      </c>
      <c r="N824" s="7" t="s">
        <v>2347</v>
      </c>
      <c r="P824" s="8" t="s">
        <v>2347</v>
      </c>
      <c r="Q824" s="7" t="s">
        <v>2347</v>
      </c>
      <c r="R824" s="8" t="s">
        <v>2347</v>
      </c>
      <c r="S824" s="7" t="s">
        <v>2347</v>
      </c>
      <c r="T824" t="s">
        <v>2460</v>
      </c>
      <c r="U824" t="s">
        <v>1353</v>
      </c>
      <c r="AG824">
        <v>6.1300000000000005E-4</v>
      </c>
    </row>
    <row r="825" spans="1:33" x14ac:dyDescent="0.25">
      <c r="A825" t="s">
        <v>2341</v>
      </c>
      <c r="B825" t="s">
        <v>2463</v>
      </c>
      <c r="C825" t="s">
        <v>2464</v>
      </c>
      <c r="D825" t="s">
        <v>2465</v>
      </c>
      <c r="E825" t="s">
        <v>2466</v>
      </c>
      <c r="F825" t="s">
        <v>2467</v>
      </c>
      <c r="G825" s="1">
        <v>28295</v>
      </c>
      <c r="H825" s="1">
        <v>1082.0999999999999</v>
      </c>
      <c r="I825" s="2">
        <v>331601.61</v>
      </c>
      <c r="J825" s="3">
        <v>4.1079039999999997E-2</v>
      </c>
      <c r="K825" s="4">
        <v>8072282.75</v>
      </c>
      <c r="L825" s="5">
        <v>325001</v>
      </c>
      <c r="M825" s="6">
        <v>24.837716650000001</v>
      </c>
      <c r="N825" s="7" t="s">
        <v>2347</v>
      </c>
      <c r="P825" s="8" t="s">
        <v>2347</v>
      </c>
      <c r="Q825" s="7" t="s">
        <v>2347</v>
      </c>
      <c r="R825" s="8" t="s">
        <v>2347</v>
      </c>
      <c r="S825" s="7" t="s">
        <v>2347</v>
      </c>
      <c r="T825" t="s">
        <v>2465</v>
      </c>
      <c r="U825" t="s">
        <v>1353</v>
      </c>
      <c r="AG825">
        <v>6.1300000000000005E-4</v>
      </c>
    </row>
    <row r="826" spans="1:33" x14ac:dyDescent="0.25">
      <c r="A826" t="s">
        <v>2341</v>
      </c>
      <c r="B826" t="s">
        <v>73</v>
      </c>
      <c r="C826" t="s">
        <v>73</v>
      </c>
      <c r="G826" s="1">
        <v>797406.81</v>
      </c>
      <c r="H826" s="1">
        <v>1</v>
      </c>
      <c r="I826" s="2">
        <v>797406.81</v>
      </c>
      <c r="J826" s="3">
        <v>9.8783309999999999E-2</v>
      </c>
      <c r="K826" s="4">
        <v>8072282.75</v>
      </c>
      <c r="L826" s="5">
        <v>325001</v>
      </c>
      <c r="M826" s="6">
        <v>24.837716650000001</v>
      </c>
      <c r="N826" s="7" t="s">
        <v>2347</v>
      </c>
      <c r="P826" s="8" t="s">
        <v>2347</v>
      </c>
      <c r="Q826" s="7" t="s">
        <v>2347</v>
      </c>
      <c r="R826" s="8" t="s">
        <v>2347</v>
      </c>
      <c r="S826" s="7" t="s">
        <v>2347</v>
      </c>
      <c r="T826" t="s">
        <v>73</v>
      </c>
      <c r="U826" t="s">
        <v>73</v>
      </c>
      <c r="AG826">
        <v>6.1300000000000005E-4</v>
      </c>
    </row>
    <row r="827" spans="1:33" x14ac:dyDescent="0.25">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ref="S827:S890" si="13">IF(ISNUMBER(N827),Q827*N827,IF(ISNUMBER(R827),J827*R827," "))</f>
        <v xml:space="preserve"> </v>
      </c>
    </row>
    <row r="828" spans="1:33" x14ac:dyDescent="0.25">
      <c r="A828" t="s">
        <v>2468</v>
      </c>
      <c r="B828" t="s">
        <v>2469</v>
      </c>
      <c r="C828" t="s">
        <v>2469</v>
      </c>
      <c r="D828" t="s">
        <v>2470</v>
      </c>
      <c r="E828" t="s">
        <v>2471</v>
      </c>
      <c r="F828" t="s">
        <v>2472</v>
      </c>
      <c r="G828" s="1">
        <v>4790000</v>
      </c>
      <c r="H828" s="1">
        <v>99.175149559999994</v>
      </c>
      <c r="I828" s="2">
        <v>4750489.66</v>
      </c>
      <c r="J828" s="3">
        <v>3.4105589999999998E-2</v>
      </c>
      <c r="K828" s="4">
        <v>139287713.46000001</v>
      </c>
      <c r="L828" s="5">
        <v>5375001</v>
      </c>
      <c r="M828" s="6">
        <v>25.913988379999999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3.5679552495164937</v>
      </c>
      <c r="S828" s="7">
        <f t="shared" si="13"/>
        <v>0.12168721887835722</v>
      </c>
      <c r="T828" t="s">
        <v>2472</v>
      </c>
      <c r="U828" t="s">
        <v>1402</v>
      </c>
    </row>
    <row r="829" spans="1:33" x14ac:dyDescent="0.25">
      <c r="A829" t="s">
        <v>2468</v>
      </c>
      <c r="B829" t="s">
        <v>2473</v>
      </c>
      <c r="C829" t="s">
        <v>2473</v>
      </c>
      <c r="D829" t="s">
        <v>2474</v>
      </c>
      <c r="E829" t="s">
        <v>2475</v>
      </c>
      <c r="F829" t="s">
        <v>2476</v>
      </c>
      <c r="G829" s="1">
        <v>1760000</v>
      </c>
      <c r="H829" s="1">
        <v>103.08441111</v>
      </c>
      <c r="I829" s="2">
        <v>1814285.64</v>
      </c>
      <c r="J829" s="3">
        <v>1.3025449999999999E-2</v>
      </c>
      <c r="K829" s="4">
        <v>139287713.46000001</v>
      </c>
      <c r="L829" s="5">
        <v>5375001</v>
      </c>
      <c r="M829" s="6">
        <v>25.913988379999999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3.2388526442341723</v>
      </c>
      <c r="S829" s="7">
        <f t="shared" si="13"/>
        <v>4.218751317484E-2</v>
      </c>
      <c r="T829" t="s">
        <v>2476</v>
      </c>
      <c r="U829" t="s">
        <v>1402</v>
      </c>
    </row>
    <row r="830" spans="1:33" x14ac:dyDescent="0.25">
      <c r="A830" t="s">
        <v>2468</v>
      </c>
      <c r="B830" t="s">
        <v>2477</v>
      </c>
      <c r="C830" t="s">
        <v>2477</v>
      </c>
      <c r="D830" t="s">
        <v>2478</v>
      </c>
      <c r="E830" t="s">
        <v>2479</v>
      </c>
      <c r="F830" t="s">
        <v>2480</v>
      </c>
      <c r="G830" s="1">
        <v>5505000</v>
      </c>
      <c r="H830" s="1">
        <v>106.40695100000001</v>
      </c>
      <c r="I830" s="2">
        <v>5857702.6500000004</v>
      </c>
      <c r="J830" s="3">
        <v>4.20547E-2</v>
      </c>
      <c r="K830" s="4">
        <v>139287713.46000001</v>
      </c>
      <c r="L830" s="5">
        <v>5375001</v>
      </c>
      <c r="M830" s="6">
        <v>25.913988379999999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6.1853883127682261</v>
      </c>
      <c r="S830" s="7">
        <f t="shared" si="13"/>
        <v>0.26012464987697392</v>
      </c>
      <c r="T830" t="s">
        <v>2480</v>
      </c>
      <c r="U830" t="s">
        <v>1402</v>
      </c>
    </row>
    <row r="831" spans="1:33" x14ac:dyDescent="0.25">
      <c r="A831" t="s">
        <v>2468</v>
      </c>
      <c r="B831" t="s">
        <v>2481</v>
      </c>
      <c r="C831" t="s">
        <v>2481</v>
      </c>
      <c r="D831" t="s">
        <v>2482</v>
      </c>
      <c r="E831" t="s">
        <v>2483</v>
      </c>
      <c r="F831" t="s">
        <v>2484</v>
      </c>
      <c r="G831" s="1">
        <v>4674000</v>
      </c>
      <c r="H831" s="1">
        <v>101.55776111</v>
      </c>
      <c r="I831" s="2">
        <v>4746809.75</v>
      </c>
      <c r="J831" s="3">
        <v>3.4079169999999999E-2</v>
      </c>
      <c r="K831" s="4">
        <v>139287713.46000001</v>
      </c>
      <c r="L831" s="5">
        <v>5375001</v>
      </c>
      <c r="M831" s="6">
        <v>25.913988379999999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5.3528361660926942</v>
      </c>
      <c r="S831" s="7">
        <f t="shared" si="13"/>
        <v>0.18242021368642117</v>
      </c>
      <c r="T831" t="s">
        <v>2484</v>
      </c>
      <c r="U831" t="s">
        <v>1402</v>
      </c>
    </row>
    <row r="832" spans="1:33" x14ac:dyDescent="0.25">
      <c r="A832" t="s">
        <v>2468</v>
      </c>
      <c r="B832" t="s">
        <v>2485</v>
      </c>
      <c r="C832" t="s">
        <v>2485</v>
      </c>
      <c r="D832" t="s">
        <v>2486</v>
      </c>
      <c r="E832" t="s">
        <v>2487</v>
      </c>
      <c r="F832" t="s">
        <v>2488</v>
      </c>
      <c r="G832" s="1">
        <v>5760000</v>
      </c>
      <c r="H832" s="1">
        <v>109.35253333</v>
      </c>
      <c r="I832" s="2">
        <v>6298705.9199999999</v>
      </c>
      <c r="J832" s="3">
        <v>4.5220829999999997E-2</v>
      </c>
      <c r="K832" s="4">
        <v>139287713.46000001</v>
      </c>
      <c r="L832" s="5">
        <v>5375001</v>
      </c>
      <c r="M832" s="6">
        <v>25.913988379999999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3.9833712692436727</v>
      </c>
      <c r="S832" s="7">
        <f t="shared" si="13"/>
        <v>0.18013135499335234</v>
      </c>
      <c r="T832" t="s">
        <v>2488</v>
      </c>
      <c r="U832" t="s">
        <v>1402</v>
      </c>
    </row>
    <row r="833" spans="1:21" x14ac:dyDescent="0.25">
      <c r="A833" t="s">
        <v>2468</v>
      </c>
      <c r="B833" t="s">
        <v>2489</v>
      </c>
      <c r="C833" t="s">
        <v>2489</v>
      </c>
      <c r="D833" t="s">
        <v>2490</v>
      </c>
      <c r="E833" t="s">
        <v>2491</v>
      </c>
      <c r="F833" t="s">
        <v>2492</v>
      </c>
      <c r="G833" s="1">
        <v>5580000</v>
      </c>
      <c r="H833" s="1">
        <v>96.453540000000004</v>
      </c>
      <c r="I833" s="2">
        <v>5382107.5300000003</v>
      </c>
      <c r="J833" s="3">
        <v>3.8640220000000003E-2</v>
      </c>
      <c r="K833" s="4">
        <v>139287713.46000001</v>
      </c>
      <c r="L833" s="5">
        <v>5375001</v>
      </c>
      <c r="M833" s="6">
        <v>25.913988379999999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10.668848803039596</v>
      </c>
      <c r="S833" s="7">
        <f t="shared" si="13"/>
        <v>0.41224666489618672</v>
      </c>
      <c r="T833" t="s">
        <v>2492</v>
      </c>
      <c r="U833" t="s">
        <v>1402</v>
      </c>
    </row>
    <row r="834" spans="1:21" x14ac:dyDescent="0.25">
      <c r="A834" t="s">
        <v>2468</v>
      </c>
      <c r="B834" t="s">
        <v>2493</v>
      </c>
      <c r="C834" t="s">
        <v>2493</v>
      </c>
      <c r="D834" t="s">
        <v>2494</v>
      </c>
      <c r="E834" t="s">
        <v>2495</v>
      </c>
      <c r="F834" t="s">
        <v>2496</v>
      </c>
      <c r="G834" s="1">
        <v>400000</v>
      </c>
      <c r="H834" s="1">
        <v>104.67940833</v>
      </c>
      <c r="I834" s="2">
        <v>418717.63</v>
      </c>
      <c r="J834" s="3">
        <v>3.0061300000000001E-3</v>
      </c>
      <c r="K834" s="4">
        <v>139287713.46000001</v>
      </c>
      <c r="L834" s="5">
        <v>5375001</v>
      </c>
      <c r="M834" s="6">
        <v>25.913988379999999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1.339844216074763</v>
      </c>
      <c r="S834" s="7">
        <f t="shared" si="13"/>
        <v>4.0277458932688271E-3</v>
      </c>
      <c r="T834" t="s">
        <v>2496</v>
      </c>
      <c r="U834" t="s">
        <v>1402</v>
      </c>
    </row>
    <row r="835" spans="1:21" x14ac:dyDescent="0.25">
      <c r="A835" t="s">
        <v>2468</v>
      </c>
      <c r="B835" t="s">
        <v>2497</v>
      </c>
      <c r="C835" t="s">
        <v>2497</v>
      </c>
      <c r="D835" t="s">
        <v>2498</v>
      </c>
      <c r="E835" t="s">
        <v>2499</v>
      </c>
      <c r="F835" t="s">
        <v>2500</v>
      </c>
      <c r="G835" s="1">
        <v>3755000</v>
      </c>
      <c r="H835" s="1">
        <v>104.02742778</v>
      </c>
      <c r="I835" s="2">
        <v>3906229.91</v>
      </c>
      <c r="J835" s="3">
        <v>2.8044329999999999E-2</v>
      </c>
      <c r="K835" s="4">
        <v>139287713.46000001</v>
      </c>
      <c r="L835" s="5">
        <v>5375001</v>
      </c>
      <c r="M835" s="6">
        <v>25.913988379999999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4.3600169721826205</v>
      </c>
      <c r="S835" s="7">
        <f t="shared" si="13"/>
        <v>0.12227375477349023</v>
      </c>
      <c r="T835" t="s">
        <v>2500</v>
      </c>
      <c r="U835" t="s">
        <v>1402</v>
      </c>
    </row>
    <row r="836" spans="1:21" x14ac:dyDescent="0.25">
      <c r="A836" t="s">
        <v>2468</v>
      </c>
      <c r="B836" t="s">
        <v>2501</v>
      </c>
      <c r="C836" t="s">
        <v>2501</v>
      </c>
      <c r="D836" t="s">
        <v>2502</v>
      </c>
      <c r="E836" t="s">
        <v>2503</v>
      </c>
      <c r="F836" t="s">
        <v>2504</v>
      </c>
      <c r="G836" s="1">
        <v>3600000</v>
      </c>
      <c r="H836" s="1">
        <v>110.85553056000001</v>
      </c>
      <c r="I836" s="2">
        <v>3990799.1</v>
      </c>
      <c r="J836" s="3">
        <v>2.865148E-2</v>
      </c>
      <c r="K836" s="4">
        <v>139287713.46000001</v>
      </c>
      <c r="L836" s="5">
        <v>5375001</v>
      </c>
      <c r="M836" s="6">
        <v>25.913988379999999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5.2461757305239693</v>
      </c>
      <c r="S836" s="7">
        <f t="shared" si="13"/>
        <v>0.1503106990195929</v>
      </c>
      <c r="T836" t="s">
        <v>2504</v>
      </c>
      <c r="U836" t="s">
        <v>1402</v>
      </c>
    </row>
    <row r="837" spans="1:21" x14ac:dyDescent="0.25">
      <c r="A837" t="s">
        <v>2468</v>
      </c>
      <c r="B837" t="s">
        <v>2505</v>
      </c>
      <c r="C837" t="s">
        <v>2505</v>
      </c>
      <c r="D837" t="s">
        <v>2506</v>
      </c>
      <c r="E837" t="s">
        <v>2507</v>
      </c>
      <c r="F837" t="s">
        <v>2508</v>
      </c>
      <c r="G837" s="1">
        <v>4920000</v>
      </c>
      <c r="H837" s="1">
        <v>116.52551111</v>
      </c>
      <c r="I837" s="2">
        <v>5733055.1500000004</v>
      </c>
      <c r="J837" s="3">
        <v>4.1159809999999998E-2</v>
      </c>
      <c r="K837" s="4">
        <v>139287713.46000001</v>
      </c>
      <c r="L837" s="5">
        <v>5375001</v>
      </c>
      <c r="M837" s="6">
        <v>25.913988379999999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5.7249359594690485</v>
      </c>
      <c r="S837" s="7">
        <f t="shared" si="13"/>
        <v>0.23563727635391374</v>
      </c>
      <c r="T837" t="s">
        <v>2508</v>
      </c>
      <c r="U837" t="s">
        <v>1402</v>
      </c>
    </row>
    <row r="838" spans="1:21" x14ac:dyDescent="0.25">
      <c r="A838" t="s">
        <v>2468</v>
      </c>
      <c r="B838" t="s">
        <v>2509</v>
      </c>
      <c r="C838" t="s">
        <v>2509</v>
      </c>
      <c r="D838" t="s">
        <v>2510</v>
      </c>
      <c r="E838" t="s">
        <v>2511</v>
      </c>
      <c r="F838" t="s">
        <v>2512</v>
      </c>
      <c r="G838" s="1">
        <v>610000</v>
      </c>
      <c r="H838" s="1">
        <v>102.23385</v>
      </c>
      <c r="I838" s="2">
        <v>623626.48</v>
      </c>
      <c r="J838" s="3">
        <v>4.4772500000000003E-3</v>
      </c>
      <c r="K838" s="4">
        <v>139287713.46000001</v>
      </c>
      <c r="L838" s="5">
        <v>5375001</v>
      </c>
      <c r="M838" s="6">
        <v>25.913988379999999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7.1487045504233651</v>
      </c>
      <c r="S838" s="7">
        <f t="shared" si="13"/>
        <v>3.2006537448383013E-2</v>
      </c>
      <c r="T838" t="s">
        <v>2512</v>
      </c>
      <c r="U838" t="s">
        <v>1402</v>
      </c>
    </row>
    <row r="839" spans="1:21" x14ac:dyDescent="0.25">
      <c r="A839" t="s">
        <v>2468</v>
      </c>
      <c r="B839" t="s">
        <v>2513</v>
      </c>
      <c r="C839" t="s">
        <v>2513</v>
      </c>
      <c r="D839" t="s">
        <v>2514</v>
      </c>
      <c r="E839" t="s">
        <v>2515</v>
      </c>
      <c r="F839" t="s">
        <v>2516</v>
      </c>
      <c r="G839" s="1">
        <v>8825000</v>
      </c>
      <c r="H839" s="1">
        <v>105.75654167</v>
      </c>
      <c r="I839" s="2">
        <v>9333014.8000000007</v>
      </c>
      <c r="J839" s="3">
        <v>6.7005300000000004E-2</v>
      </c>
      <c r="K839" s="4">
        <v>139287713.46000001</v>
      </c>
      <c r="L839" s="5">
        <v>5375001</v>
      </c>
      <c r="M839" s="6">
        <v>25.913988379999999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3.5071590756580706</v>
      </c>
      <c r="S839" s="7">
        <f t="shared" si="13"/>
        <v>0.23499824601219174</v>
      </c>
      <c r="T839" t="s">
        <v>2516</v>
      </c>
      <c r="U839" t="s">
        <v>1402</v>
      </c>
    </row>
    <row r="840" spans="1:21" x14ac:dyDescent="0.25">
      <c r="A840" t="s">
        <v>2468</v>
      </c>
      <c r="B840" t="s">
        <v>2517</v>
      </c>
      <c r="C840" t="s">
        <v>2517</v>
      </c>
      <c r="D840" t="s">
        <v>2518</v>
      </c>
      <c r="E840" t="s">
        <v>2519</v>
      </c>
      <c r="F840" t="s">
        <v>2520</v>
      </c>
      <c r="G840" s="1">
        <v>2115000</v>
      </c>
      <c r="H840" s="1">
        <v>101.91679667</v>
      </c>
      <c r="I840" s="2">
        <v>2155540.25</v>
      </c>
      <c r="J840" s="3">
        <v>1.547545E-2</v>
      </c>
      <c r="K840" s="4">
        <v>139287713.46000001</v>
      </c>
      <c r="L840" s="5">
        <v>5375001</v>
      </c>
      <c r="M840" s="6">
        <v>25.913988379999999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7.3936332727852019</v>
      </c>
      <c r="S840" s="7">
        <f t="shared" si="13"/>
        <v>0.11441980203132375</v>
      </c>
      <c r="T840" t="s">
        <v>2520</v>
      </c>
      <c r="U840" t="s">
        <v>1402</v>
      </c>
    </row>
    <row r="841" spans="1:21" x14ac:dyDescent="0.25">
      <c r="A841" t="s">
        <v>2468</v>
      </c>
      <c r="B841" t="s">
        <v>2521</v>
      </c>
      <c r="C841" t="s">
        <v>2521</v>
      </c>
      <c r="D841" t="s">
        <v>2522</v>
      </c>
      <c r="E841" t="s">
        <v>2523</v>
      </c>
      <c r="F841" t="s">
        <v>2524</v>
      </c>
      <c r="G841" s="1">
        <v>3640000</v>
      </c>
      <c r="H841" s="1">
        <v>106.018475</v>
      </c>
      <c r="I841" s="2">
        <v>3859072.49</v>
      </c>
      <c r="J841" s="3">
        <v>2.7705759999999999E-2</v>
      </c>
      <c r="K841" s="4">
        <v>139287713.46000001</v>
      </c>
      <c r="L841" s="5">
        <v>5375001</v>
      </c>
      <c r="M841" s="6">
        <v>25.913988379999999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3.0834336950942429</v>
      </c>
      <c r="S841" s="7">
        <f t="shared" si="13"/>
        <v>8.5428873932194269E-2</v>
      </c>
      <c r="T841" t="s">
        <v>2524</v>
      </c>
      <c r="U841" t="s">
        <v>1402</v>
      </c>
    </row>
    <row r="842" spans="1:21" x14ac:dyDescent="0.25">
      <c r="A842" t="s">
        <v>2468</v>
      </c>
      <c r="B842" t="s">
        <v>2525</v>
      </c>
      <c r="C842" t="s">
        <v>2525</v>
      </c>
      <c r="D842" t="s">
        <v>2526</v>
      </c>
      <c r="E842" t="s">
        <v>2527</v>
      </c>
      <c r="F842" t="s">
        <v>2528</v>
      </c>
      <c r="G842" s="1">
        <v>2260000</v>
      </c>
      <c r="H842" s="1">
        <v>107.42534999999999</v>
      </c>
      <c r="I842" s="2">
        <v>2427812.91</v>
      </c>
      <c r="J842" s="3">
        <v>1.74302E-2</v>
      </c>
      <c r="K842" s="4">
        <v>139287713.46000001</v>
      </c>
      <c r="L842" s="5">
        <v>5375001</v>
      </c>
      <c r="M842" s="6">
        <v>25.913988379999999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5.8723291840466683</v>
      </c>
      <c r="S842" s="7">
        <f t="shared" si="13"/>
        <v>0.10235587214377023</v>
      </c>
      <c r="T842" t="s">
        <v>2528</v>
      </c>
      <c r="U842" t="s">
        <v>1402</v>
      </c>
    </row>
    <row r="843" spans="1:21" x14ac:dyDescent="0.25">
      <c r="A843" t="s">
        <v>2468</v>
      </c>
      <c r="B843" t="s">
        <v>2529</v>
      </c>
      <c r="C843" t="s">
        <v>2529</v>
      </c>
      <c r="D843" t="s">
        <v>2530</v>
      </c>
      <c r="E843" t="s">
        <v>2531</v>
      </c>
      <c r="F843" t="s">
        <v>2532</v>
      </c>
      <c r="G843" s="1">
        <v>1130000</v>
      </c>
      <c r="H843" s="1">
        <v>115.30667256</v>
      </c>
      <c r="I843" s="2">
        <v>1302965.3999999999</v>
      </c>
      <c r="J843" s="3">
        <v>9.35449E-3</v>
      </c>
      <c r="K843" s="4">
        <v>139287713.46000001</v>
      </c>
      <c r="L843" s="5">
        <v>5375001</v>
      </c>
      <c r="M843" s="6">
        <v>25.913988379999999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8.3369926146540063</v>
      </c>
      <c r="S843" s="7">
        <f t="shared" si="13"/>
        <v>7.7988314043854756E-2</v>
      </c>
      <c r="T843" t="s">
        <v>2532</v>
      </c>
      <c r="U843" t="s">
        <v>1402</v>
      </c>
    </row>
    <row r="844" spans="1:21" x14ac:dyDescent="0.25">
      <c r="A844" t="s">
        <v>2468</v>
      </c>
      <c r="B844" t="s">
        <v>2533</v>
      </c>
      <c r="C844" t="s">
        <v>2533</v>
      </c>
      <c r="D844" t="s">
        <v>2534</v>
      </c>
      <c r="E844" t="s">
        <v>2535</v>
      </c>
      <c r="F844" t="s">
        <v>2536</v>
      </c>
      <c r="G844" s="1">
        <v>500000</v>
      </c>
      <c r="H844" s="1">
        <v>102.09285278</v>
      </c>
      <c r="I844" s="2">
        <v>510464.26</v>
      </c>
      <c r="J844" s="3">
        <v>3.6648200000000001E-3</v>
      </c>
      <c r="K844" s="4">
        <v>139287713.46000001</v>
      </c>
      <c r="L844" s="5">
        <v>5375001</v>
      </c>
      <c r="M844" s="6">
        <v>25.913988379999999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1.903190846936923</v>
      </c>
      <c r="S844" s="7">
        <f t="shared" si="13"/>
        <v>6.9748518796713746E-3</v>
      </c>
      <c r="T844" t="s">
        <v>2536</v>
      </c>
      <c r="U844" t="s">
        <v>1402</v>
      </c>
    </row>
    <row r="845" spans="1:21" x14ac:dyDescent="0.25">
      <c r="A845" t="s">
        <v>2468</v>
      </c>
      <c r="B845" t="s">
        <v>2537</v>
      </c>
      <c r="C845" t="s">
        <v>2537</v>
      </c>
      <c r="D845" t="s">
        <v>2538</v>
      </c>
      <c r="E845" t="s">
        <v>2539</v>
      </c>
      <c r="F845" t="s">
        <v>2540</v>
      </c>
      <c r="G845" s="1">
        <v>1840000</v>
      </c>
      <c r="H845" s="1">
        <v>103.09583333</v>
      </c>
      <c r="I845" s="2">
        <v>1896963.33</v>
      </c>
      <c r="J845" s="3">
        <v>1.3619030000000001E-2</v>
      </c>
      <c r="K845" s="4">
        <v>139287713.46000001</v>
      </c>
      <c r="L845" s="5">
        <v>5375001</v>
      </c>
      <c r="M845" s="6">
        <v>25.913988379999999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6.4007313628719906</v>
      </c>
      <c r="S845" s="7">
        <f t="shared" si="13"/>
        <v>8.7171752452894533E-2</v>
      </c>
      <c r="T845" t="s">
        <v>2540</v>
      </c>
      <c r="U845" t="s">
        <v>1402</v>
      </c>
    </row>
    <row r="846" spans="1:21" x14ac:dyDescent="0.25">
      <c r="A846" t="s">
        <v>2468</v>
      </c>
      <c r="B846" t="s">
        <v>2541</v>
      </c>
      <c r="C846" t="s">
        <v>2541</v>
      </c>
      <c r="D846" t="s">
        <v>2542</v>
      </c>
      <c r="E846" t="s">
        <v>2543</v>
      </c>
      <c r="F846" t="s">
        <v>2544</v>
      </c>
      <c r="G846" s="1">
        <v>1400000</v>
      </c>
      <c r="H846" s="1">
        <v>113.47297777999999</v>
      </c>
      <c r="I846" s="2">
        <v>1588621.69</v>
      </c>
      <c r="J846" s="3">
        <v>1.140533E-2</v>
      </c>
      <c r="K846" s="4">
        <v>139287713.46000001</v>
      </c>
      <c r="L846" s="5">
        <v>5375001</v>
      </c>
      <c r="M846" s="6">
        <v>25.913988379999999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5.3590698352454256</v>
      </c>
      <c r="S846" s="7">
        <f t="shared" si="13"/>
        <v>6.1121959964019708E-2</v>
      </c>
      <c r="T846" t="s">
        <v>2544</v>
      </c>
      <c r="U846" t="s">
        <v>1402</v>
      </c>
    </row>
    <row r="847" spans="1:21" x14ac:dyDescent="0.25">
      <c r="A847" t="s">
        <v>2468</v>
      </c>
      <c r="B847" t="s">
        <v>2545</v>
      </c>
      <c r="C847" t="s">
        <v>2545</v>
      </c>
      <c r="D847" t="s">
        <v>2546</v>
      </c>
      <c r="E847" t="s">
        <v>2547</v>
      </c>
      <c r="F847" t="s">
        <v>2548</v>
      </c>
      <c r="G847" s="1">
        <v>1705000</v>
      </c>
      <c r="H847" s="1">
        <v>114.68563889000001</v>
      </c>
      <c r="I847" s="2">
        <v>1955390.14</v>
      </c>
      <c r="J847" s="3">
        <v>1.4038500000000001E-2</v>
      </c>
      <c r="K847" s="4">
        <v>139287713.46000001</v>
      </c>
      <c r="L847" s="5">
        <v>5375001</v>
      </c>
      <c r="M847" s="6">
        <v>25.913988379999999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1.7495379014606705</v>
      </c>
      <c r="S847" s="7">
        <f t="shared" si="13"/>
        <v>2.4560887829655622E-2</v>
      </c>
      <c r="T847" t="s">
        <v>2548</v>
      </c>
      <c r="U847" t="s">
        <v>1402</v>
      </c>
    </row>
    <row r="848" spans="1:21" x14ac:dyDescent="0.25">
      <c r="A848" t="s">
        <v>2468</v>
      </c>
      <c r="B848" t="s">
        <v>2549</v>
      </c>
      <c r="C848" t="s">
        <v>2549</v>
      </c>
      <c r="D848" t="s">
        <v>2550</v>
      </c>
      <c r="E848" t="s">
        <v>2551</v>
      </c>
      <c r="F848" t="s">
        <v>2552</v>
      </c>
      <c r="G848" s="1">
        <v>750000</v>
      </c>
      <c r="H848" s="1">
        <v>104.83511867</v>
      </c>
      <c r="I848" s="2">
        <v>786263.39</v>
      </c>
      <c r="J848" s="3">
        <v>5.6448899999999996E-3</v>
      </c>
      <c r="K848" s="4">
        <v>139287713.46000001</v>
      </c>
      <c r="L848" s="5">
        <v>5375001</v>
      </c>
      <c r="M848" s="6">
        <v>25.913988379999999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9.8709579605539126</v>
      </c>
      <c r="S848" s="7">
        <f t="shared" si="13"/>
        <v>5.5720471881951172E-2</v>
      </c>
      <c r="T848" t="s">
        <v>2552</v>
      </c>
      <c r="U848" t="s">
        <v>1402</v>
      </c>
    </row>
    <row r="849" spans="1:21" x14ac:dyDescent="0.25">
      <c r="A849" t="s">
        <v>2468</v>
      </c>
      <c r="B849" t="s">
        <v>2553</v>
      </c>
      <c r="C849" t="s">
        <v>2553</v>
      </c>
      <c r="D849" t="s">
        <v>2554</v>
      </c>
      <c r="E849" t="s">
        <v>2555</v>
      </c>
      <c r="F849" t="s">
        <v>2556</v>
      </c>
      <c r="G849" s="1">
        <v>10250000</v>
      </c>
      <c r="H849" s="1">
        <v>101.13865339</v>
      </c>
      <c r="I849" s="2">
        <v>10366711.970000001</v>
      </c>
      <c r="J849" s="3">
        <v>7.4426610000000004E-2</v>
      </c>
      <c r="K849" s="4">
        <v>139287713.46000001</v>
      </c>
      <c r="L849" s="5">
        <v>5375001</v>
      </c>
      <c r="M849" s="6">
        <v>25.913988379999999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7.9083160780558631E-2</v>
      </c>
      <c r="S849" s="7">
        <f t="shared" si="13"/>
        <v>5.8858915649819335E-3</v>
      </c>
      <c r="T849" t="s">
        <v>2556</v>
      </c>
      <c r="U849" t="s">
        <v>1402</v>
      </c>
    </row>
    <row r="850" spans="1:21" x14ac:dyDescent="0.25">
      <c r="A850" t="s">
        <v>2468</v>
      </c>
      <c r="B850" t="s">
        <v>2557</v>
      </c>
      <c r="C850" t="s">
        <v>2557</v>
      </c>
      <c r="D850" t="s">
        <v>2558</v>
      </c>
      <c r="E850" t="s">
        <v>2559</v>
      </c>
      <c r="F850" t="s">
        <v>2560</v>
      </c>
      <c r="G850" s="1">
        <v>2120000</v>
      </c>
      <c r="H850" s="1">
        <v>100.57148333000001</v>
      </c>
      <c r="I850" s="2">
        <v>2132115.4500000002</v>
      </c>
      <c r="J850" s="3">
        <v>1.5307279999999999E-2</v>
      </c>
      <c r="K850" s="4">
        <v>139287713.46000001</v>
      </c>
      <c r="L850" s="5">
        <v>5375001</v>
      </c>
      <c r="M850" s="6">
        <v>25.913988379999999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4.4719171863296907</v>
      </c>
      <c r="S850" s="7">
        <f t="shared" si="13"/>
        <v>6.8452888507960746E-2</v>
      </c>
      <c r="T850" t="s">
        <v>2560</v>
      </c>
      <c r="U850" t="s">
        <v>1402</v>
      </c>
    </row>
    <row r="851" spans="1:21" x14ac:dyDescent="0.25">
      <c r="A851" t="s">
        <v>2468</v>
      </c>
      <c r="B851" t="s">
        <v>2561</v>
      </c>
      <c r="C851" t="s">
        <v>2561</v>
      </c>
      <c r="D851" t="s">
        <v>2562</v>
      </c>
      <c r="E851" t="s">
        <v>2563</v>
      </c>
      <c r="F851" t="s">
        <v>2564</v>
      </c>
      <c r="G851" s="1">
        <v>635000</v>
      </c>
      <c r="H851" s="1">
        <v>106.40036243999999</v>
      </c>
      <c r="I851" s="2">
        <v>675642.3</v>
      </c>
      <c r="J851" s="3">
        <v>4.8507000000000003E-3</v>
      </c>
      <c r="K851" s="4">
        <v>139287713.46000001</v>
      </c>
      <c r="L851" s="5">
        <v>5375001</v>
      </c>
      <c r="M851" s="6">
        <v>25.913988379999999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3.2246376474428295</v>
      </c>
      <c r="S851" s="7">
        <f t="shared" si="13"/>
        <v>1.5641749836450933E-2</v>
      </c>
      <c r="T851" t="s">
        <v>2564</v>
      </c>
      <c r="U851" t="s">
        <v>1402</v>
      </c>
    </row>
    <row r="852" spans="1:21" x14ac:dyDescent="0.25">
      <c r="A852" t="s">
        <v>2468</v>
      </c>
      <c r="B852" t="s">
        <v>2565</v>
      </c>
      <c r="C852" t="s">
        <v>2565</v>
      </c>
      <c r="D852" t="s">
        <v>2566</v>
      </c>
      <c r="E852" t="s">
        <v>2567</v>
      </c>
      <c r="F852" t="s">
        <v>2568</v>
      </c>
      <c r="G852" s="1">
        <v>1180000</v>
      </c>
      <c r="H852" s="1">
        <v>102.61556444</v>
      </c>
      <c r="I852" s="2">
        <v>1210863.6599999999</v>
      </c>
      <c r="J852" s="3">
        <v>8.6932599999999995E-3</v>
      </c>
      <c r="K852" s="4">
        <v>139287713.46000001</v>
      </c>
      <c r="L852" s="5">
        <v>5375001</v>
      </c>
      <c r="M852" s="6">
        <v>25.913988379999999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4.1127237617487147</v>
      </c>
      <c r="S852" s="7">
        <f t="shared" si="13"/>
        <v>3.575297696905963E-2</v>
      </c>
      <c r="T852" t="s">
        <v>2568</v>
      </c>
      <c r="U852" t="s">
        <v>1402</v>
      </c>
    </row>
    <row r="853" spans="1:21" x14ac:dyDescent="0.25">
      <c r="A853" t="s">
        <v>2468</v>
      </c>
      <c r="B853" t="s">
        <v>2569</v>
      </c>
      <c r="C853" t="s">
        <v>2569</v>
      </c>
      <c r="D853" t="s">
        <v>2570</v>
      </c>
      <c r="E853" t="s">
        <v>2571</v>
      </c>
      <c r="F853" t="s">
        <v>2572</v>
      </c>
      <c r="G853" s="1">
        <v>2080000</v>
      </c>
      <c r="H853" s="1">
        <v>103.62992222</v>
      </c>
      <c r="I853" s="2">
        <v>2155502.38</v>
      </c>
      <c r="J853" s="3">
        <v>1.547518E-2</v>
      </c>
      <c r="K853" s="4">
        <v>139287713.46000001</v>
      </c>
      <c r="L853" s="5">
        <v>5375001</v>
      </c>
      <c r="M853" s="6">
        <v>25.913988379999999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7.1705171365816076</v>
      </c>
      <c r="S853" s="7">
        <f t="shared" si="13"/>
        <v>0.11096504338168496</v>
      </c>
      <c r="T853" t="s">
        <v>2572</v>
      </c>
      <c r="U853" t="s">
        <v>1402</v>
      </c>
    </row>
    <row r="854" spans="1:21" x14ac:dyDescent="0.25">
      <c r="A854" t="s">
        <v>2468</v>
      </c>
      <c r="B854" t="s">
        <v>2573</v>
      </c>
      <c r="C854" t="s">
        <v>2573</v>
      </c>
      <c r="D854" t="s">
        <v>2574</v>
      </c>
      <c r="E854" t="s">
        <v>2575</v>
      </c>
      <c r="F854" t="s">
        <v>2576</v>
      </c>
      <c r="G854" s="1">
        <v>7150000</v>
      </c>
      <c r="H854" s="1">
        <v>105.26259722</v>
      </c>
      <c r="I854" s="2">
        <v>7526275.7000000002</v>
      </c>
      <c r="J854" s="3">
        <v>5.4034020000000002E-2</v>
      </c>
      <c r="K854" s="4">
        <v>139287713.46000001</v>
      </c>
      <c r="L854" s="5">
        <v>5375001</v>
      </c>
      <c r="M854" s="6">
        <v>25.913988379999999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8.9191803991938201</v>
      </c>
      <c r="S854" s="7">
        <f t="shared" si="13"/>
        <v>0.48193917207364689</v>
      </c>
      <c r="T854" t="s">
        <v>2576</v>
      </c>
      <c r="U854" t="s">
        <v>1402</v>
      </c>
    </row>
    <row r="855" spans="1:21" x14ac:dyDescent="0.25">
      <c r="A855" t="s">
        <v>2468</v>
      </c>
      <c r="B855" t="s">
        <v>2577</v>
      </c>
      <c r="C855" t="s">
        <v>2577</v>
      </c>
      <c r="D855" t="s">
        <v>2578</v>
      </c>
      <c r="E855" t="s">
        <v>2579</v>
      </c>
      <c r="F855" t="s">
        <v>2580</v>
      </c>
      <c r="G855" s="1">
        <v>2880000</v>
      </c>
      <c r="H855" s="1">
        <v>109.40133333</v>
      </c>
      <c r="I855" s="2">
        <v>3150758.4</v>
      </c>
      <c r="J855" s="3">
        <v>2.2620500000000002E-2</v>
      </c>
      <c r="K855" s="4">
        <v>139287713.46000001</v>
      </c>
      <c r="L855" s="5">
        <v>5375001</v>
      </c>
      <c r="M855" s="6">
        <v>25.913988379999999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8.1995532016302288</v>
      </c>
      <c r="S855" s="7">
        <f t="shared" si="13"/>
        <v>0.1854779931974766</v>
      </c>
      <c r="T855" t="s">
        <v>2580</v>
      </c>
      <c r="U855" t="s">
        <v>1402</v>
      </c>
    </row>
    <row r="856" spans="1:21" x14ac:dyDescent="0.25">
      <c r="A856" t="s">
        <v>2468</v>
      </c>
      <c r="B856" t="s">
        <v>2581</v>
      </c>
      <c r="C856" t="s">
        <v>2581</v>
      </c>
      <c r="D856" t="s">
        <v>2582</v>
      </c>
      <c r="E856" t="s">
        <v>2583</v>
      </c>
      <c r="F856" t="s">
        <v>2584</v>
      </c>
      <c r="G856" s="1">
        <v>5410000</v>
      </c>
      <c r="H856" s="1">
        <v>106.118956</v>
      </c>
      <c r="I856" s="2">
        <v>5741035.5199999996</v>
      </c>
      <c r="J856" s="3">
        <v>4.12171E-2</v>
      </c>
      <c r="K856" s="4">
        <v>139287713.46000001</v>
      </c>
      <c r="L856" s="5">
        <v>5375001</v>
      </c>
      <c r="M856" s="6">
        <v>25.913988379999999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6.4979820186823112</v>
      </c>
      <c r="S856" s="7">
        <f t="shared" si="13"/>
        <v>0.26782797466223068</v>
      </c>
      <c r="T856" t="s">
        <v>2584</v>
      </c>
      <c r="U856" t="s">
        <v>1402</v>
      </c>
    </row>
    <row r="857" spans="1:21" x14ac:dyDescent="0.25">
      <c r="A857" t="s">
        <v>2468</v>
      </c>
      <c r="B857" t="s">
        <v>2585</v>
      </c>
      <c r="C857" t="s">
        <v>2585</v>
      </c>
      <c r="D857" t="s">
        <v>2586</v>
      </c>
      <c r="E857" t="s">
        <v>2587</v>
      </c>
      <c r="F857" t="s">
        <v>2588</v>
      </c>
      <c r="G857" s="1">
        <v>175000</v>
      </c>
      <c r="H857" s="1">
        <v>104.094525</v>
      </c>
      <c r="I857" s="2">
        <v>182165.42</v>
      </c>
      <c r="J857" s="3">
        <v>1.30784E-3</v>
      </c>
      <c r="K857" s="4">
        <v>139287713.46000001</v>
      </c>
      <c r="L857" s="5">
        <v>5375001</v>
      </c>
      <c r="M857" s="6">
        <v>25.913988379999999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3.2094134622146644</v>
      </c>
      <c r="S857" s="7">
        <f t="shared" si="13"/>
        <v>4.1973993024228265E-3</v>
      </c>
      <c r="T857" t="s">
        <v>2588</v>
      </c>
      <c r="U857" t="s">
        <v>1402</v>
      </c>
    </row>
    <row r="858" spans="1:21" x14ac:dyDescent="0.25">
      <c r="A858" t="s">
        <v>2468</v>
      </c>
      <c r="B858" t="s">
        <v>2589</v>
      </c>
      <c r="C858" t="s">
        <v>2589</v>
      </c>
      <c r="D858" t="s">
        <v>2590</v>
      </c>
      <c r="E858" t="s">
        <v>2591</v>
      </c>
      <c r="F858" t="s">
        <v>2592</v>
      </c>
      <c r="G858" s="1">
        <v>4860000</v>
      </c>
      <c r="H858" s="1">
        <v>103.51296667</v>
      </c>
      <c r="I858" s="2">
        <v>5030730.18</v>
      </c>
      <c r="J858" s="3">
        <v>3.6117539999999997E-2</v>
      </c>
      <c r="K858" s="4">
        <v>139287713.46000001</v>
      </c>
      <c r="L858" s="5">
        <v>5375001</v>
      </c>
      <c r="M858" s="6">
        <v>25.913988379999999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6.3277061982919891</v>
      </c>
      <c r="S858" s="7">
        <f t="shared" si="13"/>
        <v>0.22854118172505883</v>
      </c>
      <c r="T858" t="s">
        <v>2592</v>
      </c>
      <c r="U858" t="s">
        <v>1402</v>
      </c>
    </row>
    <row r="859" spans="1:21" x14ac:dyDescent="0.25">
      <c r="A859" t="s">
        <v>2468</v>
      </c>
      <c r="B859" t="s">
        <v>2593</v>
      </c>
      <c r="C859" t="s">
        <v>2593</v>
      </c>
      <c r="D859" t="s">
        <v>2594</v>
      </c>
      <c r="E859" t="s">
        <v>2595</v>
      </c>
      <c r="F859" t="s">
        <v>2596</v>
      </c>
      <c r="G859" s="1">
        <v>4645000</v>
      </c>
      <c r="H859" s="1">
        <v>105.54285833</v>
      </c>
      <c r="I859" s="2">
        <v>4902465.7699999996</v>
      </c>
      <c r="J859" s="3">
        <v>3.5196680000000001E-2</v>
      </c>
      <c r="K859" s="4">
        <v>139287713.46000001</v>
      </c>
      <c r="L859" s="5">
        <v>5375001</v>
      </c>
      <c r="M859" s="6">
        <v>25.913988379999999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2.9389876735260025</v>
      </c>
      <c r="S859" s="7">
        <f t="shared" si="13"/>
        <v>0.10344260866903919</v>
      </c>
      <c r="T859" t="s">
        <v>2596</v>
      </c>
      <c r="U859" t="s">
        <v>1402</v>
      </c>
    </row>
    <row r="860" spans="1:21" x14ac:dyDescent="0.25">
      <c r="A860" t="s">
        <v>2468</v>
      </c>
      <c r="B860" t="s">
        <v>2597</v>
      </c>
      <c r="C860" t="s">
        <v>2597</v>
      </c>
      <c r="D860" t="s">
        <v>2598</v>
      </c>
      <c r="E860" t="s">
        <v>2599</v>
      </c>
      <c r="F860" t="s">
        <v>2600</v>
      </c>
      <c r="G860" s="1">
        <v>6195000</v>
      </c>
      <c r="H860" s="1">
        <v>106.9295</v>
      </c>
      <c r="I860" s="2">
        <v>6624282.5300000003</v>
      </c>
      <c r="J860" s="3">
        <v>4.755827E-2</v>
      </c>
      <c r="K860" s="4">
        <v>139287713.46000001</v>
      </c>
      <c r="L860" s="5">
        <v>5375001</v>
      </c>
      <c r="M860" s="6">
        <v>25.913988379999999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3.6345581412623638</v>
      </c>
      <c r="S860" s="7">
        <f t="shared" si="13"/>
        <v>0.17285329741285363</v>
      </c>
      <c r="T860" t="s">
        <v>2600</v>
      </c>
      <c r="U860" t="s">
        <v>1402</v>
      </c>
    </row>
    <row r="861" spans="1:21" x14ac:dyDescent="0.25">
      <c r="A861" t="s">
        <v>2468</v>
      </c>
      <c r="B861" t="s">
        <v>2601</v>
      </c>
      <c r="C861" t="s">
        <v>2601</v>
      </c>
      <c r="D861" t="s">
        <v>2602</v>
      </c>
      <c r="E861" t="s">
        <v>2603</v>
      </c>
      <c r="F861" t="s">
        <v>2604</v>
      </c>
      <c r="G861" s="1">
        <v>6680000</v>
      </c>
      <c r="H861" s="1">
        <v>105.33929999999999</v>
      </c>
      <c r="I861" s="2">
        <v>7036665.2400000002</v>
      </c>
      <c r="J861" s="3">
        <v>5.0518920000000002E-2</v>
      </c>
      <c r="K861" s="4">
        <v>139287713.46000001</v>
      </c>
      <c r="L861" s="5">
        <v>5375001</v>
      </c>
      <c r="M861" s="6">
        <v>25.913988379999999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1.2217034945763339</v>
      </c>
      <c r="S861" s="7">
        <f t="shared" si="13"/>
        <v>6.1719141106222244E-2</v>
      </c>
      <c r="T861" t="s">
        <v>2604</v>
      </c>
      <c r="U861" t="s">
        <v>1402</v>
      </c>
    </row>
    <row r="862" spans="1:21" x14ac:dyDescent="0.25">
      <c r="A862" t="s">
        <v>2468</v>
      </c>
      <c r="B862" t="s">
        <v>2605</v>
      </c>
      <c r="C862" t="s">
        <v>2605</v>
      </c>
      <c r="D862" t="s">
        <v>2606</v>
      </c>
      <c r="E862" t="s">
        <v>2607</v>
      </c>
      <c r="F862" t="s">
        <v>2608</v>
      </c>
      <c r="G862" s="1">
        <v>3380000</v>
      </c>
      <c r="H862" s="1">
        <v>90.518052499999996</v>
      </c>
      <c r="I862" s="2">
        <v>3059510.17</v>
      </c>
      <c r="J862" s="3">
        <v>2.19654E-2</v>
      </c>
      <c r="K862" s="4">
        <v>139287713.46000001</v>
      </c>
      <c r="L862" s="5">
        <v>5375001</v>
      </c>
      <c r="M862" s="6">
        <v>25.913988379999999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-1.33023968880343</v>
      </c>
      <c r="S862" s="7">
        <f t="shared" si="13"/>
        <v>-2.921924686044286E-2</v>
      </c>
      <c r="T862" t="s">
        <v>2608</v>
      </c>
      <c r="U862" t="s">
        <v>1402</v>
      </c>
    </row>
    <row r="863" spans="1:21" x14ac:dyDescent="0.25">
      <c r="A863" t="s">
        <v>2468</v>
      </c>
      <c r="B863" t="s">
        <v>2609</v>
      </c>
      <c r="C863" t="s">
        <v>2609</v>
      </c>
      <c r="D863" t="s">
        <v>2610</v>
      </c>
      <c r="E863" t="s">
        <v>2611</v>
      </c>
      <c r="F863" t="s">
        <v>2612</v>
      </c>
      <c r="G863" s="1">
        <v>2320000</v>
      </c>
      <c r="H863" s="1">
        <v>105.0389</v>
      </c>
      <c r="I863" s="2">
        <v>2436902.48</v>
      </c>
      <c r="J863" s="3">
        <v>1.7495460000000001E-2</v>
      </c>
      <c r="K863" s="4">
        <v>139287713.46000001</v>
      </c>
      <c r="L863" s="5">
        <v>5375001</v>
      </c>
      <c r="M863" s="6">
        <v>25.913988379999999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3.5089802496742966</v>
      </c>
      <c r="S863" s="7">
        <f t="shared" si="13"/>
        <v>6.139122359896667E-2</v>
      </c>
      <c r="T863" t="s">
        <v>2612</v>
      </c>
      <c r="U863" t="s">
        <v>1402</v>
      </c>
    </row>
    <row r="864" spans="1:21" x14ac:dyDescent="0.25">
      <c r="A864" t="s">
        <v>2468</v>
      </c>
      <c r="B864" t="s">
        <v>2613</v>
      </c>
      <c r="C864" t="s">
        <v>2613</v>
      </c>
      <c r="D864" t="s">
        <v>2614</v>
      </c>
      <c r="E864" t="s">
        <v>2615</v>
      </c>
      <c r="F864" t="s">
        <v>2616</v>
      </c>
      <c r="G864" s="1">
        <v>1400000</v>
      </c>
      <c r="H864" s="1">
        <v>107.97855</v>
      </c>
      <c r="I864" s="2">
        <v>1511699.7</v>
      </c>
      <c r="J864" s="3">
        <v>1.0853069999999999E-2</v>
      </c>
      <c r="K864" s="4">
        <v>139287713.46000001</v>
      </c>
      <c r="L864" s="5">
        <v>5375001</v>
      </c>
      <c r="M864" s="6">
        <v>25.913988379999999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7.1174943325854318</v>
      </c>
      <c r="S864" s="7">
        <f t="shared" si="13"/>
        <v>7.7246664216152963E-2</v>
      </c>
      <c r="T864" t="s">
        <v>2616</v>
      </c>
      <c r="U864" t="s">
        <v>1402</v>
      </c>
    </row>
    <row r="865" spans="1:33" x14ac:dyDescent="0.25">
      <c r="A865" t="s">
        <v>2468</v>
      </c>
      <c r="B865" t="s">
        <v>2617</v>
      </c>
      <c r="C865" t="s">
        <v>2617</v>
      </c>
      <c r="D865" t="s">
        <v>2618</v>
      </c>
      <c r="E865" t="s">
        <v>2619</v>
      </c>
      <c r="F865" t="s">
        <v>2620</v>
      </c>
      <c r="G865" s="1">
        <v>550000</v>
      </c>
      <c r="H865" s="1">
        <v>104.76522222</v>
      </c>
      <c r="I865" s="2">
        <v>576208.72</v>
      </c>
      <c r="J865" s="3">
        <v>4.1368200000000003E-3</v>
      </c>
      <c r="K865" s="4">
        <v>139287713.46000001</v>
      </c>
      <c r="L865" s="5">
        <v>5375001</v>
      </c>
      <c r="M865" s="6">
        <v>25.913988379999999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0.57186584364346049</v>
      </c>
      <c r="S865" s="7">
        <f t="shared" si="13"/>
        <v>2.3657060593011404E-3</v>
      </c>
      <c r="T865" t="s">
        <v>2620</v>
      </c>
      <c r="U865" t="s">
        <v>1402</v>
      </c>
    </row>
    <row r="866" spans="1:33" x14ac:dyDescent="0.25">
      <c r="A866" t="s">
        <v>2468</v>
      </c>
      <c r="B866" t="s">
        <v>2621</v>
      </c>
      <c r="C866" t="s">
        <v>2621</v>
      </c>
      <c r="D866" t="s">
        <v>2622</v>
      </c>
      <c r="E866" t="s">
        <v>2623</v>
      </c>
      <c r="F866" t="s">
        <v>2624</v>
      </c>
      <c r="G866" s="1">
        <v>100000</v>
      </c>
      <c r="H866" s="1">
        <v>111.33260278</v>
      </c>
      <c r="I866" s="2">
        <v>111332.6</v>
      </c>
      <c r="J866" s="3">
        <v>7.9929999999999997E-4</v>
      </c>
      <c r="K866" s="4">
        <v>139287713.46000001</v>
      </c>
      <c r="L866" s="5">
        <v>5375001</v>
      </c>
      <c r="M866" s="6">
        <v>25.913988379999999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2.4965251787387026</v>
      </c>
      <c r="S866" s="7">
        <f t="shared" si="13"/>
        <v>1.9954725753658451E-3</v>
      </c>
      <c r="T866" t="s">
        <v>2624</v>
      </c>
      <c r="U866" t="s">
        <v>1402</v>
      </c>
    </row>
    <row r="867" spans="1:33" x14ac:dyDescent="0.25">
      <c r="A867" t="s">
        <v>2468</v>
      </c>
      <c r="B867" t="s">
        <v>2625</v>
      </c>
      <c r="C867" t="s">
        <v>2625</v>
      </c>
      <c r="D867" t="s">
        <v>2626</v>
      </c>
      <c r="E867" t="s">
        <v>2627</v>
      </c>
      <c r="F867" t="s">
        <v>2628</v>
      </c>
      <c r="G867" s="1">
        <v>200000</v>
      </c>
      <c r="H867" s="1">
        <v>108.91503889000001</v>
      </c>
      <c r="I867" s="2">
        <v>217830.08</v>
      </c>
      <c r="J867" s="3">
        <v>1.5638900000000001E-3</v>
      </c>
      <c r="K867" s="4">
        <v>139287713.46000001</v>
      </c>
      <c r="L867" s="5">
        <v>5375001</v>
      </c>
      <c r="M867" s="6">
        <v>25.913988379999999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1.6032743020991664</v>
      </c>
      <c r="S867" s="7">
        <f t="shared" si="13"/>
        <v>2.5073446483098653E-3</v>
      </c>
      <c r="T867" t="s">
        <v>2628</v>
      </c>
      <c r="U867" t="s">
        <v>1402</v>
      </c>
    </row>
    <row r="868" spans="1:33" x14ac:dyDescent="0.25">
      <c r="A868" t="s">
        <v>2468</v>
      </c>
      <c r="B868" t="s">
        <v>2629</v>
      </c>
      <c r="C868" t="s">
        <v>2629</v>
      </c>
      <c r="D868" t="s">
        <v>2630</v>
      </c>
      <c r="E868" t="s">
        <v>2631</v>
      </c>
      <c r="F868" t="s">
        <v>2632</v>
      </c>
      <c r="G868" s="1">
        <v>4420000</v>
      </c>
      <c r="H868" s="1">
        <v>101.26666344</v>
      </c>
      <c r="I868" s="2">
        <v>4475986.5199999996</v>
      </c>
      <c r="J868" s="3">
        <v>3.2134830000000003E-2</v>
      </c>
      <c r="K868" s="4">
        <v>139287713.46000001</v>
      </c>
      <c r="L868" s="5">
        <v>5375001</v>
      </c>
      <c r="M868" s="6">
        <v>25.913988379999999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7.7271623826182241</v>
      </c>
      <c r="S868" s="7">
        <f t="shared" si="13"/>
        <v>0.24831104954783162</v>
      </c>
      <c r="T868" t="s">
        <v>2632</v>
      </c>
      <c r="U868" t="s">
        <v>1402</v>
      </c>
    </row>
    <row r="869" spans="1:33" x14ac:dyDescent="0.25">
      <c r="A869" t="s">
        <v>2468</v>
      </c>
      <c r="B869" t="s">
        <v>2633</v>
      </c>
      <c r="C869" t="s">
        <v>2633</v>
      </c>
      <c r="D869" t="s">
        <v>2634</v>
      </c>
      <c r="E869" t="s">
        <v>2635</v>
      </c>
      <c r="F869" t="s">
        <v>2636</v>
      </c>
      <c r="G869" s="1">
        <v>575000</v>
      </c>
      <c r="H869" s="1">
        <v>125.04924722</v>
      </c>
      <c r="I869" s="2">
        <v>719033.18</v>
      </c>
      <c r="J869" s="3">
        <v>5.1622200000000004E-3</v>
      </c>
      <c r="K869" s="4">
        <v>139287713.46000001</v>
      </c>
      <c r="L869" s="5">
        <v>5375001</v>
      </c>
      <c r="M869" s="6">
        <v>25.913988379999999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4.6669790623537759</v>
      </c>
      <c r="S869" s="7">
        <f t="shared" si="13"/>
        <v>2.4091972655263912E-2</v>
      </c>
      <c r="T869" t="s">
        <v>2636</v>
      </c>
      <c r="U869" t="s">
        <v>1402</v>
      </c>
    </row>
    <row r="870" spans="1:33" x14ac:dyDescent="0.25">
      <c r="A870" t="s">
        <v>2468</v>
      </c>
      <c r="B870" t="s">
        <v>73</v>
      </c>
      <c r="C870" t="s">
        <v>73</v>
      </c>
      <c r="G870" s="1">
        <v>105357.37</v>
      </c>
      <c r="H870" s="1">
        <v>1</v>
      </c>
      <c r="I870" s="2">
        <v>105357.37</v>
      </c>
      <c r="J870" s="3">
        <v>7.5639999999999995E-4</v>
      </c>
      <c r="K870" s="4">
        <v>139287713.46000001</v>
      </c>
      <c r="L870" s="5">
        <v>5375001</v>
      </c>
      <c r="M870" s="6">
        <v>25.913988379999999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73</v>
      </c>
      <c r="U870" t="s">
        <v>73</v>
      </c>
    </row>
    <row r="871" spans="1:33" x14ac:dyDescent="0.25">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row>
    <row r="872" spans="1:33" x14ac:dyDescent="0.25">
      <c r="A872" t="s">
        <v>2637</v>
      </c>
      <c r="B872" t="s">
        <v>2638</v>
      </c>
      <c r="C872" t="s">
        <v>2639</v>
      </c>
      <c r="D872" t="s">
        <v>2640</v>
      </c>
      <c r="E872" t="s">
        <v>2641</v>
      </c>
      <c r="F872" t="s">
        <v>2642</v>
      </c>
      <c r="G872" s="1">
        <v>136</v>
      </c>
      <c r="H872" s="1">
        <v>253.62</v>
      </c>
      <c r="I872" s="2">
        <v>34492.32</v>
      </c>
      <c r="J872" s="3">
        <v>5.8515399999999997E-3</v>
      </c>
      <c r="K872" s="4">
        <v>5894571.6500000004</v>
      </c>
      <c r="L872" s="5">
        <v>200001</v>
      </c>
      <c r="M872" s="6">
        <v>29.472710889999998</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2642</v>
      </c>
      <c r="U872" t="s">
        <v>41</v>
      </c>
      <c r="AG872">
        <v>-9.2479999999999993E-3</v>
      </c>
    </row>
    <row r="873" spans="1:33" x14ac:dyDescent="0.25">
      <c r="A873" t="s">
        <v>2637</v>
      </c>
      <c r="B873" t="s">
        <v>2643</v>
      </c>
      <c r="C873" t="s">
        <v>2644</v>
      </c>
      <c r="D873" t="s">
        <v>2645</v>
      </c>
      <c r="E873" t="s">
        <v>2646</v>
      </c>
      <c r="F873" t="s">
        <v>2647</v>
      </c>
      <c r="G873" s="1">
        <v>7646</v>
      </c>
      <c r="H873" s="1">
        <v>5.16</v>
      </c>
      <c r="I873" s="2">
        <v>39453.360000000001</v>
      </c>
      <c r="J873" s="3">
        <v>6.69317E-3</v>
      </c>
      <c r="K873" s="4">
        <v>5894571.6500000004</v>
      </c>
      <c r="L873" s="5">
        <v>200001</v>
      </c>
      <c r="M873" s="6">
        <v>29.472710889999998</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2647</v>
      </c>
      <c r="U873" t="s">
        <v>1353</v>
      </c>
      <c r="AG873">
        <v>-9.2479999999999993E-3</v>
      </c>
    </row>
    <row r="874" spans="1:33" x14ac:dyDescent="0.25">
      <c r="A874" t="s">
        <v>2637</v>
      </c>
      <c r="B874" t="s">
        <v>2648</v>
      </c>
      <c r="C874" t="s">
        <v>2649</v>
      </c>
      <c r="D874" t="s">
        <v>2650</v>
      </c>
      <c r="E874" t="s">
        <v>2651</v>
      </c>
      <c r="F874" t="s">
        <v>2652</v>
      </c>
      <c r="G874" s="1">
        <v>3439</v>
      </c>
      <c r="H874" s="1">
        <v>11.5</v>
      </c>
      <c r="I874" s="2">
        <v>39548.5</v>
      </c>
      <c r="J874" s="3">
        <v>6.7093099999999996E-3</v>
      </c>
      <c r="K874" s="4">
        <v>5894571.6500000004</v>
      </c>
      <c r="L874" s="5">
        <v>200001</v>
      </c>
      <c r="M874" s="6">
        <v>29.472710889999998</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2652</v>
      </c>
      <c r="U874" t="s">
        <v>1353</v>
      </c>
      <c r="AG874">
        <v>-9.2479999999999993E-3</v>
      </c>
    </row>
    <row r="875" spans="1:33" x14ac:dyDescent="0.25">
      <c r="A875" t="s">
        <v>2637</v>
      </c>
      <c r="B875" t="s">
        <v>2653</v>
      </c>
      <c r="C875" t="s">
        <v>2654</v>
      </c>
      <c r="D875" t="s">
        <v>2655</v>
      </c>
      <c r="E875" t="s">
        <v>2656</v>
      </c>
      <c r="F875" t="s">
        <v>2657</v>
      </c>
      <c r="G875" s="1">
        <v>936</v>
      </c>
      <c r="H875" s="1">
        <v>41.72</v>
      </c>
      <c r="I875" s="2">
        <v>39049.919999999998</v>
      </c>
      <c r="J875" s="3">
        <v>6.6247299999999997E-3</v>
      </c>
      <c r="K875" s="4">
        <v>5894571.6500000004</v>
      </c>
      <c r="L875" s="5">
        <v>200001</v>
      </c>
      <c r="M875" s="6">
        <v>29.472710889999998</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2657</v>
      </c>
      <c r="U875" t="s">
        <v>1353</v>
      </c>
      <c r="AG875">
        <v>-9.2479999999999993E-3</v>
      </c>
    </row>
    <row r="876" spans="1:33" x14ac:dyDescent="0.25">
      <c r="A876" t="s">
        <v>2637</v>
      </c>
      <c r="B876" t="s">
        <v>2658</v>
      </c>
      <c r="C876" t="s">
        <v>2659</v>
      </c>
      <c r="D876" t="s">
        <v>2660</v>
      </c>
      <c r="E876" t="s">
        <v>2661</v>
      </c>
      <c r="F876" t="s">
        <v>2662</v>
      </c>
      <c r="G876" s="1">
        <v>2514</v>
      </c>
      <c r="H876" s="1">
        <v>15.81</v>
      </c>
      <c r="I876" s="2">
        <v>39746.339999999997</v>
      </c>
      <c r="J876" s="3">
        <v>6.7428699999999998E-3</v>
      </c>
      <c r="K876" s="4">
        <v>5894571.6500000004</v>
      </c>
      <c r="L876" s="5">
        <v>200001</v>
      </c>
      <c r="M876" s="6">
        <v>29.472710889999998</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2662</v>
      </c>
      <c r="U876" t="s">
        <v>1353</v>
      </c>
      <c r="AG876">
        <v>-9.2479999999999993E-3</v>
      </c>
    </row>
    <row r="877" spans="1:33" x14ac:dyDescent="0.25">
      <c r="A877" t="s">
        <v>2637</v>
      </c>
      <c r="B877" t="s">
        <v>2663</v>
      </c>
      <c r="C877" t="s">
        <v>2664</v>
      </c>
      <c r="D877" t="s">
        <v>2665</v>
      </c>
      <c r="E877" t="s">
        <v>2666</v>
      </c>
      <c r="F877" t="s">
        <v>2667</v>
      </c>
      <c r="G877" s="1">
        <v>1925</v>
      </c>
      <c r="H877" s="1">
        <v>18.96</v>
      </c>
      <c r="I877" s="2">
        <v>36498</v>
      </c>
      <c r="J877" s="3">
        <v>6.1917999999999999E-3</v>
      </c>
      <c r="K877" s="4">
        <v>5894571.6500000004</v>
      </c>
      <c r="L877" s="5">
        <v>200001</v>
      </c>
      <c r="M877" s="6">
        <v>29.472710889999998</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2667</v>
      </c>
      <c r="U877" t="s">
        <v>1353</v>
      </c>
      <c r="AG877">
        <v>-9.2479999999999993E-3</v>
      </c>
    </row>
    <row r="878" spans="1:33" x14ac:dyDescent="0.25">
      <c r="A878" t="s">
        <v>2637</v>
      </c>
      <c r="B878" t="s">
        <v>2668</v>
      </c>
      <c r="C878" t="s">
        <v>2669</v>
      </c>
      <c r="D878" t="s">
        <v>2670</v>
      </c>
      <c r="E878" t="s">
        <v>2671</v>
      </c>
      <c r="F878" t="s">
        <v>2672</v>
      </c>
      <c r="G878" s="1">
        <v>1883</v>
      </c>
      <c r="H878" s="1">
        <v>20.85</v>
      </c>
      <c r="I878" s="2">
        <v>39260.550000000003</v>
      </c>
      <c r="J878" s="3">
        <v>6.66046E-3</v>
      </c>
      <c r="K878" s="4">
        <v>5894571.6500000004</v>
      </c>
      <c r="L878" s="5">
        <v>200001</v>
      </c>
      <c r="M878" s="6">
        <v>29.472710889999998</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2672</v>
      </c>
      <c r="U878" t="s">
        <v>1353</v>
      </c>
      <c r="AG878">
        <v>-9.2479999999999993E-3</v>
      </c>
    </row>
    <row r="879" spans="1:33" x14ac:dyDescent="0.25">
      <c r="A879" t="s">
        <v>2637</v>
      </c>
      <c r="B879" t="s">
        <v>2673</v>
      </c>
      <c r="C879" t="s">
        <v>2674</v>
      </c>
      <c r="D879" t="s">
        <v>2675</v>
      </c>
      <c r="E879" t="s">
        <v>2676</v>
      </c>
      <c r="F879" t="s">
        <v>2677</v>
      </c>
      <c r="G879" s="1">
        <v>2037</v>
      </c>
      <c r="H879" s="1">
        <v>18.22</v>
      </c>
      <c r="I879" s="2">
        <v>37114.14</v>
      </c>
      <c r="J879" s="3">
        <v>6.2963300000000002E-3</v>
      </c>
      <c r="K879" s="4">
        <v>5894571.6500000004</v>
      </c>
      <c r="L879" s="5">
        <v>200001</v>
      </c>
      <c r="M879" s="6">
        <v>29.472710889999998</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2677</v>
      </c>
      <c r="U879" t="s">
        <v>1353</v>
      </c>
      <c r="AG879">
        <v>-9.2479999999999993E-3</v>
      </c>
    </row>
    <row r="880" spans="1:33" x14ac:dyDescent="0.25">
      <c r="A880" t="s">
        <v>2637</v>
      </c>
      <c r="B880" t="s">
        <v>2678</v>
      </c>
      <c r="C880" t="s">
        <v>2679</v>
      </c>
      <c r="D880" t="s">
        <v>2680</v>
      </c>
      <c r="E880" t="s">
        <v>2681</v>
      </c>
      <c r="F880" t="s">
        <v>2682</v>
      </c>
      <c r="G880" s="1">
        <v>1642</v>
      </c>
      <c r="H880" s="1">
        <v>23.67</v>
      </c>
      <c r="I880" s="2">
        <v>38866.14</v>
      </c>
      <c r="J880" s="3">
        <v>6.5935500000000001E-3</v>
      </c>
      <c r="K880" s="4">
        <v>5894571.6500000004</v>
      </c>
      <c r="L880" s="5">
        <v>200001</v>
      </c>
      <c r="M880" s="6">
        <v>29.472710889999998</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2682</v>
      </c>
      <c r="U880" t="s">
        <v>1353</v>
      </c>
      <c r="AG880">
        <v>-9.2479999999999993E-3</v>
      </c>
    </row>
    <row r="881" spans="1:33" x14ac:dyDescent="0.25">
      <c r="A881" t="s">
        <v>2637</v>
      </c>
      <c r="B881" t="s">
        <v>2683</v>
      </c>
      <c r="C881" t="s">
        <v>2684</v>
      </c>
      <c r="D881" t="s">
        <v>2685</v>
      </c>
      <c r="E881" t="s">
        <v>2686</v>
      </c>
      <c r="F881" t="s">
        <v>2687</v>
      </c>
      <c r="G881" s="1">
        <v>167</v>
      </c>
      <c r="H881" s="1">
        <v>240.32</v>
      </c>
      <c r="I881" s="2">
        <v>40133.440000000002</v>
      </c>
      <c r="J881" s="3">
        <v>6.8085400000000001E-3</v>
      </c>
      <c r="K881" s="4">
        <v>5894571.6500000004</v>
      </c>
      <c r="L881" s="5">
        <v>200001</v>
      </c>
      <c r="M881" s="6">
        <v>29.472710889999998</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2687</v>
      </c>
      <c r="U881" t="s">
        <v>1353</v>
      </c>
      <c r="AG881">
        <v>-9.2479999999999993E-3</v>
      </c>
    </row>
    <row r="882" spans="1:33" x14ac:dyDescent="0.25">
      <c r="A882" t="s">
        <v>2637</v>
      </c>
      <c r="B882" t="s">
        <v>2688</v>
      </c>
      <c r="C882" t="s">
        <v>2689</v>
      </c>
      <c r="D882" t="s">
        <v>2690</v>
      </c>
      <c r="E882" t="s">
        <v>2691</v>
      </c>
      <c r="F882" t="s">
        <v>2692</v>
      </c>
      <c r="G882" s="1">
        <v>1017</v>
      </c>
      <c r="H882" s="1">
        <v>37.869999999999997</v>
      </c>
      <c r="I882" s="2">
        <v>38513.79</v>
      </c>
      <c r="J882" s="3">
        <v>6.5337700000000004E-3</v>
      </c>
      <c r="K882" s="4">
        <v>5894571.6500000004</v>
      </c>
      <c r="L882" s="5">
        <v>200001</v>
      </c>
      <c r="M882" s="6">
        <v>29.472710889999998</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2692</v>
      </c>
      <c r="U882" t="s">
        <v>1353</v>
      </c>
      <c r="AG882">
        <v>-9.2479999999999993E-3</v>
      </c>
    </row>
    <row r="883" spans="1:33" x14ac:dyDescent="0.25">
      <c r="A883" t="s">
        <v>2637</v>
      </c>
      <c r="B883" t="s">
        <v>2693</v>
      </c>
      <c r="C883" t="s">
        <v>2694</v>
      </c>
      <c r="D883" t="s">
        <v>2695</v>
      </c>
      <c r="E883" t="s">
        <v>2696</v>
      </c>
      <c r="F883" t="s">
        <v>2697</v>
      </c>
      <c r="G883" s="1">
        <v>400</v>
      </c>
      <c r="H883" s="1">
        <v>86.27</v>
      </c>
      <c r="I883" s="2">
        <v>34508</v>
      </c>
      <c r="J883" s="3">
        <v>5.8542000000000004E-3</v>
      </c>
      <c r="K883" s="4">
        <v>5894571.6500000004</v>
      </c>
      <c r="L883" s="5">
        <v>200001</v>
      </c>
      <c r="M883" s="6">
        <v>29.472710889999998</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2697</v>
      </c>
      <c r="U883" t="s">
        <v>1353</v>
      </c>
      <c r="AG883">
        <v>-9.2479999999999993E-3</v>
      </c>
    </row>
    <row r="884" spans="1:33" x14ac:dyDescent="0.25">
      <c r="A884" t="s">
        <v>2637</v>
      </c>
      <c r="B884" t="s">
        <v>2698</v>
      </c>
      <c r="C884" t="s">
        <v>2699</v>
      </c>
      <c r="D884" t="s">
        <v>2700</v>
      </c>
      <c r="E884" t="s">
        <v>2701</v>
      </c>
      <c r="F884" t="s">
        <v>2702</v>
      </c>
      <c r="G884" s="1">
        <v>530</v>
      </c>
      <c r="H884" s="1">
        <v>74.81</v>
      </c>
      <c r="I884" s="2">
        <v>39649.300000000003</v>
      </c>
      <c r="J884" s="3">
        <v>6.7264100000000004E-3</v>
      </c>
      <c r="K884" s="4">
        <v>5894571.6500000004</v>
      </c>
      <c r="L884" s="5">
        <v>200001</v>
      </c>
      <c r="M884" s="6">
        <v>29.472710889999998</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2702</v>
      </c>
      <c r="U884" t="s">
        <v>1353</v>
      </c>
      <c r="AG884">
        <v>-9.2479999999999993E-3</v>
      </c>
    </row>
    <row r="885" spans="1:33" x14ac:dyDescent="0.25">
      <c r="A885" t="s">
        <v>2637</v>
      </c>
      <c r="B885" t="s">
        <v>2703</v>
      </c>
      <c r="C885" t="s">
        <v>2704</v>
      </c>
      <c r="D885" t="s">
        <v>2705</v>
      </c>
      <c r="E885" t="s">
        <v>2706</v>
      </c>
      <c r="F885" t="s">
        <v>2707</v>
      </c>
      <c r="G885" s="1">
        <v>972</v>
      </c>
      <c r="H885" s="1">
        <v>37.020000000000003</v>
      </c>
      <c r="I885" s="2">
        <v>35983.440000000002</v>
      </c>
      <c r="J885" s="3">
        <v>6.1044999999999997E-3</v>
      </c>
      <c r="K885" s="4">
        <v>5894571.6500000004</v>
      </c>
      <c r="L885" s="5">
        <v>200001</v>
      </c>
      <c r="M885" s="6">
        <v>29.472710889999998</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2707</v>
      </c>
      <c r="U885" t="s">
        <v>1353</v>
      </c>
      <c r="AG885">
        <v>-9.2479999999999993E-3</v>
      </c>
    </row>
    <row r="886" spans="1:33" x14ac:dyDescent="0.25">
      <c r="A886" t="s">
        <v>2637</v>
      </c>
      <c r="B886" t="s">
        <v>2708</v>
      </c>
      <c r="C886" t="s">
        <v>2709</v>
      </c>
      <c r="D886" t="s">
        <v>2710</v>
      </c>
      <c r="E886" t="s">
        <v>2711</v>
      </c>
      <c r="F886" t="s">
        <v>2712</v>
      </c>
      <c r="G886" s="1">
        <v>2</v>
      </c>
      <c r="H886" s="1">
        <v>45.86</v>
      </c>
      <c r="I886" s="2">
        <v>91.72</v>
      </c>
      <c r="J886" s="3">
        <v>1.556E-5</v>
      </c>
      <c r="K886" s="4">
        <v>5894571.6500000004</v>
      </c>
      <c r="L886" s="5">
        <v>200001</v>
      </c>
      <c r="M886" s="6">
        <v>29.472710889999998</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2712</v>
      </c>
      <c r="U886" t="s">
        <v>1353</v>
      </c>
      <c r="AG886">
        <v>-9.2479999999999993E-3</v>
      </c>
    </row>
    <row r="887" spans="1:33" x14ac:dyDescent="0.25">
      <c r="A887" t="s">
        <v>2637</v>
      </c>
      <c r="B887" t="s">
        <v>2713</v>
      </c>
      <c r="C887" t="s">
        <v>2714</v>
      </c>
      <c r="D887" t="s">
        <v>2715</v>
      </c>
      <c r="E887" t="s">
        <v>2716</v>
      </c>
      <c r="F887" t="s">
        <v>2717</v>
      </c>
      <c r="G887" s="1">
        <v>1468</v>
      </c>
      <c r="H887" s="1">
        <v>26.57</v>
      </c>
      <c r="I887" s="2">
        <v>39004.76</v>
      </c>
      <c r="J887" s="3">
        <v>6.6170600000000001E-3</v>
      </c>
      <c r="K887" s="4">
        <v>5894571.6500000004</v>
      </c>
      <c r="L887" s="5">
        <v>200001</v>
      </c>
      <c r="M887" s="6">
        <v>29.472710889999998</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2717</v>
      </c>
      <c r="U887" t="s">
        <v>1353</v>
      </c>
      <c r="AG887">
        <v>-9.2479999999999993E-3</v>
      </c>
    </row>
    <row r="888" spans="1:33" x14ac:dyDescent="0.25">
      <c r="A888" t="s">
        <v>2637</v>
      </c>
      <c r="B888" t="s">
        <v>2718</v>
      </c>
      <c r="C888" t="s">
        <v>2719</v>
      </c>
      <c r="D888" t="s">
        <v>2720</v>
      </c>
      <c r="E888" t="s">
        <v>2721</v>
      </c>
      <c r="F888" t="s">
        <v>2722</v>
      </c>
      <c r="G888" s="1">
        <v>1108</v>
      </c>
      <c r="H888" s="1">
        <v>35.94</v>
      </c>
      <c r="I888" s="2">
        <v>39821.519999999997</v>
      </c>
      <c r="J888" s="3">
        <v>6.7556300000000003E-3</v>
      </c>
      <c r="K888" s="4">
        <v>5894571.6500000004</v>
      </c>
      <c r="L888" s="5">
        <v>200001</v>
      </c>
      <c r="M888" s="6">
        <v>29.472710889999998</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2722</v>
      </c>
      <c r="U888" t="s">
        <v>1353</v>
      </c>
      <c r="AG888">
        <v>-9.2479999999999993E-3</v>
      </c>
    </row>
    <row r="889" spans="1:33" x14ac:dyDescent="0.25">
      <c r="A889" t="s">
        <v>2637</v>
      </c>
      <c r="B889" t="s">
        <v>2723</v>
      </c>
      <c r="C889" t="s">
        <v>2724</v>
      </c>
      <c r="D889" t="s">
        <v>2725</v>
      </c>
      <c r="E889" t="s">
        <v>2726</v>
      </c>
      <c r="F889" t="s">
        <v>2727</v>
      </c>
      <c r="G889" s="1">
        <v>1</v>
      </c>
      <c r="H889" s="1">
        <v>59.26</v>
      </c>
      <c r="I889" s="2">
        <v>59.26</v>
      </c>
      <c r="J889" s="3">
        <v>1.005E-5</v>
      </c>
      <c r="K889" s="4">
        <v>5894571.6500000004</v>
      </c>
      <c r="L889" s="5">
        <v>200001</v>
      </c>
      <c r="M889" s="6">
        <v>29.472710889999998</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2727</v>
      </c>
      <c r="U889" t="s">
        <v>1353</v>
      </c>
      <c r="AG889">
        <v>-9.2479999999999993E-3</v>
      </c>
    </row>
    <row r="890" spans="1:33" x14ac:dyDescent="0.25">
      <c r="A890" t="s">
        <v>2637</v>
      </c>
      <c r="B890" t="s">
        <v>2728</v>
      </c>
      <c r="C890" t="s">
        <v>2729</v>
      </c>
      <c r="D890" t="s">
        <v>2730</v>
      </c>
      <c r="E890" t="s">
        <v>2731</v>
      </c>
      <c r="F890" t="s">
        <v>2732</v>
      </c>
      <c r="G890" s="1">
        <v>2033</v>
      </c>
      <c r="H890" s="1">
        <v>20.45</v>
      </c>
      <c r="I890" s="2">
        <v>41574.85</v>
      </c>
      <c r="J890" s="3">
        <v>7.0530699999999998E-3</v>
      </c>
      <c r="K890" s="4">
        <v>5894571.6500000004</v>
      </c>
      <c r="L890" s="5">
        <v>200001</v>
      </c>
      <c r="M890" s="6">
        <v>29.472710889999998</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2732</v>
      </c>
      <c r="U890" t="s">
        <v>1353</v>
      </c>
      <c r="AG890">
        <v>-9.2479999999999993E-3</v>
      </c>
    </row>
    <row r="891" spans="1:33" x14ac:dyDescent="0.25">
      <c r="A891" t="s">
        <v>2637</v>
      </c>
      <c r="B891" t="s">
        <v>2733</v>
      </c>
      <c r="C891" t="s">
        <v>2734</v>
      </c>
      <c r="D891" t="s">
        <v>2735</v>
      </c>
      <c r="E891" t="s">
        <v>2736</v>
      </c>
      <c r="F891" t="s">
        <v>2737</v>
      </c>
      <c r="G891" s="1">
        <v>1062</v>
      </c>
      <c r="H891" s="1">
        <v>38.619999999999997</v>
      </c>
      <c r="I891" s="2">
        <v>41014.44</v>
      </c>
      <c r="J891" s="3">
        <v>6.9579999999999998E-3</v>
      </c>
      <c r="K891" s="4">
        <v>5894571.6500000004</v>
      </c>
      <c r="L891" s="5">
        <v>200001</v>
      </c>
      <c r="M891" s="6">
        <v>29.472710889999998</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ref="S891:S954" si="14">IF(ISNUMBER(N891),Q891*N891,IF(ISNUMBER(R891),J891*R891," "))</f>
        <v xml:space="preserve"> </v>
      </c>
      <c r="T891" t="s">
        <v>2737</v>
      </c>
      <c r="U891" t="s">
        <v>1353</v>
      </c>
      <c r="AG891">
        <v>-9.2479999999999993E-3</v>
      </c>
    </row>
    <row r="892" spans="1:33" x14ac:dyDescent="0.25">
      <c r="A892" t="s">
        <v>2637</v>
      </c>
      <c r="B892" t="s">
        <v>2738</v>
      </c>
      <c r="C892" t="s">
        <v>2739</v>
      </c>
      <c r="D892" t="s">
        <v>2740</v>
      </c>
      <c r="E892" t="s">
        <v>2741</v>
      </c>
      <c r="F892" t="s">
        <v>2742</v>
      </c>
      <c r="G892" s="1">
        <v>607</v>
      </c>
      <c r="H892" s="1">
        <v>58.21</v>
      </c>
      <c r="I892" s="2">
        <v>35333.47</v>
      </c>
      <c r="J892" s="3">
        <v>5.9942399999999996E-3</v>
      </c>
      <c r="K892" s="4">
        <v>5894571.6500000004</v>
      </c>
      <c r="L892" s="5">
        <v>200001</v>
      </c>
      <c r="M892" s="6">
        <v>29.472710889999998</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4"/>
        <v xml:space="preserve"> </v>
      </c>
      <c r="T892" t="s">
        <v>2742</v>
      </c>
      <c r="U892" t="s">
        <v>1353</v>
      </c>
      <c r="AG892">
        <v>-9.2479999999999993E-3</v>
      </c>
    </row>
    <row r="893" spans="1:33" x14ac:dyDescent="0.25">
      <c r="A893" t="s">
        <v>2637</v>
      </c>
      <c r="B893" t="s">
        <v>2743</v>
      </c>
      <c r="C893" t="s">
        <v>2744</v>
      </c>
      <c r="D893" t="s">
        <v>2745</v>
      </c>
      <c r="E893" t="s">
        <v>2746</v>
      </c>
      <c r="F893" t="s">
        <v>2747</v>
      </c>
      <c r="G893" s="1">
        <v>1252</v>
      </c>
      <c r="H893" s="1">
        <v>29.39</v>
      </c>
      <c r="I893" s="2">
        <v>36796.28</v>
      </c>
      <c r="J893" s="3">
        <v>6.2424000000000004E-3</v>
      </c>
      <c r="K893" s="4">
        <v>5894571.6500000004</v>
      </c>
      <c r="L893" s="5">
        <v>200001</v>
      </c>
      <c r="M893" s="6">
        <v>29.472710889999998</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4"/>
        <v xml:space="preserve"> </v>
      </c>
      <c r="T893" t="s">
        <v>2747</v>
      </c>
      <c r="U893" t="s">
        <v>1353</v>
      </c>
      <c r="AG893">
        <v>-9.2479999999999993E-3</v>
      </c>
    </row>
    <row r="894" spans="1:33" x14ac:dyDescent="0.25">
      <c r="A894" t="s">
        <v>2637</v>
      </c>
      <c r="B894" t="s">
        <v>2748</v>
      </c>
      <c r="C894" t="s">
        <v>2749</v>
      </c>
      <c r="D894" t="s">
        <v>2750</v>
      </c>
      <c r="E894" t="s">
        <v>2751</v>
      </c>
      <c r="F894" t="s">
        <v>2752</v>
      </c>
      <c r="G894" s="1">
        <v>5319</v>
      </c>
      <c r="H894" s="1">
        <v>7.3</v>
      </c>
      <c r="I894" s="2">
        <v>38828.699999999997</v>
      </c>
      <c r="J894" s="3">
        <v>6.5871999999999997E-3</v>
      </c>
      <c r="K894" s="4">
        <v>5894571.6500000004</v>
      </c>
      <c r="L894" s="5">
        <v>200001</v>
      </c>
      <c r="M894" s="6">
        <v>29.472710889999998</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4"/>
        <v xml:space="preserve"> </v>
      </c>
      <c r="T894" t="s">
        <v>2752</v>
      </c>
      <c r="U894" t="s">
        <v>1353</v>
      </c>
      <c r="AG894">
        <v>-9.2479999999999993E-3</v>
      </c>
    </row>
    <row r="895" spans="1:33" x14ac:dyDescent="0.25">
      <c r="A895" t="s">
        <v>2637</v>
      </c>
      <c r="B895" t="s">
        <v>2753</v>
      </c>
      <c r="C895" t="s">
        <v>2754</v>
      </c>
      <c r="D895" t="s">
        <v>2755</v>
      </c>
      <c r="E895" t="s">
        <v>2756</v>
      </c>
      <c r="F895" t="s">
        <v>2757</v>
      </c>
      <c r="G895" s="1">
        <v>525</v>
      </c>
      <c r="H895" s="1">
        <v>75.67</v>
      </c>
      <c r="I895" s="2">
        <v>39726.75</v>
      </c>
      <c r="J895" s="3">
        <v>6.7395500000000004E-3</v>
      </c>
      <c r="K895" s="4">
        <v>5894571.6500000004</v>
      </c>
      <c r="L895" s="5">
        <v>200001</v>
      </c>
      <c r="M895" s="6">
        <v>29.472710889999998</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4"/>
        <v xml:space="preserve"> </v>
      </c>
      <c r="T895" t="s">
        <v>2757</v>
      </c>
      <c r="U895" t="s">
        <v>1353</v>
      </c>
      <c r="AG895">
        <v>-9.2479999999999993E-3</v>
      </c>
    </row>
    <row r="896" spans="1:33" x14ac:dyDescent="0.25">
      <c r="A896" t="s">
        <v>2637</v>
      </c>
      <c r="B896" t="s">
        <v>2758</v>
      </c>
      <c r="C896" t="s">
        <v>2759</v>
      </c>
      <c r="D896" t="s">
        <v>2760</v>
      </c>
      <c r="E896" t="s">
        <v>2761</v>
      </c>
      <c r="F896" t="s">
        <v>2762</v>
      </c>
      <c r="G896" s="1">
        <v>451</v>
      </c>
      <c r="H896" s="1">
        <v>85.53</v>
      </c>
      <c r="I896" s="2">
        <v>38574.03</v>
      </c>
      <c r="J896" s="3">
        <v>6.5439900000000004E-3</v>
      </c>
      <c r="K896" s="4">
        <v>5894571.6500000004</v>
      </c>
      <c r="L896" s="5">
        <v>200001</v>
      </c>
      <c r="M896" s="6">
        <v>29.472710889999998</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4"/>
        <v xml:space="preserve"> </v>
      </c>
      <c r="T896" t="s">
        <v>2762</v>
      </c>
      <c r="U896" t="s">
        <v>1353</v>
      </c>
      <c r="AG896">
        <v>-9.2479999999999993E-3</v>
      </c>
    </row>
    <row r="897" spans="1:33" x14ac:dyDescent="0.25">
      <c r="A897" t="s">
        <v>2637</v>
      </c>
      <c r="B897" t="s">
        <v>2763</v>
      </c>
      <c r="C897" t="s">
        <v>2764</v>
      </c>
      <c r="D897" t="s">
        <v>2765</v>
      </c>
      <c r="E897" t="s">
        <v>2766</v>
      </c>
      <c r="F897" t="s">
        <v>2767</v>
      </c>
      <c r="G897" s="1">
        <v>288</v>
      </c>
      <c r="H897" s="1">
        <v>125.52</v>
      </c>
      <c r="I897" s="2">
        <v>36149.760000000002</v>
      </c>
      <c r="J897" s="3">
        <v>6.1327200000000004E-3</v>
      </c>
      <c r="K897" s="4">
        <v>5894571.6500000004</v>
      </c>
      <c r="L897" s="5">
        <v>200001</v>
      </c>
      <c r="M897" s="6">
        <v>29.472710889999998</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4"/>
        <v xml:space="preserve"> </v>
      </c>
      <c r="T897" t="s">
        <v>2767</v>
      </c>
      <c r="U897" t="s">
        <v>1353</v>
      </c>
      <c r="AG897">
        <v>-9.2479999999999993E-3</v>
      </c>
    </row>
    <row r="898" spans="1:33" x14ac:dyDescent="0.25">
      <c r="A898" t="s">
        <v>2637</v>
      </c>
      <c r="B898" t="s">
        <v>2768</v>
      </c>
      <c r="C898" t="s">
        <v>2769</v>
      </c>
      <c r="D898" t="s">
        <v>2770</v>
      </c>
      <c r="E898" t="s">
        <v>2771</v>
      </c>
      <c r="F898" t="s">
        <v>2772</v>
      </c>
      <c r="G898" s="1">
        <v>473</v>
      </c>
      <c r="H898" s="1">
        <v>74.489999999999995</v>
      </c>
      <c r="I898" s="2">
        <v>35233.769999999997</v>
      </c>
      <c r="J898" s="3">
        <v>5.9773200000000004E-3</v>
      </c>
      <c r="K898" s="4">
        <v>5894571.6500000004</v>
      </c>
      <c r="L898" s="5">
        <v>200001</v>
      </c>
      <c r="M898" s="6">
        <v>29.472710889999998</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4"/>
        <v xml:space="preserve"> </v>
      </c>
      <c r="T898" t="s">
        <v>2772</v>
      </c>
      <c r="U898" t="s">
        <v>1353</v>
      </c>
      <c r="AG898">
        <v>-9.2479999999999993E-3</v>
      </c>
    </row>
    <row r="899" spans="1:33" x14ac:dyDescent="0.25">
      <c r="A899" t="s">
        <v>2637</v>
      </c>
      <c r="B899" t="s">
        <v>2773</v>
      </c>
      <c r="C899" t="s">
        <v>2774</v>
      </c>
      <c r="D899" t="s">
        <v>2775</v>
      </c>
      <c r="E899" t="s">
        <v>2776</v>
      </c>
      <c r="F899" t="s">
        <v>2777</v>
      </c>
      <c r="G899" s="1">
        <v>1</v>
      </c>
      <c r="H899" s="1">
        <v>8.6199999999999992</v>
      </c>
      <c r="I899" s="2">
        <v>8.6199999999999992</v>
      </c>
      <c r="J899" s="3">
        <v>1.46E-6</v>
      </c>
      <c r="K899" s="4">
        <v>5894571.6500000004</v>
      </c>
      <c r="L899" s="5">
        <v>200001</v>
      </c>
      <c r="M899" s="6">
        <v>29.472710889999998</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4"/>
        <v xml:space="preserve"> </v>
      </c>
      <c r="T899" t="s">
        <v>2777</v>
      </c>
      <c r="U899" t="s">
        <v>1353</v>
      </c>
      <c r="AG899">
        <v>-9.2479999999999993E-3</v>
      </c>
    </row>
    <row r="900" spans="1:33" x14ac:dyDescent="0.25">
      <c r="A900" t="s">
        <v>2637</v>
      </c>
      <c r="B900" t="s">
        <v>2778</v>
      </c>
      <c r="C900" t="s">
        <v>2779</v>
      </c>
      <c r="D900" t="s">
        <v>2780</v>
      </c>
      <c r="E900" t="s">
        <v>2781</v>
      </c>
      <c r="F900" t="s">
        <v>2782</v>
      </c>
      <c r="G900" s="1">
        <v>170</v>
      </c>
      <c r="H900" s="1">
        <v>191.81</v>
      </c>
      <c r="I900" s="2">
        <v>32607.7</v>
      </c>
      <c r="J900" s="3">
        <v>5.5318199999999998E-3</v>
      </c>
      <c r="K900" s="4">
        <v>5894571.6500000004</v>
      </c>
      <c r="L900" s="5">
        <v>200001</v>
      </c>
      <c r="M900" s="6">
        <v>29.472710889999998</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2782</v>
      </c>
      <c r="U900" t="s">
        <v>1353</v>
      </c>
      <c r="AG900">
        <v>-9.2479999999999993E-3</v>
      </c>
    </row>
    <row r="901" spans="1:33" x14ac:dyDescent="0.25">
      <c r="A901" t="s">
        <v>2637</v>
      </c>
      <c r="B901" t="s">
        <v>2783</v>
      </c>
      <c r="C901" t="s">
        <v>2784</v>
      </c>
      <c r="D901" t="s">
        <v>2785</v>
      </c>
      <c r="E901" t="s">
        <v>2786</v>
      </c>
      <c r="F901" t="s">
        <v>2787</v>
      </c>
      <c r="G901" s="1">
        <v>552</v>
      </c>
      <c r="H901" s="1">
        <v>72.459999999999994</v>
      </c>
      <c r="I901" s="2">
        <v>39997.919999999998</v>
      </c>
      <c r="J901" s="3">
        <v>6.7855499999999996E-3</v>
      </c>
      <c r="K901" s="4">
        <v>5894571.6500000004</v>
      </c>
      <c r="L901" s="5">
        <v>200001</v>
      </c>
      <c r="M901" s="6">
        <v>29.472710889999998</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2787</v>
      </c>
      <c r="U901" t="s">
        <v>1353</v>
      </c>
      <c r="AG901">
        <v>-9.2479999999999993E-3</v>
      </c>
    </row>
    <row r="902" spans="1:33" x14ac:dyDescent="0.25">
      <c r="A902" t="s">
        <v>2637</v>
      </c>
      <c r="B902" t="s">
        <v>2788</v>
      </c>
      <c r="C902" t="s">
        <v>2789</v>
      </c>
      <c r="D902" t="s">
        <v>2790</v>
      </c>
      <c r="E902" t="s">
        <v>2791</v>
      </c>
      <c r="F902" t="s">
        <v>2792</v>
      </c>
      <c r="G902" s="1">
        <v>673</v>
      </c>
      <c r="H902" s="1">
        <v>53.06</v>
      </c>
      <c r="I902" s="2">
        <v>35709.379999999997</v>
      </c>
      <c r="J902" s="3">
        <v>6.05801E-3</v>
      </c>
      <c r="K902" s="4">
        <v>5894571.6500000004</v>
      </c>
      <c r="L902" s="5">
        <v>200001</v>
      </c>
      <c r="M902" s="6">
        <v>29.472710889999998</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2792</v>
      </c>
      <c r="U902" t="s">
        <v>1353</v>
      </c>
      <c r="AG902">
        <v>-9.2479999999999993E-3</v>
      </c>
    </row>
    <row r="903" spans="1:33" x14ac:dyDescent="0.25">
      <c r="A903" t="s">
        <v>2637</v>
      </c>
      <c r="B903" t="s">
        <v>2793</v>
      </c>
      <c r="C903" t="s">
        <v>2794</v>
      </c>
      <c r="D903" t="s">
        <v>2795</v>
      </c>
      <c r="E903" t="s">
        <v>2796</v>
      </c>
      <c r="F903" t="s">
        <v>2797</v>
      </c>
      <c r="G903" s="1">
        <v>1618</v>
      </c>
      <c r="H903" s="1">
        <v>19.899999999999999</v>
      </c>
      <c r="I903" s="2">
        <v>32198.2</v>
      </c>
      <c r="J903" s="3">
        <v>5.4623500000000004E-3</v>
      </c>
      <c r="K903" s="4">
        <v>5894571.6500000004</v>
      </c>
      <c r="L903" s="5">
        <v>200001</v>
      </c>
      <c r="M903" s="6">
        <v>29.472710889999998</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2797</v>
      </c>
      <c r="U903" t="s">
        <v>1353</v>
      </c>
      <c r="AG903">
        <v>-9.2479999999999993E-3</v>
      </c>
    </row>
    <row r="904" spans="1:33" x14ac:dyDescent="0.25">
      <c r="A904" t="s">
        <v>2637</v>
      </c>
      <c r="B904" t="s">
        <v>2798</v>
      </c>
      <c r="C904" t="s">
        <v>2799</v>
      </c>
      <c r="D904" t="s">
        <v>2800</v>
      </c>
      <c r="E904" t="s">
        <v>2801</v>
      </c>
      <c r="F904" t="s">
        <v>2802</v>
      </c>
      <c r="G904" s="1">
        <v>23443</v>
      </c>
      <c r="H904" s="1">
        <v>1.67</v>
      </c>
      <c r="I904" s="2">
        <v>39149.81</v>
      </c>
      <c r="J904" s="3">
        <v>6.6416699999999997E-3</v>
      </c>
      <c r="K904" s="4">
        <v>5894571.6500000004</v>
      </c>
      <c r="L904" s="5">
        <v>200001</v>
      </c>
      <c r="M904" s="6">
        <v>29.472710889999998</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2802</v>
      </c>
      <c r="U904" t="s">
        <v>1353</v>
      </c>
      <c r="AG904">
        <v>-9.2479999999999993E-3</v>
      </c>
    </row>
    <row r="905" spans="1:33" x14ac:dyDescent="0.25">
      <c r="A905" t="s">
        <v>2637</v>
      </c>
      <c r="B905" t="s">
        <v>2803</v>
      </c>
      <c r="C905" t="s">
        <v>2804</v>
      </c>
      <c r="D905" t="s">
        <v>2805</v>
      </c>
      <c r="E905" t="s">
        <v>2806</v>
      </c>
      <c r="F905" t="s">
        <v>2807</v>
      </c>
      <c r="G905" s="1">
        <v>1037</v>
      </c>
      <c r="H905" s="1">
        <v>38.21</v>
      </c>
      <c r="I905" s="2">
        <v>39623.769999999997</v>
      </c>
      <c r="J905" s="3">
        <v>6.7220800000000001E-3</v>
      </c>
      <c r="K905" s="4">
        <v>5894571.6500000004</v>
      </c>
      <c r="L905" s="5">
        <v>200001</v>
      </c>
      <c r="M905" s="6">
        <v>29.472710889999998</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2807</v>
      </c>
      <c r="U905" t="s">
        <v>1353</v>
      </c>
      <c r="AG905">
        <v>-9.2479999999999993E-3</v>
      </c>
    </row>
    <row r="906" spans="1:33" x14ac:dyDescent="0.25">
      <c r="A906" t="s">
        <v>2637</v>
      </c>
      <c r="B906" t="s">
        <v>2808</v>
      </c>
      <c r="C906" t="s">
        <v>2809</v>
      </c>
      <c r="D906" t="s">
        <v>2810</v>
      </c>
      <c r="E906" t="s">
        <v>2811</v>
      </c>
      <c r="F906" t="s">
        <v>2812</v>
      </c>
      <c r="G906" s="1">
        <v>1302</v>
      </c>
      <c r="H906" s="1">
        <v>30.48</v>
      </c>
      <c r="I906" s="2">
        <v>39684.959999999999</v>
      </c>
      <c r="J906" s="3">
        <v>6.73246E-3</v>
      </c>
      <c r="K906" s="4">
        <v>5894571.6500000004</v>
      </c>
      <c r="L906" s="5">
        <v>200001</v>
      </c>
      <c r="M906" s="6">
        <v>29.472710889999998</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2812</v>
      </c>
      <c r="U906" t="s">
        <v>1353</v>
      </c>
      <c r="AG906">
        <v>-9.2479999999999993E-3</v>
      </c>
    </row>
    <row r="907" spans="1:33" x14ac:dyDescent="0.25">
      <c r="A907" t="s">
        <v>2637</v>
      </c>
      <c r="B907" t="s">
        <v>2813</v>
      </c>
      <c r="C907" t="s">
        <v>2814</v>
      </c>
      <c r="D907" t="s">
        <v>2815</v>
      </c>
      <c r="E907" t="s">
        <v>2816</v>
      </c>
      <c r="F907" t="s">
        <v>2817</v>
      </c>
      <c r="G907" s="1">
        <v>1001</v>
      </c>
      <c r="H907" s="1">
        <v>36.9</v>
      </c>
      <c r="I907" s="2">
        <v>36936.9</v>
      </c>
      <c r="J907" s="3">
        <v>6.2662600000000001E-3</v>
      </c>
      <c r="K907" s="4">
        <v>5894571.6500000004</v>
      </c>
      <c r="L907" s="5">
        <v>200001</v>
      </c>
      <c r="M907" s="6">
        <v>29.472710889999998</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2817</v>
      </c>
      <c r="U907" t="s">
        <v>1353</v>
      </c>
      <c r="AG907">
        <v>-9.2479999999999993E-3</v>
      </c>
    </row>
    <row r="908" spans="1:33" x14ac:dyDescent="0.25">
      <c r="A908" t="s">
        <v>2637</v>
      </c>
      <c r="B908" t="s">
        <v>2818</v>
      </c>
      <c r="C908" t="s">
        <v>2819</v>
      </c>
      <c r="D908" t="s">
        <v>2820</v>
      </c>
      <c r="E908" t="s">
        <v>2821</v>
      </c>
      <c r="F908" t="s">
        <v>2822</v>
      </c>
      <c r="G908" s="1">
        <v>1</v>
      </c>
      <c r="H908" s="1">
        <v>22.37</v>
      </c>
      <c r="I908" s="2">
        <v>22.37</v>
      </c>
      <c r="J908" s="3">
        <v>3.8E-6</v>
      </c>
      <c r="K908" s="4">
        <v>5894571.6500000004</v>
      </c>
      <c r="L908" s="5">
        <v>200001</v>
      </c>
      <c r="M908" s="6">
        <v>29.472710889999998</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2822</v>
      </c>
      <c r="U908" t="s">
        <v>1353</v>
      </c>
      <c r="AG908">
        <v>-9.2479999999999993E-3</v>
      </c>
    </row>
    <row r="909" spans="1:33" x14ac:dyDescent="0.25">
      <c r="A909" t="s">
        <v>2637</v>
      </c>
      <c r="B909" t="s">
        <v>2823</v>
      </c>
      <c r="C909" t="s">
        <v>2824</v>
      </c>
      <c r="D909" t="s">
        <v>2825</v>
      </c>
      <c r="E909" t="s">
        <v>2826</v>
      </c>
      <c r="F909" t="s">
        <v>2827</v>
      </c>
      <c r="G909" s="1">
        <v>534</v>
      </c>
      <c r="H909" s="1">
        <v>65.849999999999994</v>
      </c>
      <c r="I909" s="2">
        <v>35163.9</v>
      </c>
      <c r="J909" s="3">
        <v>5.9654699999999996E-3</v>
      </c>
      <c r="K909" s="4">
        <v>5894571.6500000004</v>
      </c>
      <c r="L909" s="5">
        <v>200001</v>
      </c>
      <c r="M909" s="6">
        <v>29.472710889999998</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2827</v>
      </c>
      <c r="U909" t="s">
        <v>1353</v>
      </c>
      <c r="AG909">
        <v>-9.2479999999999993E-3</v>
      </c>
    </row>
    <row r="910" spans="1:33" x14ac:dyDescent="0.25">
      <c r="A910" t="s">
        <v>2637</v>
      </c>
      <c r="B910" t="s">
        <v>2828</v>
      </c>
      <c r="C910" t="s">
        <v>2829</v>
      </c>
      <c r="D910" t="s">
        <v>2830</v>
      </c>
      <c r="E910" t="s">
        <v>2831</v>
      </c>
      <c r="F910" t="s">
        <v>2832</v>
      </c>
      <c r="G910" s="1">
        <v>1696</v>
      </c>
      <c r="H910" s="1">
        <v>24.79</v>
      </c>
      <c r="I910" s="2">
        <v>42043.839999999997</v>
      </c>
      <c r="J910" s="3">
        <v>7.13264E-3</v>
      </c>
      <c r="K910" s="4">
        <v>5894571.6500000004</v>
      </c>
      <c r="L910" s="5">
        <v>200001</v>
      </c>
      <c r="M910" s="6">
        <v>29.472710889999998</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2832</v>
      </c>
      <c r="U910" t="s">
        <v>1353</v>
      </c>
      <c r="AG910">
        <v>-9.2479999999999993E-3</v>
      </c>
    </row>
    <row r="911" spans="1:33" x14ac:dyDescent="0.25">
      <c r="A911" t="s">
        <v>2637</v>
      </c>
      <c r="B911" t="s">
        <v>2833</v>
      </c>
      <c r="C911" t="s">
        <v>2834</v>
      </c>
      <c r="D911" t="s">
        <v>2835</v>
      </c>
      <c r="E911" t="s">
        <v>2836</v>
      </c>
      <c r="F911" t="s">
        <v>2837</v>
      </c>
      <c r="G911" s="1">
        <v>349</v>
      </c>
      <c r="H911" s="1">
        <v>115.98</v>
      </c>
      <c r="I911" s="2">
        <v>40477.019999999997</v>
      </c>
      <c r="J911" s="3">
        <v>6.86683E-3</v>
      </c>
      <c r="K911" s="4">
        <v>5894571.6500000004</v>
      </c>
      <c r="L911" s="5">
        <v>200001</v>
      </c>
      <c r="M911" s="6">
        <v>29.472710889999998</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2837</v>
      </c>
      <c r="U911" t="s">
        <v>1353</v>
      </c>
      <c r="AG911">
        <v>-9.2479999999999993E-3</v>
      </c>
    </row>
    <row r="912" spans="1:33" x14ac:dyDescent="0.25">
      <c r="A912" t="s">
        <v>2637</v>
      </c>
      <c r="B912" t="s">
        <v>2838</v>
      </c>
      <c r="C912" t="s">
        <v>2839</v>
      </c>
      <c r="D912" t="s">
        <v>2840</v>
      </c>
      <c r="E912" t="s">
        <v>2841</v>
      </c>
      <c r="F912" t="s">
        <v>2842</v>
      </c>
      <c r="G912" s="1">
        <v>5491</v>
      </c>
      <c r="H912" s="1">
        <v>6.56</v>
      </c>
      <c r="I912" s="2">
        <v>36020.959999999999</v>
      </c>
      <c r="J912" s="3">
        <v>6.11087E-3</v>
      </c>
      <c r="K912" s="4">
        <v>5894571.6500000004</v>
      </c>
      <c r="L912" s="5">
        <v>200001</v>
      </c>
      <c r="M912" s="6">
        <v>29.472710889999998</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2842</v>
      </c>
      <c r="U912" t="s">
        <v>1353</v>
      </c>
      <c r="AG912">
        <v>-9.2479999999999993E-3</v>
      </c>
    </row>
    <row r="913" spans="1:33" x14ac:dyDescent="0.25">
      <c r="A913" t="s">
        <v>2637</v>
      </c>
      <c r="B913" t="s">
        <v>2843</v>
      </c>
      <c r="C913" t="s">
        <v>2844</v>
      </c>
      <c r="D913" t="s">
        <v>2845</v>
      </c>
      <c r="E913" t="s">
        <v>2846</v>
      </c>
      <c r="F913" t="s">
        <v>2847</v>
      </c>
      <c r="G913" s="1">
        <v>759</v>
      </c>
      <c r="H913" s="1">
        <v>53.6</v>
      </c>
      <c r="I913" s="2">
        <v>40682.400000000001</v>
      </c>
      <c r="J913" s="3">
        <v>6.9016700000000004E-3</v>
      </c>
      <c r="K913" s="4">
        <v>5894571.6500000004</v>
      </c>
      <c r="L913" s="5">
        <v>200001</v>
      </c>
      <c r="M913" s="6">
        <v>29.472710889999998</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2847</v>
      </c>
      <c r="U913" t="s">
        <v>1353</v>
      </c>
      <c r="AG913">
        <v>-9.2479999999999993E-3</v>
      </c>
    </row>
    <row r="914" spans="1:33" x14ac:dyDescent="0.25">
      <c r="A914" t="s">
        <v>2637</v>
      </c>
      <c r="B914" t="s">
        <v>2848</v>
      </c>
      <c r="C914" t="s">
        <v>2849</v>
      </c>
      <c r="D914" t="s">
        <v>2850</v>
      </c>
      <c r="E914" t="s">
        <v>2851</v>
      </c>
      <c r="F914" t="s">
        <v>2852</v>
      </c>
      <c r="G914" s="1">
        <v>1324</v>
      </c>
      <c r="H914" s="1">
        <v>27.02</v>
      </c>
      <c r="I914" s="2">
        <v>35774.480000000003</v>
      </c>
      <c r="J914" s="3">
        <v>6.0690600000000003E-3</v>
      </c>
      <c r="K914" s="4">
        <v>5894571.6500000004</v>
      </c>
      <c r="L914" s="5">
        <v>200001</v>
      </c>
      <c r="M914" s="6">
        <v>29.472710889999998</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2852</v>
      </c>
      <c r="U914" t="s">
        <v>1353</v>
      </c>
      <c r="AG914">
        <v>-9.2479999999999993E-3</v>
      </c>
    </row>
    <row r="915" spans="1:33" x14ac:dyDescent="0.25">
      <c r="A915" t="s">
        <v>2637</v>
      </c>
      <c r="B915" t="s">
        <v>2853</v>
      </c>
      <c r="C915" t="s">
        <v>2854</v>
      </c>
      <c r="D915" t="s">
        <v>2855</v>
      </c>
      <c r="E915" t="s">
        <v>2856</v>
      </c>
      <c r="F915" t="s">
        <v>2857</v>
      </c>
      <c r="G915" s="1">
        <v>1575</v>
      </c>
      <c r="H915" s="1">
        <v>25.19</v>
      </c>
      <c r="I915" s="2">
        <v>39674.25</v>
      </c>
      <c r="J915" s="3">
        <v>6.7306400000000004E-3</v>
      </c>
      <c r="K915" s="4">
        <v>5894571.6500000004</v>
      </c>
      <c r="L915" s="5">
        <v>200001</v>
      </c>
      <c r="M915" s="6">
        <v>29.472710889999998</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2857</v>
      </c>
      <c r="U915" t="s">
        <v>1353</v>
      </c>
      <c r="AG915">
        <v>-9.2479999999999993E-3</v>
      </c>
    </row>
    <row r="916" spans="1:33" x14ac:dyDescent="0.25">
      <c r="A916" t="s">
        <v>2637</v>
      </c>
      <c r="B916" t="s">
        <v>2858</v>
      </c>
      <c r="C916" t="s">
        <v>2859</v>
      </c>
      <c r="D916" t="s">
        <v>2860</v>
      </c>
      <c r="E916" t="s">
        <v>2861</v>
      </c>
      <c r="F916" t="s">
        <v>2862</v>
      </c>
      <c r="G916" s="1">
        <v>3750</v>
      </c>
      <c r="H916" s="1">
        <v>10.49</v>
      </c>
      <c r="I916" s="2">
        <v>39337.5</v>
      </c>
      <c r="J916" s="3">
        <v>6.6735099999999997E-3</v>
      </c>
      <c r="K916" s="4">
        <v>5894571.6500000004</v>
      </c>
      <c r="L916" s="5">
        <v>200001</v>
      </c>
      <c r="M916" s="6">
        <v>29.472710889999998</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2862</v>
      </c>
      <c r="U916" t="s">
        <v>1353</v>
      </c>
      <c r="AG916">
        <v>-9.2479999999999993E-3</v>
      </c>
    </row>
    <row r="917" spans="1:33" x14ac:dyDescent="0.25">
      <c r="A917" t="s">
        <v>2637</v>
      </c>
      <c r="B917" t="s">
        <v>2863</v>
      </c>
      <c r="C917" t="s">
        <v>2864</v>
      </c>
      <c r="D917" t="s">
        <v>2865</v>
      </c>
      <c r="E917" t="s">
        <v>2866</v>
      </c>
      <c r="F917" t="s">
        <v>2867</v>
      </c>
      <c r="G917" s="1">
        <v>460</v>
      </c>
      <c r="H917" s="1">
        <v>85.85</v>
      </c>
      <c r="I917" s="2">
        <v>39491</v>
      </c>
      <c r="J917" s="3">
        <v>6.6995500000000003E-3</v>
      </c>
      <c r="K917" s="4">
        <v>5894571.6500000004</v>
      </c>
      <c r="L917" s="5">
        <v>200001</v>
      </c>
      <c r="M917" s="6">
        <v>29.472710889999998</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2867</v>
      </c>
      <c r="U917" t="s">
        <v>1353</v>
      </c>
      <c r="AG917">
        <v>-9.2479999999999993E-3</v>
      </c>
    </row>
    <row r="918" spans="1:33" x14ac:dyDescent="0.25">
      <c r="A918" t="s">
        <v>2637</v>
      </c>
      <c r="B918" t="s">
        <v>2868</v>
      </c>
      <c r="C918" t="s">
        <v>2869</v>
      </c>
      <c r="D918" t="s">
        <v>2870</v>
      </c>
      <c r="E918" t="s">
        <v>2871</v>
      </c>
      <c r="F918" t="s">
        <v>2872</v>
      </c>
      <c r="G918" s="1">
        <v>228</v>
      </c>
      <c r="H918" s="1">
        <v>172.68</v>
      </c>
      <c r="I918" s="2">
        <v>39371.040000000001</v>
      </c>
      <c r="J918" s="3">
        <v>6.6791999999999997E-3</v>
      </c>
      <c r="K918" s="4">
        <v>5894571.6500000004</v>
      </c>
      <c r="L918" s="5">
        <v>200001</v>
      </c>
      <c r="M918" s="6">
        <v>29.472710889999998</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2872</v>
      </c>
      <c r="U918" t="s">
        <v>1353</v>
      </c>
      <c r="AG918">
        <v>-9.2479999999999993E-3</v>
      </c>
    </row>
    <row r="919" spans="1:33" x14ac:dyDescent="0.25">
      <c r="A919" t="s">
        <v>2637</v>
      </c>
      <c r="B919" t="s">
        <v>2873</v>
      </c>
      <c r="C919" t="s">
        <v>2874</v>
      </c>
      <c r="D919" t="s">
        <v>2875</v>
      </c>
      <c r="E919" t="s">
        <v>2876</v>
      </c>
      <c r="F919" t="s">
        <v>2877</v>
      </c>
      <c r="G919" s="1">
        <v>1</v>
      </c>
      <c r="H919" s="1">
        <v>18.97</v>
      </c>
      <c r="I919" s="2">
        <v>18.97</v>
      </c>
      <c r="J919" s="3">
        <v>3.2200000000000001E-6</v>
      </c>
      <c r="K919" s="4">
        <v>5894571.6500000004</v>
      </c>
      <c r="L919" s="5">
        <v>200001</v>
      </c>
      <c r="M919" s="6">
        <v>29.472710889999998</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2877</v>
      </c>
      <c r="U919" t="s">
        <v>1353</v>
      </c>
      <c r="AG919">
        <v>-9.2479999999999993E-3</v>
      </c>
    </row>
    <row r="920" spans="1:33" x14ac:dyDescent="0.25">
      <c r="A920" t="s">
        <v>2637</v>
      </c>
      <c r="B920" t="s">
        <v>2878</v>
      </c>
      <c r="C920" t="s">
        <v>2879</v>
      </c>
      <c r="D920" t="s">
        <v>2880</v>
      </c>
      <c r="E920" t="s">
        <v>2881</v>
      </c>
      <c r="F920" t="s">
        <v>2882</v>
      </c>
      <c r="G920" s="1">
        <v>77</v>
      </c>
      <c r="H920" s="1">
        <v>525.08000000000004</v>
      </c>
      <c r="I920" s="2">
        <v>40431.160000000003</v>
      </c>
      <c r="J920" s="3">
        <v>6.8590500000000002E-3</v>
      </c>
      <c r="K920" s="4">
        <v>5894571.6500000004</v>
      </c>
      <c r="L920" s="5">
        <v>200001</v>
      </c>
      <c r="M920" s="6">
        <v>29.472710889999998</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2882</v>
      </c>
      <c r="U920" t="s">
        <v>1353</v>
      </c>
      <c r="AG920">
        <v>-9.2479999999999993E-3</v>
      </c>
    </row>
    <row r="921" spans="1:33" x14ac:dyDescent="0.25">
      <c r="A921" t="s">
        <v>2637</v>
      </c>
      <c r="B921" t="s">
        <v>2883</v>
      </c>
      <c r="C921" t="s">
        <v>2884</v>
      </c>
      <c r="D921" t="s">
        <v>2885</v>
      </c>
      <c r="E921" t="s">
        <v>2886</v>
      </c>
      <c r="F921" t="s">
        <v>2887</v>
      </c>
      <c r="G921" s="1">
        <v>1411</v>
      </c>
      <c r="H921" s="1">
        <v>27.79</v>
      </c>
      <c r="I921" s="2">
        <v>39211.69</v>
      </c>
      <c r="J921" s="3">
        <v>6.6521699999999998E-3</v>
      </c>
      <c r="K921" s="4">
        <v>5894571.6500000004</v>
      </c>
      <c r="L921" s="5">
        <v>200001</v>
      </c>
      <c r="M921" s="6">
        <v>29.472710889999998</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2887</v>
      </c>
      <c r="U921" t="s">
        <v>1353</v>
      </c>
      <c r="AG921">
        <v>-9.2479999999999993E-3</v>
      </c>
    </row>
    <row r="922" spans="1:33" x14ac:dyDescent="0.25">
      <c r="A922" t="s">
        <v>2637</v>
      </c>
      <c r="B922" t="s">
        <v>2888</v>
      </c>
      <c r="C922" t="s">
        <v>2889</v>
      </c>
      <c r="D922" t="s">
        <v>2890</v>
      </c>
      <c r="E922" t="s">
        <v>2891</v>
      </c>
      <c r="F922" t="s">
        <v>2892</v>
      </c>
      <c r="G922" s="1">
        <v>2</v>
      </c>
      <c r="H922" s="1">
        <v>360.29</v>
      </c>
      <c r="I922" s="2">
        <v>720.58</v>
      </c>
      <c r="J922" s="3">
        <v>1.2224E-4</v>
      </c>
      <c r="K922" s="4">
        <v>5894571.6500000004</v>
      </c>
      <c r="L922" s="5">
        <v>200001</v>
      </c>
      <c r="M922" s="6">
        <v>29.472710889999998</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2892</v>
      </c>
      <c r="U922" t="s">
        <v>1353</v>
      </c>
      <c r="AG922">
        <v>-9.2479999999999993E-3</v>
      </c>
    </row>
    <row r="923" spans="1:33" x14ac:dyDescent="0.25">
      <c r="A923" t="s">
        <v>2637</v>
      </c>
      <c r="B923" t="s">
        <v>2893</v>
      </c>
      <c r="C923" t="s">
        <v>2894</v>
      </c>
      <c r="D923" t="s">
        <v>2895</v>
      </c>
      <c r="E923" t="s">
        <v>2896</v>
      </c>
      <c r="F923" t="s">
        <v>2897</v>
      </c>
      <c r="G923" s="1">
        <v>264</v>
      </c>
      <c r="H923" s="1">
        <v>137.57</v>
      </c>
      <c r="I923" s="2">
        <v>36318.480000000003</v>
      </c>
      <c r="J923" s="3">
        <v>6.1613400000000004E-3</v>
      </c>
      <c r="K923" s="4">
        <v>5894571.6500000004</v>
      </c>
      <c r="L923" s="5">
        <v>200001</v>
      </c>
      <c r="M923" s="6">
        <v>29.472710889999998</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2897</v>
      </c>
      <c r="U923" t="s">
        <v>1353</v>
      </c>
      <c r="AG923">
        <v>-9.2479999999999993E-3</v>
      </c>
    </row>
    <row r="924" spans="1:33" x14ac:dyDescent="0.25">
      <c r="A924" t="s">
        <v>2637</v>
      </c>
      <c r="B924" t="s">
        <v>2898</v>
      </c>
      <c r="C924" t="s">
        <v>2899</v>
      </c>
      <c r="D924" t="s">
        <v>2900</v>
      </c>
      <c r="E924" t="s">
        <v>2901</v>
      </c>
      <c r="F924" t="s">
        <v>2902</v>
      </c>
      <c r="G924" s="1">
        <v>2</v>
      </c>
      <c r="H924" s="1">
        <v>13.66</v>
      </c>
      <c r="I924" s="2">
        <v>27.32</v>
      </c>
      <c r="J924" s="3">
        <v>4.6299999999999997E-6</v>
      </c>
      <c r="K924" s="4">
        <v>5894571.6500000004</v>
      </c>
      <c r="L924" s="5">
        <v>200001</v>
      </c>
      <c r="M924" s="6">
        <v>29.472710889999998</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2902</v>
      </c>
      <c r="U924" t="s">
        <v>1353</v>
      </c>
      <c r="AG924">
        <v>-9.2479999999999993E-3</v>
      </c>
    </row>
    <row r="925" spans="1:33" x14ac:dyDescent="0.25">
      <c r="A925" t="s">
        <v>2637</v>
      </c>
      <c r="B925" t="s">
        <v>2903</v>
      </c>
      <c r="C925" t="s">
        <v>2904</v>
      </c>
      <c r="D925" t="s">
        <v>2905</v>
      </c>
      <c r="E925" t="s">
        <v>2906</v>
      </c>
      <c r="F925" t="s">
        <v>2907</v>
      </c>
      <c r="G925" s="1">
        <v>1813</v>
      </c>
      <c r="H925" s="1">
        <v>18.27</v>
      </c>
      <c r="I925" s="2">
        <v>33123.51</v>
      </c>
      <c r="J925" s="3">
        <v>5.6193199999999997E-3</v>
      </c>
      <c r="K925" s="4">
        <v>5894571.6500000004</v>
      </c>
      <c r="L925" s="5">
        <v>200001</v>
      </c>
      <c r="M925" s="6">
        <v>29.472710889999998</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2907</v>
      </c>
      <c r="U925" t="s">
        <v>1353</v>
      </c>
      <c r="AG925">
        <v>-9.2479999999999993E-3</v>
      </c>
    </row>
    <row r="926" spans="1:33" x14ac:dyDescent="0.25">
      <c r="A926" t="s">
        <v>2637</v>
      </c>
      <c r="B926" t="s">
        <v>2908</v>
      </c>
      <c r="C926" t="s">
        <v>2909</v>
      </c>
      <c r="D926" t="s">
        <v>2910</v>
      </c>
      <c r="E926" t="s">
        <v>2911</v>
      </c>
      <c r="F926" t="s">
        <v>2912</v>
      </c>
      <c r="G926" s="1">
        <v>183</v>
      </c>
      <c r="H926" s="1">
        <v>209.97</v>
      </c>
      <c r="I926" s="2">
        <v>38424.51</v>
      </c>
      <c r="J926" s="3">
        <v>6.5186300000000001E-3</v>
      </c>
      <c r="K926" s="4">
        <v>5894571.6500000004</v>
      </c>
      <c r="L926" s="5">
        <v>200001</v>
      </c>
      <c r="M926" s="6">
        <v>29.472710889999998</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2912</v>
      </c>
      <c r="U926" t="s">
        <v>1353</v>
      </c>
      <c r="AG926">
        <v>-9.2479999999999993E-3</v>
      </c>
    </row>
    <row r="927" spans="1:33" x14ac:dyDescent="0.25">
      <c r="A927" t="s">
        <v>2637</v>
      </c>
      <c r="B927" t="s">
        <v>2913</v>
      </c>
      <c r="C927" t="s">
        <v>2914</v>
      </c>
      <c r="D927" t="s">
        <v>2915</v>
      </c>
      <c r="E927" t="s">
        <v>2916</v>
      </c>
      <c r="F927" t="s">
        <v>2917</v>
      </c>
      <c r="G927" s="1">
        <v>282</v>
      </c>
      <c r="H927" s="1">
        <v>138.91</v>
      </c>
      <c r="I927" s="2">
        <v>39172.620000000003</v>
      </c>
      <c r="J927" s="3">
        <v>6.6455400000000001E-3</v>
      </c>
      <c r="K927" s="4">
        <v>5894571.6500000004</v>
      </c>
      <c r="L927" s="5">
        <v>200001</v>
      </c>
      <c r="M927" s="6">
        <v>29.472710889999998</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2917</v>
      </c>
      <c r="U927" t="s">
        <v>1353</v>
      </c>
      <c r="AG927">
        <v>-9.2479999999999993E-3</v>
      </c>
    </row>
    <row r="928" spans="1:33" x14ac:dyDescent="0.25">
      <c r="A928" t="s">
        <v>2637</v>
      </c>
      <c r="B928" t="s">
        <v>2918</v>
      </c>
      <c r="C928" t="s">
        <v>2919</v>
      </c>
      <c r="D928" t="s">
        <v>2920</v>
      </c>
      <c r="E928" t="s">
        <v>2921</v>
      </c>
      <c r="F928" t="s">
        <v>2922</v>
      </c>
      <c r="G928" s="1">
        <v>2478</v>
      </c>
      <c r="H928" s="1">
        <v>16.239999999999998</v>
      </c>
      <c r="I928" s="2">
        <v>40242.720000000001</v>
      </c>
      <c r="J928" s="3">
        <v>6.8270800000000001E-3</v>
      </c>
      <c r="K928" s="4">
        <v>5894571.6500000004</v>
      </c>
      <c r="L928" s="5">
        <v>200001</v>
      </c>
      <c r="M928" s="6">
        <v>29.472710889999998</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2922</v>
      </c>
      <c r="U928" t="s">
        <v>1353</v>
      </c>
      <c r="AG928">
        <v>-9.2479999999999993E-3</v>
      </c>
    </row>
    <row r="929" spans="1:33" x14ac:dyDescent="0.25">
      <c r="A929" t="s">
        <v>2637</v>
      </c>
      <c r="B929" t="s">
        <v>2923</v>
      </c>
      <c r="C929" t="s">
        <v>2924</v>
      </c>
      <c r="D929" t="s">
        <v>2925</v>
      </c>
      <c r="E929" t="s">
        <v>2926</v>
      </c>
      <c r="F929" t="s">
        <v>2927</v>
      </c>
      <c r="G929" s="1">
        <v>6844</v>
      </c>
      <c r="H929" s="1">
        <v>5.75</v>
      </c>
      <c r="I929" s="2">
        <v>39353</v>
      </c>
      <c r="J929" s="3">
        <v>6.6761399999999997E-3</v>
      </c>
      <c r="K929" s="4">
        <v>5894571.6500000004</v>
      </c>
      <c r="L929" s="5">
        <v>200001</v>
      </c>
      <c r="M929" s="6">
        <v>29.472710889999998</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2927</v>
      </c>
      <c r="U929" t="s">
        <v>1353</v>
      </c>
      <c r="AG929">
        <v>-9.2479999999999993E-3</v>
      </c>
    </row>
    <row r="930" spans="1:33" x14ac:dyDescent="0.25">
      <c r="A930" t="s">
        <v>2637</v>
      </c>
      <c r="B930" t="s">
        <v>2928</v>
      </c>
      <c r="C930" t="s">
        <v>2929</v>
      </c>
      <c r="D930" t="s">
        <v>2930</v>
      </c>
      <c r="E930" t="s">
        <v>2931</v>
      </c>
      <c r="F930" t="s">
        <v>2932</v>
      </c>
      <c r="G930" s="1">
        <v>716</v>
      </c>
      <c r="H930" s="1">
        <v>52.81</v>
      </c>
      <c r="I930" s="2">
        <v>37811.96</v>
      </c>
      <c r="J930" s="3">
        <v>6.4147099999999997E-3</v>
      </c>
      <c r="K930" s="4">
        <v>5894571.6500000004</v>
      </c>
      <c r="L930" s="5">
        <v>200001</v>
      </c>
      <c r="M930" s="6">
        <v>29.472710889999998</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2932</v>
      </c>
      <c r="U930" t="s">
        <v>1353</v>
      </c>
      <c r="AG930">
        <v>-9.2479999999999993E-3</v>
      </c>
    </row>
    <row r="931" spans="1:33" x14ac:dyDescent="0.25">
      <c r="A931" t="s">
        <v>2637</v>
      </c>
      <c r="B931" t="s">
        <v>2933</v>
      </c>
      <c r="C931" t="s">
        <v>2934</v>
      </c>
      <c r="D931" t="s">
        <v>2935</v>
      </c>
      <c r="E931" t="s">
        <v>2936</v>
      </c>
      <c r="F931" t="s">
        <v>2937</v>
      </c>
      <c r="G931" s="1">
        <v>1853</v>
      </c>
      <c r="H931" s="1">
        <v>20.39</v>
      </c>
      <c r="I931" s="2">
        <v>37782.67</v>
      </c>
      <c r="J931" s="3">
        <v>6.4097399999999997E-3</v>
      </c>
      <c r="K931" s="4">
        <v>5894571.6500000004</v>
      </c>
      <c r="L931" s="5">
        <v>200001</v>
      </c>
      <c r="M931" s="6">
        <v>29.472710889999998</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2937</v>
      </c>
      <c r="U931" t="s">
        <v>1353</v>
      </c>
      <c r="AG931">
        <v>-9.2479999999999993E-3</v>
      </c>
    </row>
    <row r="932" spans="1:33" x14ac:dyDescent="0.25">
      <c r="A932" t="s">
        <v>2637</v>
      </c>
      <c r="B932" t="s">
        <v>2938</v>
      </c>
      <c r="C932" t="s">
        <v>2939</v>
      </c>
      <c r="D932" t="s">
        <v>2940</v>
      </c>
      <c r="E932" t="s">
        <v>2941</v>
      </c>
      <c r="F932" t="s">
        <v>2942</v>
      </c>
      <c r="G932" s="1">
        <v>1735</v>
      </c>
      <c r="H932" s="1">
        <v>23.43</v>
      </c>
      <c r="I932" s="2">
        <v>40651.050000000003</v>
      </c>
      <c r="J932" s="3">
        <v>6.8963499999999999E-3</v>
      </c>
      <c r="K932" s="4">
        <v>5894571.6500000004</v>
      </c>
      <c r="L932" s="5">
        <v>200001</v>
      </c>
      <c r="M932" s="6">
        <v>29.472710889999998</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2942</v>
      </c>
      <c r="U932" t="s">
        <v>1353</v>
      </c>
      <c r="AG932">
        <v>-9.2479999999999993E-3</v>
      </c>
    </row>
    <row r="933" spans="1:33" x14ac:dyDescent="0.25">
      <c r="A933" t="s">
        <v>2637</v>
      </c>
      <c r="B933" t="s">
        <v>2943</v>
      </c>
      <c r="C933" t="s">
        <v>2944</v>
      </c>
      <c r="D933" t="s">
        <v>2945</v>
      </c>
      <c r="E933" t="s">
        <v>2946</v>
      </c>
      <c r="F933" t="s">
        <v>2947</v>
      </c>
      <c r="G933" s="1">
        <v>748</v>
      </c>
      <c r="H933" s="1">
        <v>45.82</v>
      </c>
      <c r="I933" s="2">
        <v>34273.360000000001</v>
      </c>
      <c r="J933" s="3">
        <v>5.81439E-3</v>
      </c>
      <c r="K933" s="4">
        <v>5894571.6500000004</v>
      </c>
      <c r="L933" s="5">
        <v>200001</v>
      </c>
      <c r="M933" s="6">
        <v>29.472710889999998</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2947</v>
      </c>
      <c r="U933" t="s">
        <v>1353</v>
      </c>
      <c r="AG933">
        <v>-9.2479999999999993E-3</v>
      </c>
    </row>
    <row r="934" spans="1:33" x14ac:dyDescent="0.25">
      <c r="A934" t="s">
        <v>2637</v>
      </c>
      <c r="B934" t="s">
        <v>2948</v>
      </c>
      <c r="C934" t="s">
        <v>2949</v>
      </c>
      <c r="D934" t="s">
        <v>2950</v>
      </c>
      <c r="E934" t="s">
        <v>2951</v>
      </c>
      <c r="F934" t="s">
        <v>2952</v>
      </c>
      <c r="G934" s="1">
        <v>3002</v>
      </c>
      <c r="H934" s="1">
        <v>12.41</v>
      </c>
      <c r="I934" s="2">
        <v>37254.82</v>
      </c>
      <c r="J934" s="3">
        <v>6.3201899999999998E-3</v>
      </c>
      <c r="K934" s="4">
        <v>5894571.6500000004</v>
      </c>
      <c r="L934" s="5">
        <v>200001</v>
      </c>
      <c r="M934" s="6">
        <v>29.472710889999998</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2952</v>
      </c>
      <c r="U934" t="s">
        <v>1353</v>
      </c>
      <c r="AG934">
        <v>-9.2479999999999993E-3</v>
      </c>
    </row>
    <row r="935" spans="1:33" x14ac:dyDescent="0.25">
      <c r="A935" t="s">
        <v>2637</v>
      </c>
      <c r="B935" t="s">
        <v>2953</v>
      </c>
      <c r="C935" t="s">
        <v>2954</v>
      </c>
      <c r="D935" t="s">
        <v>2955</v>
      </c>
      <c r="E935" t="s">
        <v>2956</v>
      </c>
      <c r="F935" t="s">
        <v>2957</v>
      </c>
      <c r="G935" s="1">
        <v>571</v>
      </c>
      <c r="H935" s="1">
        <v>66.37</v>
      </c>
      <c r="I935" s="2">
        <v>37897.269999999997</v>
      </c>
      <c r="J935" s="3">
        <v>6.4291799999999996E-3</v>
      </c>
      <c r="K935" s="4">
        <v>5894571.6500000004</v>
      </c>
      <c r="L935" s="5">
        <v>200001</v>
      </c>
      <c r="M935" s="6">
        <v>29.472710889999998</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2957</v>
      </c>
      <c r="U935" t="s">
        <v>1353</v>
      </c>
      <c r="AG935">
        <v>-9.2479999999999993E-3</v>
      </c>
    </row>
    <row r="936" spans="1:33" x14ac:dyDescent="0.25">
      <c r="A936" t="s">
        <v>2637</v>
      </c>
      <c r="B936" t="s">
        <v>2958</v>
      </c>
      <c r="C936" t="s">
        <v>2959</v>
      </c>
      <c r="D936" t="s">
        <v>2960</v>
      </c>
      <c r="E936" t="s">
        <v>2961</v>
      </c>
      <c r="F936" t="s">
        <v>2962</v>
      </c>
      <c r="G936" s="1">
        <v>2550</v>
      </c>
      <c r="H936" s="1">
        <v>17.38</v>
      </c>
      <c r="I936" s="2">
        <v>44319</v>
      </c>
      <c r="J936" s="3">
        <v>7.5186100000000002E-3</v>
      </c>
      <c r="K936" s="4">
        <v>5894571.6500000004</v>
      </c>
      <c r="L936" s="5">
        <v>200001</v>
      </c>
      <c r="M936" s="6">
        <v>29.472710889999998</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2962</v>
      </c>
      <c r="U936" t="s">
        <v>1353</v>
      </c>
      <c r="AG936">
        <v>-9.2479999999999993E-3</v>
      </c>
    </row>
    <row r="937" spans="1:33" x14ac:dyDescent="0.25">
      <c r="A937" t="s">
        <v>2637</v>
      </c>
      <c r="B937" t="s">
        <v>2963</v>
      </c>
      <c r="C937" t="s">
        <v>2964</v>
      </c>
      <c r="D937" t="s">
        <v>2965</v>
      </c>
      <c r="E937" t="s">
        <v>2966</v>
      </c>
      <c r="F937" t="s">
        <v>2967</v>
      </c>
      <c r="G937" s="1">
        <v>33462</v>
      </c>
      <c r="H937" s="1">
        <v>1.17</v>
      </c>
      <c r="I937" s="2">
        <v>39150.54</v>
      </c>
      <c r="J937" s="3">
        <v>6.6417999999999998E-3</v>
      </c>
      <c r="K937" s="4">
        <v>5894571.6500000004</v>
      </c>
      <c r="L937" s="5">
        <v>200001</v>
      </c>
      <c r="M937" s="6">
        <v>29.472710889999998</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2967</v>
      </c>
      <c r="U937" t="s">
        <v>1353</v>
      </c>
      <c r="AG937">
        <v>-9.2479999999999993E-3</v>
      </c>
    </row>
    <row r="938" spans="1:33" x14ac:dyDescent="0.25">
      <c r="A938" t="s">
        <v>2637</v>
      </c>
      <c r="B938" t="s">
        <v>2968</v>
      </c>
      <c r="C938" t="s">
        <v>2969</v>
      </c>
      <c r="D938" t="s">
        <v>2970</v>
      </c>
      <c r="E938" t="s">
        <v>2971</v>
      </c>
      <c r="F938" t="s">
        <v>2972</v>
      </c>
      <c r="G938" s="1">
        <v>883</v>
      </c>
      <c r="H938" s="1">
        <v>44.09</v>
      </c>
      <c r="I938" s="2">
        <v>38931.47</v>
      </c>
      <c r="J938" s="3">
        <v>6.6046300000000002E-3</v>
      </c>
      <c r="K938" s="4">
        <v>5894571.6500000004</v>
      </c>
      <c r="L938" s="5">
        <v>200001</v>
      </c>
      <c r="M938" s="6">
        <v>29.472710889999998</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2972</v>
      </c>
      <c r="U938" t="s">
        <v>1353</v>
      </c>
      <c r="AG938">
        <v>-9.2479999999999993E-3</v>
      </c>
    </row>
    <row r="939" spans="1:33" x14ac:dyDescent="0.25">
      <c r="A939" t="s">
        <v>2637</v>
      </c>
      <c r="B939" t="s">
        <v>2973</v>
      </c>
      <c r="C939" t="s">
        <v>2974</v>
      </c>
      <c r="D939" t="s">
        <v>2975</v>
      </c>
      <c r="E939" t="s">
        <v>2976</v>
      </c>
      <c r="F939" t="s">
        <v>2977</v>
      </c>
      <c r="G939" s="1">
        <v>37</v>
      </c>
      <c r="H939" s="1">
        <v>1077.53</v>
      </c>
      <c r="I939" s="2">
        <v>39868.61</v>
      </c>
      <c r="J939" s="3">
        <v>6.7636099999999998E-3</v>
      </c>
      <c r="K939" s="4">
        <v>5894571.6500000004</v>
      </c>
      <c r="L939" s="5">
        <v>200001</v>
      </c>
      <c r="M939" s="6">
        <v>29.472710889999998</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2977</v>
      </c>
      <c r="U939" t="s">
        <v>1353</v>
      </c>
      <c r="AG939">
        <v>-9.2479999999999993E-3</v>
      </c>
    </row>
    <row r="940" spans="1:33" x14ac:dyDescent="0.25">
      <c r="A940" t="s">
        <v>2637</v>
      </c>
      <c r="B940" t="s">
        <v>2978</v>
      </c>
      <c r="C940" t="s">
        <v>2979</v>
      </c>
      <c r="D940" t="s">
        <v>2980</v>
      </c>
      <c r="E940" t="s">
        <v>2981</v>
      </c>
      <c r="F940" t="s">
        <v>2982</v>
      </c>
      <c r="G940" s="1">
        <v>2310</v>
      </c>
      <c r="H940" s="1">
        <v>16.95</v>
      </c>
      <c r="I940" s="2">
        <v>39154.5</v>
      </c>
      <c r="J940" s="3">
        <v>6.6424700000000001E-3</v>
      </c>
      <c r="K940" s="4">
        <v>5894571.6500000004</v>
      </c>
      <c r="L940" s="5">
        <v>200001</v>
      </c>
      <c r="M940" s="6">
        <v>29.472710889999998</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2982</v>
      </c>
      <c r="U940" t="s">
        <v>1353</v>
      </c>
      <c r="AG940">
        <v>-9.2479999999999993E-3</v>
      </c>
    </row>
    <row r="941" spans="1:33" x14ac:dyDescent="0.25">
      <c r="A941" t="s">
        <v>2637</v>
      </c>
      <c r="B941" t="s">
        <v>2983</v>
      </c>
      <c r="C941" t="s">
        <v>2984</v>
      </c>
      <c r="D941" t="s">
        <v>2985</v>
      </c>
      <c r="E941" t="s">
        <v>2986</v>
      </c>
      <c r="F941" t="s">
        <v>2987</v>
      </c>
      <c r="G941" s="1">
        <v>2</v>
      </c>
      <c r="H941" s="1">
        <v>66.98</v>
      </c>
      <c r="I941" s="2">
        <v>133.96</v>
      </c>
      <c r="J941" s="3">
        <v>2.2730000000000001E-5</v>
      </c>
      <c r="K941" s="4">
        <v>5894571.6500000004</v>
      </c>
      <c r="L941" s="5">
        <v>200001</v>
      </c>
      <c r="M941" s="6">
        <v>29.472710889999998</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2987</v>
      </c>
      <c r="U941" t="s">
        <v>1353</v>
      </c>
      <c r="AG941">
        <v>-9.2479999999999993E-3</v>
      </c>
    </row>
    <row r="942" spans="1:33" x14ac:dyDescent="0.25">
      <c r="A942" t="s">
        <v>2637</v>
      </c>
      <c r="B942" t="s">
        <v>2988</v>
      </c>
      <c r="C942" t="s">
        <v>2989</v>
      </c>
      <c r="D942" t="s">
        <v>2990</v>
      </c>
      <c r="E942" t="s">
        <v>2991</v>
      </c>
      <c r="F942" t="s">
        <v>2992</v>
      </c>
      <c r="G942" s="1">
        <v>1169</v>
      </c>
      <c r="H942" s="1">
        <v>32.340000000000003</v>
      </c>
      <c r="I942" s="2">
        <v>37805.46</v>
      </c>
      <c r="J942" s="3">
        <v>6.4136100000000001E-3</v>
      </c>
      <c r="K942" s="4">
        <v>5894571.6500000004</v>
      </c>
      <c r="L942" s="5">
        <v>200001</v>
      </c>
      <c r="M942" s="6">
        <v>29.472710889999998</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2992</v>
      </c>
      <c r="U942" t="s">
        <v>1353</v>
      </c>
      <c r="AG942">
        <v>-9.2479999999999993E-3</v>
      </c>
    </row>
    <row r="943" spans="1:33" x14ac:dyDescent="0.25">
      <c r="A943" t="s">
        <v>2637</v>
      </c>
      <c r="B943" t="s">
        <v>2993</v>
      </c>
      <c r="C943" t="s">
        <v>2994</v>
      </c>
      <c r="D943" t="s">
        <v>2995</v>
      </c>
      <c r="E943" t="s">
        <v>2996</v>
      </c>
      <c r="F943" t="s">
        <v>2997</v>
      </c>
      <c r="G943" s="1">
        <v>1923</v>
      </c>
      <c r="H943" s="1">
        <v>18.440000000000001</v>
      </c>
      <c r="I943" s="2">
        <v>35460.120000000003</v>
      </c>
      <c r="J943" s="3">
        <v>6.0157199999999996E-3</v>
      </c>
      <c r="K943" s="4">
        <v>5894571.6500000004</v>
      </c>
      <c r="L943" s="5">
        <v>200001</v>
      </c>
      <c r="M943" s="6">
        <v>29.472710889999998</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2997</v>
      </c>
      <c r="U943" t="s">
        <v>1353</v>
      </c>
      <c r="AG943">
        <v>-9.2479999999999993E-3</v>
      </c>
    </row>
    <row r="944" spans="1:33" x14ac:dyDescent="0.25">
      <c r="A944" t="s">
        <v>2637</v>
      </c>
      <c r="B944" t="s">
        <v>2998</v>
      </c>
      <c r="C944" t="s">
        <v>2999</v>
      </c>
      <c r="D944" t="s">
        <v>3000</v>
      </c>
      <c r="E944" t="s">
        <v>3001</v>
      </c>
      <c r="F944" t="s">
        <v>3002</v>
      </c>
      <c r="G944" s="1">
        <v>224</v>
      </c>
      <c r="H944" s="1">
        <v>163.87</v>
      </c>
      <c r="I944" s="2">
        <v>36706.879999999997</v>
      </c>
      <c r="J944" s="3">
        <v>6.2272300000000003E-3</v>
      </c>
      <c r="K944" s="4">
        <v>5894571.6500000004</v>
      </c>
      <c r="L944" s="5">
        <v>200001</v>
      </c>
      <c r="M944" s="6">
        <v>29.472710889999998</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3002</v>
      </c>
      <c r="U944" t="s">
        <v>1353</v>
      </c>
      <c r="AG944">
        <v>-9.2479999999999993E-3</v>
      </c>
    </row>
    <row r="945" spans="1:33" x14ac:dyDescent="0.25">
      <c r="A945" t="s">
        <v>2637</v>
      </c>
      <c r="B945" t="s">
        <v>3003</v>
      </c>
      <c r="C945" t="s">
        <v>3004</v>
      </c>
      <c r="D945" t="s">
        <v>3005</v>
      </c>
      <c r="E945" t="s">
        <v>3006</v>
      </c>
      <c r="F945" t="s">
        <v>3007</v>
      </c>
      <c r="G945" s="1">
        <v>1240</v>
      </c>
      <c r="H945" s="1">
        <v>28.19</v>
      </c>
      <c r="I945" s="2">
        <v>34955.599999999999</v>
      </c>
      <c r="J945" s="3">
        <v>5.9301299999999996E-3</v>
      </c>
      <c r="K945" s="4">
        <v>5894571.6500000004</v>
      </c>
      <c r="L945" s="5">
        <v>200001</v>
      </c>
      <c r="M945" s="6">
        <v>29.472710889999998</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3007</v>
      </c>
      <c r="U945" t="s">
        <v>1353</v>
      </c>
      <c r="AG945">
        <v>-9.2479999999999993E-3</v>
      </c>
    </row>
    <row r="946" spans="1:33" x14ac:dyDescent="0.25">
      <c r="A946" t="s">
        <v>2637</v>
      </c>
      <c r="B946" t="s">
        <v>3008</v>
      </c>
      <c r="C946" t="s">
        <v>3009</v>
      </c>
      <c r="D946" t="s">
        <v>3010</v>
      </c>
      <c r="E946" t="s">
        <v>3011</v>
      </c>
      <c r="F946" t="s">
        <v>3012</v>
      </c>
      <c r="G946" s="1">
        <v>1361</v>
      </c>
      <c r="H946" s="1">
        <v>26.26</v>
      </c>
      <c r="I946" s="2">
        <v>35739.86</v>
      </c>
      <c r="J946" s="3">
        <v>6.0631799999999996E-3</v>
      </c>
      <c r="K946" s="4">
        <v>5894571.6500000004</v>
      </c>
      <c r="L946" s="5">
        <v>200001</v>
      </c>
      <c r="M946" s="6">
        <v>29.472710889999998</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3012</v>
      </c>
      <c r="U946" t="s">
        <v>1353</v>
      </c>
      <c r="AG946">
        <v>-9.2479999999999993E-3</v>
      </c>
    </row>
    <row r="947" spans="1:33" x14ac:dyDescent="0.25">
      <c r="A947" t="s">
        <v>2637</v>
      </c>
      <c r="B947" t="s">
        <v>3013</v>
      </c>
      <c r="C947" t="s">
        <v>3014</v>
      </c>
      <c r="D947" t="s">
        <v>3015</v>
      </c>
      <c r="E947" t="s">
        <v>3016</v>
      </c>
      <c r="F947" t="s">
        <v>3017</v>
      </c>
      <c r="G947" s="1">
        <v>2</v>
      </c>
      <c r="H947" s="1">
        <v>16.7</v>
      </c>
      <c r="I947" s="2">
        <v>33.4</v>
      </c>
      <c r="J947" s="3">
        <v>5.6699999999999999E-6</v>
      </c>
      <c r="K947" s="4">
        <v>5894571.6500000004</v>
      </c>
      <c r="L947" s="5">
        <v>200001</v>
      </c>
      <c r="M947" s="6">
        <v>29.472710889999998</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3017</v>
      </c>
      <c r="U947" t="s">
        <v>1353</v>
      </c>
      <c r="AG947">
        <v>-9.2479999999999993E-3</v>
      </c>
    </row>
    <row r="948" spans="1:33" x14ac:dyDescent="0.25">
      <c r="A948" t="s">
        <v>2637</v>
      </c>
      <c r="B948" t="s">
        <v>3018</v>
      </c>
      <c r="C948" t="s">
        <v>3019</v>
      </c>
      <c r="D948" t="s">
        <v>3020</v>
      </c>
      <c r="E948" t="s">
        <v>3021</v>
      </c>
      <c r="F948" t="s">
        <v>3022</v>
      </c>
      <c r="G948" s="1">
        <v>1406</v>
      </c>
      <c r="H948" s="1">
        <v>27.09</v>
      </c>
      <c r="I948" s="2">
        <v>38088.54</v>
      </c>
      <c r="J948" s="3">
        <v>6.4616300000000003E-3</v>
      </c>
      <c r="K948" s="4">
        <v>5894571.6500000004</v>
      </c>
      <c r="L948" s="5">
        <v>200001</v>
      </c>
      <c r="M948" s="6">
        <v>29.472710889999998</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3022</v>
      </c>
      <c r="U948" t="s">
        <v>1353</v>
      </c>
      <c r="AG948">
        <v>-9.2479999999999993E-3</v>
      </c>
    </row>
    <row r="949" spans="1:33" x14ac:dyDescent="0.25">
      <c r="A949" t="s">
        <v>2637</v>
      </c>
      <c r="B949" t="s">
        <v>3023</v>
      </c>
      <c r="C949" t="s">
        <v>3024</v>
      </c>
      <c r="D949" t="s">
        <v>3025</v>
      </c>
      <c r="E949" t="s">
        <v>3026</v>
      </c>
      <c r="F949" t="s">
        <v>3027</v>
      </c>
      <c r="G949" s="1">
        <v>277</v>
      </c>
      <c r="H949" s="1">
        <v>142.46</v>
      </c>
      <c r="I949" s="2">
        <v>39461.42</v>
      </c>
      <c r="J949" s="3">
        <v>6.6945399999999997E-3</v>
      </c>
      <c r="K949" s="4">
        <v>5894571.6500000004</v>
      </c>
      <c r="L949" s="5">
        <v>200001</v>
      </c>
      <c r="M949" s="6">
        <v>29.472710889999998</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3027</v>
      </c>
      <c r="U949" t="s">
        <v>1353</v>
      </c>
      <c r="AG949">
        <v>-9.2479999999999993E-3</v>
      </c>
    </row>
    <row r="950" spans="1:33" x14ac:dyDescent="0.25">
      <c r="A950" t="s">
        <v>2637</v>
      </c>
      <c r="B950" t="s">
        <v>3028</v>
      </c>
      <c r="C950" t="s">
        <v>3029</v>
      </c>
      <c r="D950" t="s">
        <v>3030</v>
      </c>
      <c r="E950" t="s">
        <v>3031</v>
      </c>
      <c r="F950" t="s">
        <v>3032</v>
      </c>
      <c r="G950" s="1">
        <v>1355</v>
      </c>
      <c r="H950" s="1">
        <v>29.89</v>
      </c>
      <c r="I950" s="2">
        <v>40500.949999999997</v>
      </c>
      <c r="J950" s="3">
        <v>6.8708900000000002E-3</v>
      </c>
      <c r="K950" s="4">
        <v>5894571.6500000004</v>
      </c>
      <c r="L950" s="5">
        <v>200001</v>
      </c>
      <c r="M950" s="6">
        <v>29.472710889999998</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3032</v>
      </c>
      <c r="U950" t="s">
        <v>1353</v>
      </c>
      <c r="AG950">
        <v>-9.2479999999999993E-3</v>
      </c>
    </row>
    <row r="951" spans="1:33" x14ac:dyDescent="0.25">
      <c r="A951" t="s">
        <v>2637</v>
      </c>
      <c r="B951" t="s">
        <v>3033</v>
      </c>
      <c r="C951" t="s">
        <v>3034</v>
      </c>
      <c r="D951" t="s">
        <v>3035</v>
      </c>
      <c r="E951" t="s">
        <v>3036</v>
      </c>
      <c r="F951" t="s">
        <v>3037</v>
      </c>
      <c r="G951" s="1">
        <v>583</v>
      </c>
      <c r="H951" s="1">
        <v>67.099999999999994</v>
      </c>
      <c r="I951" s="2">
        <v>39119.300000000003</v>
      </c>
      <c r="J951" s="3">
        <v>6.6365E-3</v>
      </c>
      <c r="K951" s="4">
        <v>5894571.6500000004</v>
      </c>
      <c r="L951" s="5">
        <v>200001</v>
      </c>
      <c r="M951" s="6">
        <v>29.472710889999998</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3037</v>
      </c>
      <c r="U951" t="s">
        <v>1353</v>
      </c>
      <c r="AG951">
        <v>-9.2479999999999993E-3</v>
      </c>
    </row>
    <row r="952" spans="1:33" x14ac:dyDescent="0.25">
      <c r="A952" t="s">
        <v>2637</v>
      </c>
      <c r="B952" t="s">
        <v>3038</v>
      </c>
      <c r="C952" t="s">
        <v>3039</v>
      </c>
      <c r="D952" t="s">
        <v>3040</v>
      </c>
      <c r="E952" t="s">
        <v>3041</v>
      </c>
      <c r="F952" t="s">
        <v>3042</v>
      </c>
      <c r="G952" s="1">
        <v>2</v>
      </c>
      <c r="H952" s="1">
        <v>23.42</v>
      </c>
      <c r="I952" s="2">
        <v>46.84</v>
      </c>
      <c r="J952" s="3">
        <v>7.9500000000000001E-6</v>
      </c>
      <c r="K952" s="4">
        <v>5894571.6500000004</v>
      </c>
      <c r="L952" s="5">
        <v>200001</v>
      </c>
      <c r="M952" s="6">
        <v>29.472710889999998</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3042</v>
      </c>
      <c r="U952" t="s">
        <v>1353</v>
      </c>
      <c r="AG952">
        <v>-9.2479999999999993E-3</v>
      </c>
    </row>
    <row r="953" spans="1:33" x14ac:dyDescent="0.25">
      <c r="A953" t="s">
        <v>2637</v>
      </c>
      <c r="B953" t="s">
        <v>3043</v>
      </c>
      <c r="C953" t="s">
        <v>3044</v>
      </c>
      <c r="D953" t="s">
        <v>3045</v>
      </c>
      <c r="E953" t="s">
        <v>3046</v>
      </c>
      <c r="F953" t="s">
        <v>3047</v>
      </c>
      <c r="G953" s="1">
        <v>2</v>
      </c>
      <c r="H953" s="1">
        <v>363.77</v>
      </c>
      <c r="I953" s="2">
        <v>727.54</v>
      </c>
      <c r="J953" s="3">
        <v>1.2343E-4</v>
      </c>
      <c r="K953" s="4">
        <v>5894571.6500000004</v>
      </c>
      <c r="L953" s="5">
        <v>200001</v>
      </c>
      <c r="M953" s="6">
        <v>29.472710889999998</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3047</v>
      </c>
      <c r="U953" t="s">
        <v>1353</v>
      </c>
      <c r="AG953">
        <v>-9.2479999999999993E-3</v>
      </c>
    </row>
    <row r="954" spans="1:33" x14ac:dyDescent="0.25">
      <c r="A954" t="s">
        <v>2637</v>
      </c>
      <c r="B954" t="s">
        <v>3048</v>
      </c>
      <c r="C954" t="s">
        <v>3049</v>
      </c>
      <c r="D954" t="s">
        <v>3050</v>
      </c>
      <c r="E954" t="s">
        <v>3051</v>
      </c>
      <c r="F954" t="s">
        <v>3052</v>
      </c>
      <c r="G954" s="1">
        <v>739</v>
      </c>
      <c r="H954" s="1">
        <v>54.54</v>
      </c>
      <c r="I954" s="2">
        <v>40305.06</v>
      </c>
      <c r="J954" s="3">
        <v>6.8376599999999997E-3</v>
      </c>
      <c r="K954" s="4">
        <v>5894571.6500000004</v>
      </c>
      <c r="L954" s="5">
        <v>200001</v>
      </c>
      <c r="M954" s="6">
        <v>29.472710889999998</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3052</v>
      </c>
      <c r="U954" t="s">
        <v>1353</v>
      </c>
      <c r="AG954">
        <v>-9.2479999999999993E-3</v>
      </c>
    </row>
    <row r="955" spans="1:33" x14ac:dyDescent="0.25">
      <c r="A955" t="s">
        <v>2637</v>
      </c>
      <c r="B955" t="s">
        <v>3053</v>
      </c>
      <c r="C955" t="s">
        <v>3054</v>
      </c>
      <c r="D955" t="s">
        <v>3055</v>
      </c>
      <c r="E955" t="s">
        <v>3056</v>
      </c>
      <c r="F955" t="s">
        <v>3057</v>
      </c>
      <c r="G955" s="1">
        <v>2</v>
      </c>
      <c r="H955" s="1">
        <v>39.49</v>
      </c>
      <c r="I955" s="2">
        <v>78.98</v>
      </c>
      <c r="J955" s="3">
        <v>1.34E-5</v>
      </c>
      <c r="K955" s="4">
        <v>5894571.6500000004</v>
      </c>
      <c r="L955" s="5">
        <v>200001</v>
      </c>
      <c r="M955" s="6">
        <v>29.472710889999998</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ref="S955:S1018" si="15">IF(ISNUMBER(N955),Q955*N955,IF(ISNUMBER(R955),J955*R955," "))</f>
        <v xml:space="preserve"> </v>
      </c>
      <c r="T955" t="s">
        <v>3057</v>
      </c>
      <c r="U955" t="s">
        <v>1353</v>
      </c>
      <c r="AG955">
        <v>-9.2479999999999993E-3</v>
      </c>
    </row>
    <row r="956" spans="1:33" x14ac:dyDescent="0.25">
      <c r="A956" t="s">
        <v>2637</v>
      </c>
      <c r="B956" t="s">
        <v>3058</v>
      </c>
      <c r="C956" t="s">
        <v>3059</v>
      </c>
      <c r="D956" t="s">
        <v>3060</v>
      </c>
      <c r="E956" t="s">
        <v>3061</v>
      </c>
      <c r="F956" t="s">
        <v>3062</v>
      </c>
      <c r="G956" s="1">
        <v>1197</v>
      </c>
      <c r="H956" s="1">
        <v>32.6</v>
      </c>
      <c r="I956" s="2">
        <v>39022.199999999997</v>
      </c>
      <c r="J956" s="3">
        <v>6.6200199999999999E-3</v>
      </c>
      <c r="K956" s="4">
        <v>5894571.6500000004</v>
      </c>
      <c r="L956" s="5">
        <v>200001</v>
      </c>
      <c r="M956" s="6">
        <v>29.472710889999998</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5"/>
        <v xml:space="preserve"> </v>
      </c>
      <c r="T956" t="s">
        <v>3062</v>
      </c>
      <c r="U956" t="s">
        <v>1353</v>
      </c>
      <c r="AG956">
        <v>-9.2479999999999993E-3</v>
      </c>
    </row>
    <row r="957" spans="1:33" x14ac:dyDescent="0.25">
      <c r="A957" t="s">
        <v>2637</v>
      </c>
      <c r="B957" t="s">
        <v>3063</v>
      </c>
      <c r="C957" t="s">
        <v>3064</v>
      </c>
      <c r="D957" t="s">
        <v>3065</v>
      </c>
      <c r="E957" t="s">
        <v>3066</v>
      </c>
      <c r="F957" t="s">
        <v>3067</v>
      </c>
      <c r="G957" s="1">
        <v>1705</v>
      </c>
      <c r="H957" s="1">
        <v>22.32</v>
      </c>
      <c r="I957" s="2">
        <v>38055.599999999999</v>
      </c>
      <c r="J957" s="3">
        <v>6.4560399999999997E-3</v>
      </c>
      <c r="K957" s="4">
        <v>5894571.6500000004</v>
      </c>
      <c r="L957" s="5">
        <v>200001</v>
      </c>
      <c r="M957" s="6">
        <v>29.472710889999998</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5"/>
        <v xml:space="preserve"> </v>
      </c>
      <c r="T957" t="s">
        <v>3067</v>
      </c>
      <c r="U957" t="s">
        <v>1353</v>
      </c>
      <c r="AG957">
        <v>-9.2479999999999993E-3</v>
      </c>
    </row>
    <row r="958" spans="1:33" x14ac:dyDescent="0.25">
      <c r="A958" t="s">
        <v>2637</v>
      </c>
      <c r="B958" t="s">
        <v>3068</v>
      </c>
      <c r="C958" t="s">
        <v>3069</v>
      </c>
      <c r="D958" t="s">
        <v>3070</v>
      </c>
      <c r="E958" t="s">
        <v>3071</v>
      </c>
      <c r="F958" t="s">
        <v>3072</v>
      </c>
      <c r="G958" s="1">
        <v>11447</v>
      </c>
      <c r="H958" s="1">
        <v>3.65</v>
      </c>
      <c r="I958" s="2">
        <v>41781.550000000003</v>
      </c>
      <c r="J958" s="3">
        <v>7.0881399999999997E-3</v>
      </c>
      <c r="K958" s="4">
        <v>5894571.6500000004</v>
      </c>
      <c r="L958" s="5">
        <v>200001</v>
      </c>
      <c r="M958" s="6">
        <v>29.472710889999998</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5"/>
        <v xml:space="preserve"> </v>
      </c>
      <c r="T958" t="s">
        <v>3072</v>
      </c>
      <c r="U958" t="s">
        <v>1353</v>
      </c>
      <c r="AG958">
        <v>-9.2479999999999993E-3</v>
      </c>
    </row>
    <row r="959" spans="1:33" x14ac:dyDescent="0.25">
      <c r="A959" t="s">
        <v>2637</v>
      </c>
      <c r="B959" t="s">
        <v>3073</v>
      </c>
      <c r="C959" t="s">
        <v>3074</v>
      </c>
      <c r="D959" t="s">
        <v>3075</v>
      </c>
      <c r="E959" t="s">
        <v>3076</v>
      </c>
      <c r="F959" t="s">
        <v>3077</v>
      </c>
      <c r="G959" s="1">
        <v>474</v>
      </c>
      <c r="H959" s="1">
        <v>75.930000000000007</v>
      </c>
      <c r="I959" s="2">
        <v>35990.82</v>
      </c>
      <c r="J959" s="3">
        <v>6.10576E-3</v>
      </c>
      <c r="K959" s="4">
        <v>5894571.6500000004</v>
      </c>
      <c r="L959" s="5">
        <v>200001</v>
      </c>
      <c r="M959" s="6">
        <v>29.472710889999998</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5"/>
        <v xml:space="preserve"> </v>
      </c>
      <c r="T959" t="s">
        <v>3077</v>
      </c>
      <c r="U959" t="s">
        <v>1353</v>
      </c>
      <c r="AG959">
        <v>-9.2479999999999993E-3</v>
      </c>
    </row>
    <row r="960" spans="1:33" x14ac:dyDescent="0.25">
      <c r="A960" t="s">
        <v>2637</v>
      </c>
      <c r="B960" t="s">
        <v>3078</v>
      </c>
      <c r="C960" t="s">
        <v>3079</v>
      </c>
      <c r="D960" t="s">
        <v>3080</v>
      </c>
      <c r="E960" t="s">
        <v>3081</v>
      </c>
      <c r="F960" t="s">
        <v>3082</v>
      </c>
      <c r="G960" s="1">
        <v>542</v>
      </c>
      <c r="H960" s="1">
        <v>69.86</v>
      </c>
      <c r="I960" s="2">
        <v>37864.120000000003</v>
      </c>
      <c r="J960" s="3">
        <v>6.42356E-3</v>
      </c>
      <c r="K960" s="4">
        <v>5894571.6500000004</v>
      </c>
      <c r="L960" s="5">
        <v>200001</v>
      </c>
      <c r="M960" s="6">
        <v>29.472710889999998</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5"/>
        <v xml:space="preserve"> </v>
      </c>
      <c r="T960" t="s">
        <v>3082</v>
      </c>
      <c r="U960" t="s">
        <v>1353</v>
      </c>
      <c r="AG960">
        <v>-9.2479999999999993E-3</v>
      </c>
    </row>
    <row r="961" spans="1:33" x14ac:dyDescent="0.25">
      <c r="A961" t="s">
        <v>2637</v>
      </c>
      <c r="B961" t="s">
        <v>3083</v>
      </c>
      <c r="C961" t="s">
        <v>3084</v>
      </c>
      <c r="D961" t="s">
        <v>3085</v>
      </c>
      <c r="E961" t="s">
        <v>3086</v>
      </c>
      <c r="F961" t="s">
        <v>3087</v>
      </c>
      <c r="G961" s="1">
        <v>2</v>
      </c>
      <c r="H961" s="1">
        <v>123.56</v>
      </c>
      <c r="I961" s="2">
        <v>247.12</v>
      </c>
      <c r="J961" s="3">
        <v>4.1919999999999998E-5</v>
      </c>
      <c r="K961" s="4">
        <v>5894571.6500000004</v>
      </c>
      <c r="L961" s="5">
        <v>200001</v>
      </c>
      <c r="M961" s="6">
        <v>29.472710889999998</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5"/>
        <v xml:space="preserve"> </v>
      </c>
      <c r="T961" t="s">
        <v>3087</v>
      </c>
      <c r="U961" t="s">
        <v>1353</v>
      </c>
      <c r="AG961">
        <v>-9.2479999999999993E-3</v>
      </c>
    </row>
    <row r="962" spans="1:33" x14ac:dyDescent="0.25">
      <c r="A962" t="s">
        <v>2637</v>
      </c>
      <c r="B962" t="s">
        <v>3088</v>
      </c>
      <c r="C962" t="s">
        <v>3089</v>
      </c>
      <c r="D962" t="s">
        <v>3090</v>
      </c>
      <c r="E962" t="s">
        <v>3091</v>
      </c>
      <c r="F962" t="s">
        <v>3092</v>
      </c>
      <c r="G962" s="1">
        <v>2378</v>
      </c>
      <c r="H962" s="1">
        <v>15.37</v>
      </c>
      <c r="I962" s="2">
        <v>36549.86</v>
      </c>
      <c r="J962" s="3">
        <v>6.2005999999999997E-3</v>
      </c>
      <c r="K962" s="4">
        <v>5894571.6500000004</v>
      </c>
      <c r="L962" s="5">
        <v>200001</v>
      </c>
      <c r="M962" s="6">
        <v>29.472710889999998</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5"/>
        <v xml:space="preserve"> </v>
      </c>
      <c r="T962" t="s">
        <v>3092</v>
      </c>
      <c r="U962" t="s">
        <v>1353</v>
      </c>
      <c r="AG962">
        <v>-9.2479999999999993E-3</v>
      </c>
    </row>
    <row r="963" spans="1:33" x14ac:dyDescent="0.25">
      <c r="A963" t="s">
        <v>2637</v>
      </c>
      <c r="B963" t="s">
        <v>3093</v>
      </c>
      <c r="C963" t="s">
        <v>3094</v>
      </c>
      <c r="D963" t="s">
        <v>3095</v>
      </c>
      <c r="E963" t="s">
        <v>3096</v>
      </c>
      <c r="F963" t="s">
        <v>3097</v>
      </c>
      <c r="G963" s="1">
        <v>1</v>
      </c>
      <c r="H963" s="1">
        <v>38.22</v>
      </c>
      <c r="I963" s="2">
        <v>38.22</v>
      </c>
      <c r="J963" s="3">
        <v>6.4799999999999998E-6</v>
      </c>
      <c r="K963" s="4">
        <v>5894571.6500000004</v>
      </c>
      <c r="L963" s="5">
        <v>200001</v>
      </c>
      <c r="M963" s="6">
        <v>29.472710889999998</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5"/>
        <v xml:space="preserve"> </v>
      </c>
      <c r="T963" t="s">
        <v>3097</v>
      </c>
      <c r="U963" t="s">
        <v>1353</v>
      </c>
      <c r="AG963">
        <v>-9.2479999999999993E-3</v>
      </c>
    </row>
    <row r="964" spans="1:33" x14ac:dyDescent="0.25">
      <c r="A964" t="s">
        <v>2637</v>
      </c>
      <c r="B964" t="s">
        <v>3098</v>
      </c>
      <c r="C964" t="s">
        <v>3099</v>
      </c>
      <c r="D964" t="s">
        <v>3100</v>
      </c>
      <c r="E964" t="s">
        <v>3101</v>
      </c>
      <c r="F964" t="s">
        <v>3102</v>
      </c>
      <c r="G964" s="1">
        <v>440</v>
      </c>
      <c r="H964" s="1">
        <v>81.5</v>
      </c>
      <c r="I964" s="2">
        <v>35860</v>
      </c>
      <c r="J964" s="3">
        <v>6.08356E-3</v>
      </c>
      <c r="K964" s="4">
        <v>5894571.6500000004</v>
      </c>
      <c r="L964" s="5">
        <v>200001</v>
      </c>
      <c r="M964" s="6">
        <v>29.472710889999998</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3102</v>
      </c>
      <c r="U964" t="s">
        <v>1353</v>
      </c>
      <c r="AG964">
        <v>-9.2479999999999993E-3</v>
      </c>
    </row>
    <row r="965" spans="1:33" x14ac:dyDescent="0.25">
      <c r="A965" t="s">
        <v>2637</v>
      </c>
      <c r="B965" t="s">
        <v>3103</v>
      </c>
      <c r="C965" t="s">
        <v>3104</v>
      </c>
      <c r="D965" t="s">
        <v>3105</v>
      </c>
      <c r="E965" t="s">
        <v>3106</v>
      </c>
      <c r="F965" t="s">
        <v>3107</v>
      </c>
      <c r="G965" s="1">
        <v>2759</v>
      </c>
      <c r="H965" s="1">
        <v>11.35</v>
      </c>
      <c r="I965" s="2">
        <v>31314.65</v>
      </c>
      <c r="J965" s="3">
        <v>5.3124599999999998E-3</v>
      </c>
      <c r="K965" s="4">
        <v>5894571.6500000004</v>
      </c>
      <c r="L965" s="5">
        <v>200001</v>
      </c>
      <c r="M965" s="6">
        <v>29.472710889999998</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3107</v>
      </c>
      <c r="U965" t="s">
        <v>1353</v>
      </c>
      <c r="AG965">
        <v>-9.2479999999999993E-3</v>
      </c>
    </row>
    <row r="966" spans="1:33" x14ac:dyDescent="0.25">
      <c r="A966" t="s">
        <v>2637</v>
      </c>
      <c r="B966" t="s">
        <v>3108</v>
      </c>
      <c r="C966" t="s">
        <v>3109</v>
      </c>
      <c r="D966" t="s">
        <v>3110</v>
      </c>
      <c r="E966" t="s">
        <v>3111</v>
      </c>
      <c r="F966" t="s">
        <v>3112</v>
      </c>
      <c r="G966" s="1">
        <v>294</v>
      </c>
      <c r="H966" s="1">
        <v>128.77000000000001</v>
      </c>
      <c r="I966" s="2">
        <v>37858.379999999997</v>
      </c>
      <c r="J966" s="3">
        <v>6.4225799999999998E-3</v>
      </c>
      <c r="K966" s="4">
        <v>5894571.6500000004</v>
      </c>
      <c r="L966" s="5">
        <v>200001</v>
      </c>
      <c r="M966" s="6">
        <v>29.472710889999998</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3112</v>
      </c>
      <c r="U966" t="s">
        <v>1353</v>
      </c>
      <c r="AG966">
        <v>-9.2479999999999993E-3</v>
      </c>
    </row>
    <row r="967" spans="1:33" x14ac:dyDescent="0.25">
      <c r="A967" t="s">
        <v>2637</v>
      </c>
      <c r="B967" t="s">
        <v>3113</v>
      </c>
      <c r="C967" t="s">
        <v>3114</v>
      </c>
      <c r="D967" t="s">
        <v>3115</v>
      </c>
      <c r="E967" t="s">
        <v>3116</v>
      </c>
      <c r="F967" t="s">
        <v>3117</v>
      </c>
      <c r="G967" s="1">
        <v>5407</v>
      </c>
      <c r="H967" s="1">
        <v>6.91</v>
      </c>
      <c r="I967" s="2">
        <v>37362.370000000003</v>
      </c>
      <c r="J967" s="3">
        <v>6.3384399999999999E-3</v>
      </c>
      <c r="K967" s="4">
        <v>5894571.6500000004</v>
      </c>
      <c r="L967" s="5">
        <v>200001</v>
      </c>
      <c r="M967" s="6">
        <v>29.472710889999998</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3117</v>
      </c>
      <c r="U967" t="s">
        <v>1353</v>
      </c>
      <c r="AG967">
        <v>-9.2479999999999993E-3</v>
      </c>
    </row>
    <row r="968" spans="1:33" x14ac:dyDescent="0.25">
      <c r="A968" t="s">
        <v>2637</v>
      </c>
      <c r="B968" t="s">
        <v>3118</v>
      </c>
      <c r="C968" t="s">
        <v>3119</v>
      </c>
      <c r="D968" t="s">
        <v>3120</v>
      </c>
      <c r="E968" t="s">
        <v>3121</v>
      </c>
      <c r="F968" t="s">
        <v>3122</v>
      </c>
      <c r="G968" s="1">
        <v>1</v>
      </c>
      <c r="H968" s="1">
        <v>208.16</v>
      </c>
      <c r="I968" s="2">
        <v>208.16</v>
      </c>
      <c r="J968" s="3">
        <v>3.5309999999999999E-5</v>
      </c>
      <c r="K968" s="4">
        <v>5894571.6500000004</v>
      </c>
      <c r="L968" s="5">
        <v>200001</v>
      </c>
      <c r="M968" s="6">
        <v>29.472710889999998</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3122</v>
      </c>
      <c r="U968" t="s">
        <v>1353</v>
      </c>
      <c r="AG968">
        <v>-9.2479999999999993E-3</v>
      </c>
    </row>
    <row r="969" spans="1:33" x14ac:dyDescent="0.25">
      <c r="A969" t="s">
        <v>2637</v>
      </c>
      <c r="B969" t="s">
        <v>3123</v>
      </c>
      <c r="C969" t="s">
        <v>3124</v>
      </c>
      <c r="D969" t="s">
        <v>3125</v>
      </c>
      <c r="E969" t="s">
        <v>3126</v>
      </c>
      <c r="F969" t="s">
        <v>3127</v>
      </c>
      <c r="G969" s="1">
        <v>362</v>
      </c>
      <c r="H969" s="1">
        <v>110.07</v>
      </c>
      <c r="I969" s="2">
        <v>39845.339999999997</v>
      </c>
      <c r="J969" s="3">
        <v>6.7596699999999997E-3</v>
      </c>
      <c r="K969" s="4">
        <v>5894571.6500000004</v>
      </c>
      <c r="L969" s="5">
        <v>200001</v>
      </c>
      <c r="M969" s="6">
        <v>29.472710889999998</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3127</v>
      </c>
      <c r="U969" t="s">
        <v>1353</v>
      </c>
      <c r="AG969">
        <v>-9.2479999999999993E-3</v>
      </c>
    </row>
    <row r="970" spans="1:33" x14ac:dyDescent="0.25">
      <c r="A970" t="s">
        <v>2637</v>
      </c>
      <c r="B970" t="s">
        <v>3128</v>
      </c>
      <c r="C970" t="s">
        <v>3129</v>
      </c>
      <c r="D970" t="s">
        <v>3130</v>
      </c>
      <c r="E970" t="s">
        <v>3131</v>
      </c>
      <c r="F970" t="s">
        <v>3132</v>
      </c>
      <c r="G970" s="1">
        <v>1</v>
      </c>
      <c r="H970" s="1">
        <v>129.34</v>
      </c>
      <c r="I970" s="2">
        <v>129.34</v>
      </c>
      <c r="J970" s="3">
        <v>2.194E-5</v>
      </c>
      <c r="K970" s="4">
        <v>5894571.6500000004</v>
      </c>
      <c r="L970" s="5">
        <v>200001</v>
      </c>
      <c r="M970" s="6">
        <v>29.472710889999998</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3132</v>
      </c>
      <c r="U970" t="s">
        <v>1353</v>
      </c>
      <c r="AG970">
        <v>-9.2479999999999993E-3</v>
      </c>
    </row>
    <row r="971" spans="1:33" x14ac:dyDescent="0.25">
      <c r="A971" t="s">
        <v>2637</v>
      </c>
      <c r="B971" t="s">
        <v>3133</v>
      </c>
      <c r="C971" t="s">
        <v>3134</v>
      </c>
      <c r="D971" t="s">
        <v>3135</v>
      </c>
      <c r="E971" t="s">
        <v>3136</v>
      </c>
      <c r="F971" t="s">
        <v>3137</v>
      </c>
      <c r="G971" s="1">
        <v>2</v>
      </c>
      <c r="H971" s="1">
        <v>32.57</v>
      </c>
      <c r="I971" s="2">
        <v>65.14</v>
      </c>
      <c r="J971" s="3">
        <v>1.1049999999999999E-5</v>
      </c>
      <c r="K971" s="4">
        <v>5894571.6500000004</v>
      </c>
      <c r="L971" s="5">
        <v>200001</v>
      </c>
      <c r="M971" s="6">
        <v>29.472710889999998</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3137</v>
      </c>
      <c r="U971" t="s">
        <v>1353</v>
      </c>
      <c r="AG971">
        <v>-9.2479999999999993E-3</v>
      </c>
    </row>
    <row r="972" spans="1:33" x14ac:dyDescent="0.25">
      <c r="A972" t="s">
        <v>2637</v>
      </c>
      <c r="B972" t="s">
        <v>3138</v>
      </c>
      <c r="C972" t="s">
        <v>3139</v>
      </c>
      <c r="D972" t="s">
        <v>3140</v>
      </c>
      <c r="E972" t="s">
        <v>3141</v>
      </c>
      <c r="F972" t="s">
        <v>3142</v>
      </c>
      <c r="G972" s="1">
        <v>236</v>
      </c>
      <c r="H972" s="1">
        <v>153.41999999999999</v>
      </c>
      <c r="I972" s="2">
        <v>36207.120000000003</v>
      </c>
      <c r="J972" s="3">
        <v>6.1424499999999998E-3</v>
      </c>
      <c r="K972" s="4">
        <v>5894571.6500000004</v>
      </c>
      <c r="L972" s="5">
        <v>200001</v>
      </c>
      <c r="M972" s="6">
        <v>29.472710889999998</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3142</v>
      </c>
      <c r="U972" t="s">
        <v>1353</v>
      </c>
      <c r="AG972">
        <v>-9.2479999999999993E-3</v>
      </c>
    </row>
    <row r="973" spans="1:33" x14ac:dyDescent="0.25">
      <c r="A973" t="s">
        <v>2637</v>
      </c>
      <c r="B973" t="s">
        <v>3143</v>
      </c>
      <c r="C973" t="s">
        <v>3144</v>
      </c>
      <c r="D973" t="s">
        <v>3145</v>
      </c>
      <c r="E973" t="s">
        <v>3146</v>
      </c>
      <c r="F973" t="s">
        <v>3147</v>
      </c>
      <c r="G973" s="1">
        <v>3939</v>
      </c>
      <c r="H973" s="1">
        <v>9.98</v>
      </c>
      <c r="I973" s="2">
        <v>39311.22</v>
      </c>
      <c r="J973" s="3">
        <v>6.6690500000000002E-3</v>
      </c>
      <c r="K973" s="4">
        <v>5894571.6500000004</v>
      </c>
      <c r="L973" s="5">
        <v>200001</v>
      </c>
      <c r="M973" s="6">
        <v>29.472710889999998</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3147</v>
      </c>
      <c r="U973" t="s">
        <v>1353</v>
      </c>
      <c r="AG973">
        <v>-9.2479999999999993E-3</v>
      </c>
    </row>
    <row r="974" spans="1:33" x14ac:dyDescent="0.25">
      <c r="A974" t="s">
        <v>2637</v>
      </c>
      <c r="B974" t="s">
        <v>3148</v>
      </c>
      <c r="C974" t="s">
        <v>3149</v>
      </c>
      <c r="D974" t="s">
        <v>3150</v>
      </c>
      <c r="E974" t="s">
        <v>3151</v>
      </c>
      <c r="F974" t="s">
        <v>3152</v>
      </c>
      <c r="G974" s="1">
        <v>928</v>
      </c>
      <c r="H974" s="1">
        <v>41.91</v>
      </c>
      <c r="I974" s="2">
        <v>38892.480000000003</v>
      </c>
      <c r="J974" s="3">
        <v>6.5980199999999996E-3</v>
      </c>
      <c r="K974" s="4">
        <v>5894571.6500000004</v>
      </c>
      <c r="L974" s="5">
        <v>200001</v>
      </c>
      <c r="M974" s="6">
        <v>29.472710889999998</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3152</v>
      </c>
      <c r="U974" t="s">
        <v>1353</v>
      </c>
      <c r="AG974">
        <v>-9.2479999999999993E-3</v>
      </c>
    </row>
    <row r="975" spans="1:33" x14ac:dyDescent="0.25">
      <c r="A975" t="s">
        <v>2637</v>
      </c>
      <c r="B975" t="s">
        <v>3153</v>
      </c>
      <c r="C975" t="s">
        <v>3154</v>
      </c>
      <c r="D975" t="s">
        <v>3155</v>
      </c>
      <c r="E975" t="s">
        <v>3156</v>
      </c>
      <c r="F975" t="s">
        <v>3157</v>
      </c>
      <c r="G975" s="1">
        <v>434</v>
      </c>
      <c r="H975" s="1">
        <v>89.69</v>
      </c>
      <c r="I975" s="2">
        <v>38925.46</v>
      </c>
      <c r="J975" s="3">
        <v>6.6036100000000002E-3</v>
      </c>
      <c r="K975" s="4">
        <v>5894571.6500000004</v>
      </c>
      <c r="L975" s="5">
        <v>200001</v>
      </c>
      <c r="M975" s="6">
        <v>29.472710889999998</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3157</v>
      </c>
      <c r="U975" t="s">
        <v>1353</v>
      </c>
      <c r="AG975">
        <v>-9.2479999999999993E-3</v>
      </c>
    </row>
    <row r="976" spans="1:33" x14ac:dyDescent="0.25">
      <c r="A976" t="s">
        <v>2637</v>
      </c>
      <c r="B976" t="s">
        <v>3158</v>
      </c>
      <c r="C976" t="s">
        <v>3159</v>
      </c>
      <c r="D976" t="s">
        <v>3160</v>
      </c>
      <c r="E976" t="s">
        <v>3161</v>
      </c>
      <c r="F976" t="s">
        <v>3162</v>
      </c>
      <c r="G976" s="1">
        <v>518</v>
      </c>
      <c r="H976" s="1">
        <v>77.28</v>
      </c>
      <c r="I976" s="2">
        <v>40031.040000000001</v>
      </c>
      <c r="J976" s="3">
        <v>6.79117E-3</v>
      </c>
      <c r="K976" s="4">
        <v>5894571.6500000004</v>
      </c>
      <c r="L976" s="5">
        <v>200001</v>
      </c>
      <c r="M976" s="6">
        <v>29.472710889999998</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3162</v>
      </c>
      <c r="U976" t="s">
        <v>1353</v>
      </c>
      <c r="AG976">
        <v>-9.2479999999999993E-3</v>
      </c>
    </row>
    <row r="977" spans="1:33" x14ac:dyDescent="0.25">
      <c r="A977" t="s">
        <v>2637</v>
      </c>
      <c r="B977" t="s">
        <v>3163</v>
      </c>
      <c r="C977" t="s">
        <v>3164</v>
      </c>
      <c r="D977" t="s">
        <v>3165</v>
      </c>
      <c r="E977" t="s">
        <v>3166</v>
      </c>
      <c r="F977" t="s">
        <v>3167</v>
      </c>
      <c r="G977" s="1">
        <v>172</v>
      </c>
      <c r="H977" s="1">
        <v>201.07</v>
      </c>
      <c r="I977" s="2">
        <v>34584.04</v>
      </c>
      <c r="J977" s="3">
        <v>5.8671000000000001E-3</v>
      </c>
      <c r="K977" s="4">
        <v>5894571.6500000004</v>
      </c>
      <c r="L977" s="5">
        <v>200001</v>
      </c>
      <c r="M977" s="6">
        <v>29.472710889999998</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3167</v>
      </c>
      <c r="U977" t="s">
        <v>1353</v>
      </c>
      <c r="AG977">
        <v>-9.2479999999999993E-3</v>
      </c>
    </row>
    <row r="978" spans="1:33" x14ac:dyDescent="0.25">
      <c r="A978" t="s">
        <v>2637</v>
      </c>
      <c r="B978" t="s">
        <v>3168</v>
      </c>
      <c r="C978" t="s">
        <v>3169</v>
      </c>
      <c r="D978" t="s">
        <v>3170</v>
      </c>
      <c r="E978" t="s">
        <v>3171</v>
      </c>
      <c r="F978" t="s">
        <v>3172</v>
      </c>
      <c r="G978" s="1">
        <v>1</v>
      </c>
      <c r="H978" s="1">
        <v>27.99</v>
      </c>
      <c r="I978" s="2">
        <v>27.99</v>
      </c>
      <c r="J978" s="3">
        <v>4.7500000000000003E-6</v>
      </c>
      <c r="K978" s="4">
        <v>5894571.6500000004</v>
      </c>
      <c r="L978" s="5">
        <v>200001</v>
      </c>
      <c r="M978" s="6">
        <v>29.472710889999998</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3172</v>
      </c>
      <c r="U978" t="s">
        <v>1353</v>
      </c>
      <c r="AG978">
        <v>-9.2479999999999993E-3</v>
      </c>
    </row>
    <row r="979" spans="1:33" x14ac:dyDescent="0.25">
      <c r="A979" t="s">
        <v>2637</v>
      </c>
      <c r="B979" t="s">
        <v>3173</v>
      </c>
      <c r="C979" t="s">
        <v>3174</v>
      </c>
      <c r="D979" t="s">
        <v>3175</v>
      </c>
      <c r="E979" t="s">
        <v>3176</v>
      </c>
      <c r="F979" t="s">
        <v>3177</v>
      </c>
      <c r="G979" s="1">
        <v>7752</v>
      </c>
      <c r="H979" s="1">
        <v>5.1100000000000003</v>
      </c>
      <c r="I979" s="2">
        <v>39612.720000000001</v>
      </c>
      <c r="J979" s="3">
        <v>6.7202E-3</v>
      </c>
      <c r="K979" s="4">
        <v>5894571.6500000004</v>
      </c>
      <c r="L979" s="5">
        <v>200001</v>
      </c>
      <c r="M979" s="6">
        <v>29.472710889999998</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3177</v>
      </c>
      <c r="U979" t="s">
        <v>1353</v>
      </c>
      <c r="AG979">
        <v>-9.2479999999999993E-3</v>
      </c>
    </row>
    <row r="980" spans="1:33" x14ac:dyDescent="0.25">
      <c r="A980" t="s">
        <v>2637</v>
      </c>
      <c r="B980" t="s">
        <v>3178</v>
      </c>
      <c r="C980" t="s">
        <v>3179</v>
      </c>
      <c r="D980" t="s">
        <v>3180</v>
      </c>
      <c r="E980" t="s">
        <v>3181</v>
      </c>
      <c r="F980" t="s">
        <v>3182</v>
      </c>
      <c r="G980" s="1">
        <v>353</v>
      </c>
      <c r="H980" s="1">
        <v>106.88</v>
      </c>
      <c r="I980" s="2">
        <v>37728.639999999999</v>
      </c>
      <c r="J980" s="3">
        <v>6.4005700000000004E-3</v>
      </c>
      <c r="K980" s="4">
        <v>5894571.6500000004</v>
      </c>
      <c r="L980" s="5">
        <v>200001</v>
      </c>
      <c r="M980" s="6">
        <v>29.472710889999998</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3182</v>
      </c>
      <c r="U980" t="s">
        <v>1353</v>
      </c>
      <c r="AG980">
        <v>-9.2479999999999993E-3</v>
      </c>
    </row>
    <row r="981" spans="1:33" x14ac:dyDescent="0.25">
      <c r="A981" t="s">
        <v>2637</v>
      </c>
      <c r="B981" t="s">
        <v>3183</v>
      </c>
      <c r="C981" t="s">
        <v>3184</v>
      </c>
      <c r="D981" t="s">
        <v>3185</v>
      </c>
      <c r="E981" t="s">
        <v>3186</v>
      </c>
      <c r="F981" t="s">
        <v>3187</v>
      </c>
      <c r="G981" s="1">
        <v>503</v>
      </c>
      <c r="H981" s="1">
        <v>81.13</v>
      </c>
      <c r="I981" s="2">
        <v>40808.39</v>
      </c>
      <c r="J981" s="3">
        <v>6.92305E-3</v>
      </c>
      <c r="K981" s="4">
        <v>5894571.6500000004</v>
      </c>
      <c r="L981" s="5">
        <v>200001</v>
      </c>
      <c r="M981" s="6">
        <v>29.472710889999998</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3187</v>
      </c>
      <c r="U981" t="s">
        <v>1353</v>
      </c>
      <c r="AG981">
        <v>-9.2479999999999993E-3</v>
      </c>
    </row>
    <row r="982" spans="1:33" x14ac:dyDescent="0.25">
      <c r="A982" t="s">
        <v>2637</v>
      </c>
      <c r="B982" t="s">
        <v>3188</v>
      </c>
      <c r="C982" t="s">
        <v>3189</v>
      </c>
      <c r="D982" t="s">
        <v>3190</v>
      </c>
      <c r="E982" t="s">
        <v>3191</v>
      </c>
      <c r="F982" t="s">
        <v>3192</v>
      </c>
      <c r="G982" s="1">
        <v>241</v>
      </c>
      <c r="H982" s="1">
        <v>160.52000000000001</v>
      </c>
      <c r="I982" s="2">
        <v>38685.32</v>
      </c>
      <c r="J982" s="3">
        <v>6.5628700000000002E-3</v>
      </c>
      <c r="K982" s="4">
        <v>5894571.6500000004</v>
      </c>
      <c r="L982" s="5">
        <v>200001</v>
      </c>
      <c r="M982" s="6">
        <v>29.472710889999998</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3192</v>
      </c>
      <c r="U982" t="s">
        <v>1353</v>
      </c>
      <c r="AG982">
        <v>-9.2479999999999993E-3</v>
      </c>
    </row>
    <row r="983" spans="1:33" x14ac:dyDescent="0.25">
      <c r="A983" t="s">
        <v>2637</v>
      </c>
      <c r="B983" t="s">
        <v>3193</v>
      </c>
      <c r="C983" t="s">
        <v>3194</v>
      </c>
      <c r="D983" t="s">
        <v>3195</v>
      </c>
      <c r="E983" t="s">
        <v>3196</v>
      </c>
      <c r="F983" t="s">
        <v>3197</v>
      </c>
      <c r="G983" s="1">
        <v>722</v>
      </c>
      <c r="H983" s="1">
        <v>54.74</v>
      </c>
      <c r="I983" s="2">
        <v>39522.28</v>
      </c>
      <c r="J983" s="3">
        <v>6.70486E-3</v>
      </c>
      <c r="K983" s="4">
        <v>5894571.6500000004</v>
      </c>
      <c r="L983" s="5">
        <v>200001</v>
      </c>
      <c r="M983" s="6">
        <v>29.472710889999998</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3197</v>
      </c>
      <c r="U983" t="s">
        <v>1353</v>
      </c>
      <c r="AG983">
        <v>-9.2479999999999993E-3</v>
      </c>
    </row>
    <row r="984" spans="1:33" x14ac:dyDescent="0.25">
      <c r="A984" t="s">
        <v>2637</v>
      </c>
      <c r="B984" t="s">
        <v>3198</v>
      </c>
      <c r="C984" t="s">
        <v>3199</v>
      </c>
      <c r="D984" t="s">
        <v>3200</v>
      </c>
      <c r="E984" t="s">
        <v>3201</v>
      </c>
      <c r="F984" t="s">
        <v>3202</v>
      </c>
      <c r="G984" s="1">
        <v>840</v>
      </c>
      <c r="H984" s="1">
        <v>43.05</v>
      </c>
      <c r="I984" s="2">
        <v>36162</v>
      </c>
      <c r="J984" s="3">
        <v>6.1348000000000001E-3</v>
      </c>
      <c r="K984" s="4">
        <v>5894571.6500000004</v>
      </c>
      <c r="L984" s="5">
        <v>200001</v>
      </c>
      <c r="M984" s="6">
        <v>29.472710889999998</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3202</v>
      </c>
      <c r="U984" t="s">
        <v>1353</v>
      </c>
      <c r="AG984">
        <v>-9.2479999999999993E-3</v>
      </c>
    </row>
    <row r="985" spans="1:33" x14ac:dyDescent="0.25">
      <c r="A985" t="s">
        <v>2637</v>
      </c>
      <c r="B985" t="s">
        <v>3203</v>
      </c>
      <c r="C985" t="s">
        <v>3204</v>
      </c>
      <c r="D985" t="s">
        <v>3205</v>
      </c>
      <c r="E985" t="s">
        <v>3206</v>
      </c>
      <c r="F985" t="s">
        <v>3207</v>
      </c>
      <c r="G985" s="1">
        <v>771</v>
      </c>
      <c r="H985" s="1">
        <v>49.78</v>
      </c>
      <c r="I985" s="2">
        <v>38380.379999999997</v>
      </c>
      <c r="J985" s="3">
        <v>6.5111400000000003E-3</v>
      </c>
      <c r="K985" s="4">
        <v>5894571.6500000004</v>
      </c>
      <c r="L985" s="5">
        <v>200001</v>
      </c>
      <c r="M985" s="6">
        <v>29.472710889999998</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3207</v>
      </c>
      <c r="U985" t="s">
        <v>1353</v>
      </c>
      <c r="AG985">
        <v>-9.2479999999999993E-3</v>
      </c>
    </row>
    <row r="986" spans="1:33" x14ac:dyDescent="0.25">
      <c r="A986" t="s">
        <v>2637</v>
      </c>
      <c r="B986" t="s">
        <v>3208</v>
      </c>
      <c r="C986" t="s">
        <v>3209</v>
      </c>
      <c r="D986" t="s">
        <v>3210</v>
      </c>
      <c r="E986" t="s">
        <v>3211</v>
      </c>
      <c r="F986" t="s">
        <v>3212</v>
      </c>
      <c r="G986" s="1">
        <v>354</v>
      </c>
      <c r="H986" s="1">
        <v>98.61</v>
      </c>
      <c r="I986" s="2">
        <v>34907.94</v>
      </c>
      <c r="J986" s="3">
        <v>5.9220499999999999E-3</v>
      </c>
      <c r="K986" s="4">
        <v>5894571.6500000004</v>
      </c>
      <c r="L986" s="5">
        <v>200001</v>
      </c>
      <c r="M986" s="6">
        <v>29.472710889999998</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3212</v>
      </c>
      <c r="U986" t="s">
        <v>1353</v>
      </c>
      <c r="AG986">
        <v>-9.2479999999999993E-3</v>
      </c>
    </row>
    <row r="987" spans="1:33" x14ac:dyDescent="0.25">
      <c r="A987" t="s">
        <v>2637</v>
      </c>
      <c r="B987" t="s">
        <v>3213</v>
      </c>
      <c r="C987" t="s">
        <v>3214</v>
      </c>
      <c r="D987" t="s">
        <v>3215</v>
      </c>
      <c r="E987" t="s">
        <v>3216</v>
      </c>
      <c r="F987" t="s">
        <v>3217</v>
      </c>
      <c r="G987" s="1">
        <v>2</v>
      </c>
      <c r="H987" s="1">
        <v>67.694999999999993</v>
      </c>
      <c r="I987" s="2">
        <v>135.38999999999999</v>
      </c>
      <c r="J987" s="3">
        <v>2.2969999999999999E-5</v>
      </c>
      <c r="K987" s="4">
        <v>5894571.6500000004</v>
      </c>
      <c r="L987" s="5">
        <v>200001</v>
      </c>
      <c r="M987" s="6">
        <v>29.472710889999998</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3217</v>
      </c>
      <c r="U987" t="s">
        <v>1353</v>
      </c>
      <c r="AG987">
        <v>-9.2479999999999993E-3</v>
      </c>
    </row>
    <row r="988" spans="1:33" x14ac:dyDescent="0.25">
      <c r="A988" t="s">
        <v>2637</v>
      </c>
      <c r="B988" t="s">
        <v>3218</v>
      </c>
      <c r="C988" t="s">
        <v>3219</v>
      </c>
      <c r="D988" t="s">
        <v>3220</v>
      </c>
      <c r="E988" t="s">
        <v>3221</v>
      </c>
      <c r="F988" t="s">
        <v>3222</v>
      </c>
      <c r="G988" s="1">
        <v>505</v>
      </c>
      <c r="H988" s="1">
        <v>74.64</v>
      </c>
      <c r="I988" s="2">
        <v>37693.199999999997</v>
      </c>
      <c r="J988" s="3">
        <v>6.3945599999999997E-3</v>
      </c>
      <c r="K988" s="4">
        <v>5894571.6500000004</v>
      </c>
      <c r="L988" s="5">
        <v>200001</v>
      </c>
      <c r="M988" s="6">
        <v>29.472710889999998</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3222</v>
      </c>
      <c r="U988" t="s">
        <v>1353</v>
      </c>
      <c r="AG988">
        <v>-9.2479999999999993E-3</v>
      </c>
    </row>
    <row r="989" spans="1:33" x14ac:dyDescent="0.25">
      <c r="A989" t="s">
        <v>2637</v>
      </c>
      <c r="B989" t="s">
        <v>3223</v>
      </c>
      <c r="C989" t="s">
        <v>3224</v>
      </c>
      <c r="D989" t="s">
        <v>3225</v>
      </c>
      <c r="E989" t="s">
        <v>3226</v>
      </c>
      <c r="F989" t="s">
        <v>3227</v>
      </c>
      <c r="G989" s="1">
        <v>1179</v>
      </c>
      <c r="H989" s="1">
        <v>31.434999999999999</v>
      </c>
      <c r="I989" s="2">
        <v>37061.870000000003</v>
      </c>
      <c r="J989" s="3">
        <v>6.2874599999999999E-3</v>
      </c>
      <c r="K989" s="4">
        <v>5894571.6500000004</v>
      </c>
      <c r="L989" s="5">
        <v>200001</v>
      </c>
      <c r="M989" s="6">
        <v>29.472710889999998</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3227</v>
      </c>
      <c r="U989" t="s">
        <v>1353</v>
      </c>
      <c r="AG989">
        <v>-9.2479999999999993E-3</v>
      </c>
    </row>
    <row r="990" spans="1:33" x14ac:dyDescent="0.25">
      <c r="A990" t="s">
        <v>2637</v>
      </c>
      <c r="B990" t="s">
        <v>3228</v>
      </c>
      <c r="C990" t="s">
        <v>3229</v>
      </c>
      <c r="D990" t="s">
        <v>3230</v>
      </c>
      <c r="E990" t="s">
        <v>3231</v>
      </c>
      <c r="F990" t="s">
        <v>3232</v>
      </c>
      <c r="G990" s="1">
        <v>578</v>
      </c>
      <c r="H990" s="1">
        <v>64.11</v>
      </c>
      <c r="I990" s="2">
        <v>37055.58</v>
      </c>
      <c r="J990" s="3">
        <v>6.2863900000000002E-3</v>
      </c>
      <c r="K990" s="4">
        <v>5894571.6500000004</v>
      </c>
      <c r="L990" s="5">
        <v>200001</v>
      </c>
      <c r="M990" s="6">
        <v>29.472710889999998</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3232</v>
      </c>
      <c r="U990" t="s">
        <v>1353</v>
      </c>
      <c r="AG990">
        <v>-9.2479999999999993E-3</v>
      </c>
    </row>
    <row r="991" spans="1:33" x14ac:dyDescent="0.25">
      <c r="A991" t="s">
        <v>2637</v>
      </c>
      <c r="B991" t="s">
        <v>3233</v>
      </c>
      <c r="C991" t="s">
        <v>3234</v>
      </c>
      <c r="D991" t="s">
        <v>3235</v>
      </c>
      <c r="E991" t="s">
        <v>3236</v>
      </c>
      <c r="F991" t="s">
        <v>3237</v>
      </c>
      <c r="G991" s="1">
        <v>1104</v>
      </c>
      <c r="H991" s="1">
        <v>34.99</v>
      </c>
      <c r="I991" s="2">
        <v>38628.959999999999</v>
      </c>
      <c r="J991" s="3">
        <v>6.5533099999999997E-3</v>
      </c>
      <c r="K991" s="4">
        <v>5894571.6500000004</v>
      </c>
      <c r="L991" s="5">
        <v>200001</v>
      </c>
      <c r="M991" s="6">
        <v>29.472710889999998</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3237</v>
      </c>
      <c r="U991" t="s">
        <v>1353</v>
      </c>
      <c r="AG991">
        <v>-9.2479999999999993E-3</v>
      </c>
    </row>
    <row r="992" spans="1:33" x14ac:dyDescent="0.25">
      <c r="A992" t="s">
        <v>2637</v>
      </c>
      <c r="B992" t="s">
        <v>3238</v>
      </c>
      <c r="C992" t="s">
        <v>3239</v>
      </c>
      <c r="D992" t="s">
        <v>3240</v>
      </c>
      <c r="E992" t="s">
        <v>3241</v>
      </c>
      <c r="F992" t="s">
        <v>3242</v>
      </c>
      <c r="G992" s="1">
        <v>1</v>
      </c>
      <c r="H992" s="1">
        <v>87.93</v>
      </c>
      <c r="I992" s="2">
        <v>87.93</v>
      </c>
      <c r="J992" s="3">
        <v>1.4919999999999999E-5</v>
      </c>
      <c r="K992" s="4">
        <v>5894571.6500000004</v>
      </c>
      <c r="L992" s="5">
        <v>200001</v>
      </c>
      <c r="M992" s="6">
        <v>29.472710889999998</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3242</v>
      </c>
      <c r="U992" t="s">
        <v>1353</v>
      </c>
      <c r="AG992">
        <v>-9.2479999999999993E-3</v>
      </c>
    </row>
    <row r="993" spans="1:33" x14ac:dyDescent="0.25">
      <c r="A993" t="s">
        <v>2637</v>
      </c>
      <c r="B993" t="s">
        <v>3243</v>
      </c>
      <c r="C993" t="s">
        <v>3244</v>
      </c>
      <c r="D993" t="s">
        <v>3245</v>
      </c>
      <c r="E993" t="s">
        <v>3246</v>
      </c>
      <c r="F993" t="s">
        <v>3247</v>
      </c>
      <c r="G993" s="1">
        <v>1072</v>
      </c>
      <c r="H993" s="1">
        <v>34.090000000000003</v>
      </c>
      <c r="I993" s="2">
        <v>36544.480000000003</v>
      </c>
      <c r="J993" s="3">
        <v>6.1996799999999999E-3</v>
      </c>
      <c r="K993" s="4">
        <v>5894571.6500000004</v>
      </c>
      <c r="L993" s="5">
        <v>200001</v>
      </c>
      <c r="M993" s="6">
        <v>29.472710889999998</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3247</v>
      </c>
      <c r="U993" t="s">
        <v>1353</v>
      </c>
      <c r="AG993">
        <v>-9.2479999999999993E-3</v>
      </c>
    </row>
    <row r="994" spans="1:33" x14ac:dyDescent="0.25">
      <c r="A994" t="s">
        <v>2637</v>
      </c>
      <c r="B994" t="s">
        <v>3248</v>
      </c>
      <c r="C994" t="s">
        <v>3249</v>
      </c>
      <c r="D994" t="s">
        <v>3250</v>
      </c>
      <c r="E994" t="s">
        <v>3251</v>
      </c>
      <c r="F994" t="s">
        <v>3252</v>
      </c>
      <c r="G994" s="1">
        <v>717</v>
      </c>
      <c r="H994" s="1">
        <v>48.78</v>
      </c>
      <c r="I994" s="2">
        <v>34975.26</v>
      </c>
      <c r="J994" s="3">
        <v>5.9334699999999997E-3</v>
      </c>
      <c r="K994" s="4">
        <v>5894571.6500000004</v>
      </c>
      <c r="L994" s="5">
        <v>200001</v>
      </c>
      <c r="M994" s="6">
        <v>29.472710889999998</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3252</v>
      </c>
      <c r="U994" t="s">
        <v>1353</v>
      </c>
      <c r="AG994">
        <v>-9.2479999999999993E-3</v>
      </c>
    </row>
    <row r="995" spans="1:33" x14ac:dyDescent="0.25">
      <c r="A995" t="s">
        <v>2637</v>
      </c>
      <c r="B995" t="s">
        <v>3253</v>
      </c>
      <c r="C995" t="s">
        <v>3254</v>
      </c>
      <c r="D995" t="s">
        <v>3255</v>
      </c>
      <c r="E995" t="s">
        <v>3256</v>
      </c>
      <c r="F995" t="s">
        <v>3257</v>
      </c>
      <c r="G995" s="1">
        <v>6868</v>
      </c>
      <c r="H995" s="1">
        <v>6.22</v>
      </c>
      <c r="I995" s="2">
        <v>42718.96</v>
      </c>
      <c r="J995" s="3">
        <v>7.2471699999999998E-3</v>
      </c>
      <c r="K995" s="4">
        <v>5894571.6500000004</v>
      </c>
      <c r="L995" s="5">
        <v>200001</v>
      </c>
      <c r="M995" s="6">
        <v>29.472710889999998</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3257</v>
      </c>
      <c r="U995" t="s">
        <v>1353</v>
      </c>
      <c r="AG995">
        <v>-9.2479999999999993E-3</v>
      </c>
    </row>
    <row r="996" spans="1:33" x14ac:dyDescent="0.25">
      <c r="A996" t="s">
        <v>2637</v>
      </c>
      <c r="B996" t="s">
        <v>3258</v>
      </c>
      <c r="C996" t="s">
        <v>3259</v>
      </c>
      <c r="D996" t="s">
        <v>3260</v>
      </c>
      <c r="E996" t="s">
        <v>3261</v>
      </c>
      <c r="F996" t="s">
        <v>3262</v>
      </c>
      <c r="G996" s="1">
        <v>5545</v>
      </c>
      <c r="H996" s="1">
        <v>7.88</v>
      </c>
      <c r="I996" s="2">
        <v>43694.6</v>
      </c>
      <c r="J996" s="3">
        <v>7.4126799999999996E-3</v>
      </c>
      <c r="K996" s="4">
        <v>5894571.6500000004</v>
      </c>
      <c r="L996" s="5">
        <v>200001</v>
      </c>
      <c r="M996" s="6">
        <v>29.472710889999998</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3262</v>
      </c>
      <c r="U996" t="s">
        <v>1353</v>
      </c>
      <c r="AG996">
        <v>-9.2479999999999993E-3</v>
      </c>
    </row>
    <row r="997" spans="1:33" x14ac:dyDescent="0.25">
      <c r="A997" t="s">
        <v>2637</v>
      </c>
      <c r="B997" t="s">
        <v>3263</v>
      </c>
      <c r="C997" t="s">
        <v>3264</v>
      </c>
      <c r="D997" t="s">
        <v>3265</v>
      </c>
      <c r="E997" t="s">
        <v>3266</v>
      </c>
      <c r="F997" t="s">
        <v>3267</v>
      </c>
      <c r="G997" s="1">
        <v>1405</v>
      </c>
      <c r="H997" s="1">
        <v>27.215</v>
      </c>
      <c r="I997" s="2">
        <v>38237.08</v>
      </c>
      <c r="J997" s="3">
        <v>6.4868299999999999E-3</v>
      </c>
      <c r="K997" s="4">
        <v>5894571.6500000004</v>
      </c>
      <c r="L997" s="5">
        <v>200001</v>
      </c>
      <c r="M997" s="6">
        <v>29.472710889999998</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3267</v>
      </c>
      <c r="U997" t="s">
        <v>1353</v>
      </c>
      <c r="AG997">
        <v>-9.2479999999999993E-3</v>
      </c>
    </row>
    <row r="998" spans="1:33" x14ac:dyDescent="0.25">
      <c r="A998" t="s">
        <v>2637</v>
      </c>
      <c r="B998" t="s">
        <v>3268</v>
      </c>
      <c r="C998" t="s">
        <v>3269</v>
      </c>
      <c r="D998" t="s">
        <v>3270</v>
      </c>
      <c r="E998" t="s">
        <v>3271</v>
      </c>
      <c r="F998" t="s">
        <v>3272</v>
      </c>
      <c r="G998" s="1">
        <v>1</v>
      </c>
      <c r="H998" s="1">
        <v>34.21</v>
      </c>
      <c r="I998" s="2">
        <v>34.21</v>
      </c>
      <c r="J998" s="3">
        <v>5.8000000000000004E-6</v>
      </c>
      <c r="K998" s="4">
        <v>5894571.6500000004</v>
      </c>
      <c r="L998" s="5">
        <v>200001</v>
      </c>
      <c r="M998" s="6">
        <v>29.472710889999998</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3272</v>
      </c>
      <c r="U998" t="s">
        <v>1353</v>
      </c>
      <c r="AG998">
        <v>-9.2479999999999993E-3</v>
      </c>
    </row>
    <row r="999" spans="1:33" x14ac:dyDescent="0.25">
      <c r="A999" t="s">
        <v>2637</v>
      </c>
      <c r="B999" t="s">
        <v>3273</v>
      </c>
      <c r="C999" t="s">
        <v>3274</v>
      </c>
      <c r="D999" t="s">
        <v>3275</v>
      </c>
      <c r="E999" t="s">
        <v>3276</v>
      </c>
      <c r="F999" t="s">
        <v>3277</v>
      </c>
      <c r="G999" s="1">
        <v>853</v>
      </c>
      <c r="H999" s="1">
        <v>43.56</v>
      </c>
      <c r="I999" s="2">
        <v>37156.68</v>
      </c>
      <c r="J999" s="3">
        <v>6.3035399999999998E-3</v>
      </c>
      <c r="K999" s="4">
        <v>5894571.6500000004</v>
      </c>
      <c r="L999" s="5">
        <v>200001</v>
      </c>
      <c r="M999" s="6">
        <v>29.472710889999998</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3277</v>
      </c>
      <c r="U999" t="s">
        <v>1353</v>
      </c>
      <c r="AG999">
        <v>-9.2479999999999993E-3</v>
      </c>
    </row>
    <row r="1000" spans="1:33" x14ac:dyDescent="0.25">
      <c r="A1000" t="s">
        <v>2637</v>
      </c>
      <c r="B1000" t="s">
        <v>3278</v>
      </c>
      <c r="C1000" t="s">
        <v>3279</v>
      </c>
      <c r="D1000" t="s">
        <v>3280</v>
      </c>
      <c r="E1000" t="s">
        <v>3281</v>
      </c>
      <c r="F1000" t="s">
        <v>3282</v>
      </c>
      <c r="G1000" s="1">
        <v>485</v>
      </c>
      <c r="H1000" s="1">
        <v>77.77</v>
      </c>
      <c r="I1000" s="2">
        <v>37718.449999999997</v>
      </c>
      <c r="J1000" s="3">
        <v>6.3988400000000003E-3</v>
      </c>
      <c r="K1000" s="4">
        <v>5894571.6500000004</v>
      </c>
      <c r="L1000" s="5">
        <v>200001</v>
      </c>
      <c r="M1000" s="6">
        <v>29.472710889999998</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3282</v>
      </c>
      <c r="U1000" t="s">
        <v>1353</v>
      </c>
      <c r="AG1000">
        <v>-9.2479999999999993E-3</v>
      </c>
    </row>
    <row r="1001" spans="1:33" x14ac:dyDescent="0.25">
      <c r="A1001" t="s">
        <v>2637</v>
      </c>
      <c r="B1001" t="s">
        <v>3283</v>
      </c>
      <c r="C1001" t="s">
        <v>3284</v>
      </c>
      <c r="D1001" t="s">
        <v>3285</v>
      </c>
      <c r="E1001" t="s">
        <v>3286</v>
      </c>
      <c r="F1001" t="s">
        <v>3287</v>
      </c>
      <c r="G1001" s="1">
        <v>197</v>
      </c>
      <c r="H1001" s="1">
        <v>201.685</v>
      </c>
      <c r="I1001" s="2">
        <v>39731.949999999997</v>
      </c>
      <c r="J1001" s="3">
        <v>6.7404300000000004E-3</v>
      </c>
      <c r="K1001" s="4">
        <v>5894571.6500000004</v>
      </c>
      <c r="L1001" s="5">
        <v>200001</v>
      </c>
      <c r="M1001" s="6">
        <v>29.472710889999998</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3287</v>
      </c>
      <c r="U1001" t="s">
        <v>1353</v>
      </c>
      <c r="AG1001">
        <v>-9.2479999999999993E-3</v>
      </c>
    </row>
    <row r="1002" spans="1:33" x14ac:dyDescent="0.25">
      <c r="A1002" t="s">
        <v>2637</v>
      </c>
      <c r="B1002" t="s">
        <v>3288</v>
      </c>
      <c r="C1002" t="s">
        <v>3289</v>
      </c>
      <c r="D1002" t="s">
        <v>3290</v>
      </c>
      <c r="E1002" t="s">
        <v>3291</v>
      </c>
      <c r="F1002" t="s">
        <v>3292</v>
      </c>
      <c r="G1002" s="1">
        <v>76</v>
      </c>
      <c r="H1002" s="1">
        <v>520.09</v>
      </c>
      <c r="I1002" s="2">
        <v>39526.839999999997</v>
      </c>
      <c r="J1002" s="3">
        <v>6.7056299999999998E-3</v>
      </c>
      <c r="K1002" s="4">
        <v>5894571.6500000004</v>
      </c>
      <c r="L1002" s="5">
        <v>200001</v>
      </c>
      <c r="M1002" s="6">
        <v>29.472710889999998</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3292</v>
      </c>
      <c r="U1002" t="s">
        <v>1353</v>
      </c>
      <c r="AG1002">
        <v>-9.2479999999999993E-3</v>
      </c>
    </row>
    <row r="1003" spans="1:33" x14ac:dyDescent="0.25">
      <c r="A1003" t="s">
        <v>2637</v>
      </c>
      <c r="B1003" t="s">
        <v>3293</v>
      </c>
      <c r="C1003" t="s">
        <v>3294</v>
      </c>
      <c r="D1003" t="s">
        <v>3295</v>
      </c>
      <c r="E1003" t="s">
        <v>3296</v>
      </c>
      <c r="F1003" t="s">
        <v>3297</v>
      </c>
      <c r="G1003" s="1">
        <v>4769</v>
      </c>
      <c r="H1003" s="1">
        <v>7.76</v>
      </c>
      <c r="I1003" s="2">
        <v>37007.440000000002</v>
      </c>
      <c r="J1003" s="3">
        <v>6.2782200000000002E-3</v>
      </c>
      <c r="K1003" s="4">
        <v>5894571.6500000004</v>
      </c>
      <c r="L1003" s="5">
        <v>200001</v>
      </c>
      <c r="M1003" s="6">
        <v>29.472710889999998</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3297</v>
      </c>
      <c r="U1003" t="s">
        <v>1353</v>
      </c>
      <c r="AG1003">
        <v>-9.2479999999999993E-3</v>
      </c>
    </row>
    <row r="1004" spans="1:33" x14ac:dyDescent="0.25">
      <c r="A1004" t="s">
        <v>2637</v>
      </c>
      <c r="B1004" t="s">
        <v>3298</v>
      </c>
      <c r="C1004" t="s">
        <v>3299</v>
      </c>
      <c r="D1004" t="s">
        <v>3300</v>
      </c>
      <c r="E1004" t="s">
        <v>3301</v>
      </c>
      <c r="F1004" t="s">
        <v>3302</v>
      </c>
      <c r="G1004" s="1">
        <v>1174</v>
      </c>
      <c r="H1004" s="1">
        <v>34.619999999999997</v>
      </c>
      <c r="I1004" s="2">
        <v>40643.879999999997</v>
      </c>
      <c r="J1004" s="3">
        <v>6.8951400000000001E-3</v>
      </c>
      <c r="K1004" s="4">
        <v>5894571.6500000004</v>
      </c>
      <c r="L1004" s="5">
        <v>200001</v>
      </c>
      <c r="M1004" s="6">
        <v>29.472710889999998</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3302</v>
      </c>
      <c r="U1004" t="s">
        <v>1353</v>
      </c>
      <c r="AG1004">
        <v>-9.2479999999999993E-3</v>
      </c>
    </row>
    <row r="1005" spans="1:33" x14ac:dyDescent="0.25">
      <c r="A1005" t="s">
        <v>2637</v>
      </c>
      <c r="B1005" t="s">
        <v>3303</v>
      </c>
      <c r="C1005" t="s">
        <v>3304</v>
      </c>
      <c r="D1005" t="s">
        <v>3305</v>
      </c>
      <c r="E1005" t="s">
        <v>3306</v>
      </c>
      <c r="F1005" t="s">
        <v>3307</v>
      </c>
      <c r="G1005" s="1">
        <v>1112</v>
      </c>
      <c r="H1005" s="1">
        <v>32.72</v>
      </c>
      <c r="I1005" s="2">
        <v>36384.639999999999</v>
      </c>
      <c r="J1005" s="3">
        <v>6.1725699999999996E-3</v>
      </c>
      <c r="K1005" s="4">
        <v>5894571.6500000004</v>
      </c>
      <c r="L1005" s="5">
        <v>200001</v>
      </c>
      <c r="M1005" s="6">
        <v>29.472710889999998</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3307</v>
      </c>
      <c r="U1005" t="s">
        <v>1353</v>
      </c>
      <c r="AG1005">
        <v>-9.2479999999999993E-3</v>
      </c>
    </row>
    <row r="1006" spans="1:33" x14ac:dyDescent="0.25">
      <c r="A1006" t="s">
        <v>2637</v>
      </c>
      <c r="B1006" t="s">
        <v>3308</v>
      </c>
      <c r="C1006" t="s">
        <v>3309</v>
      </c>
      <c r="D1006" t="s">
        <v>3310</v>
      </c>
      <c r="E1006" t="s">
        <v>3311</v>
      </c>
      <c r="F1006" t="s">
        <v>3312</v>
      </c>
      <c r="G1006" s="1">
        <v>937</v>
      </c>
      <c r="H1006" s="1">
        <v>38.85</v>
      </c>
      <c r="I1006" s="2">
        <v>36402.449999999997</v>
      </c>
      <c r="J1006" s="3">
        <v>6.1755899999999999E-3</v>
      </c>
      <c r="K1006" s="4">
        <v>5894571.6500000004</v>
      </c>
      <c r="L1006" s="5">
        <v>200001</v>
      </c>
      <c r="M1006" s="6">
        <v>29.472710889999998</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3312</v>
      </c>
      <c r="U1006" t="s">
        <v>1353</v>
      </c>
      <c r="AG1006">
        <v>-9.2479999999999993E-3</v>
      </c>
    </row>
    <row r="1007" spans="1:33" x14ac:dyDescent="0.25">
      <c r="A1007" t="s">
        <v>2637</v>
      </c>
      <c r="B1007" t="s">
        <v>3313</v>
      </c>
      <c r="C1007" t="s">
        <v>3314</v>
      </c>
      <c r="D1007" t="s">
        <v>3315</v>
      </c>
      <c r="E1007" t="s">
        <v>3316</v>
      </c>
      <c r="F1007" t="s">
        <v>3317</v>
      </c>
      <c r="G1007" s="1">
        <v>470</v>
      </c>
      <c r="H1007" s="1">
        <v>52.34</v>
      </c>
      <c r="I1007" s="2">
        <v>24599.8</v>
      </c>
      <c r="J1007" s="3">
        <v>4.1732999999999996E-3</v>
      </c>
      <c r="K1007" s="4">
        <v>5894571.6500000004</v>
      </c>
      <c r="L1007" s="5">
        <v>200001</v>
      </c>
      <c r="M1007" s="6">
        <v>29.472710889999998</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3317</v>
      </c>
      <c r="U1007" t="s">
        <v>1353</v>
      </c>
      <c r="AG1007">
        <v>-9.2479999999999993E-3</v>
      </c>
    </row>
    <row r="1008" spans="1:33" x14ac:dyDescent="0.25">
      <c r="A1008" t="s">
        <v>2637</v>
      </c>
      <c r="B1008" t="s">
        <v>3318</v>
      </c>
      <c r="C1008" t="s">
        <v>3319</v>
      </c>
      <c r="D1008" t="s">
        <v>3320</v>
      </c>
      <c r="E1008" t="s">
        <v>3321</v>
      </c>
      <c r="F1008" t="s">
        <v>3322</v>
      </c>
      <c r="G1008" s="1">
        <v>3340</v>
      </c>
      <c r="H1008" s="1">
        <v>11.96</v>
      </c>
      <c r="I1008" s="2">
        <v>39946.400000000001</v>
      </c>
      <c r="J1008" s="3">
        <v>6.7768100000000003E-3</v>
      </c>
      <c r="K1008" s="4">
        <v>5894571.6500000004</v>
      </c>
      <c r="L1008" s="5">
        <v>200001</v>
      </c>
      <c r="M1008" s="6">
        <v>29.472710889999998</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3322</v>
      </c>
      <c r="U1008" t="s">
        <v>1353</v>
      </c>
      <c r="AG1008">
        <v>-9.2479999999999993E-3</v>
      </c>
    </row>
    <row r="1009" spans="1:33" x14ac:dyDescent="0.25">
      <c r="A1009" t="s">
        <v>2637</v>
      </c>
      <c r="B1009" t="s">
        <v>3323</v>
      </c>
      <c r="C1009" t="s">
        <v>3324</v>
      </c>
      <c r="D1009" t="s">
        <v>3325</v>
      </c>
      <c r="E1009" t="s">
        <v>3326</v>
      </c>
      <c r="F1009" t="s">
        <v>3327</v>
      </c>
      <c r="G1009" s="1">
        <v>1127</v>
      </c>
      <c r="H1009" s="1">
        <v>28.07</v>
      </c>
      <c r="I1009" s="2">
        <v>31634.89</v>
      </c>
      <c r="J1009" s="3">
        <v>5.3667799999999998E-3</v>
      </c>
      <c r="K1009" s="4">
        <v>5894571.6500000004</v>
      </c>
      <c r="L1009" s="5">
        <v>200001</v>
      </c>
      <c r="M1009" s="6">
        <v>29.472710889999998</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3327</v>
      </c>
      <c r="U1009" t="s">
        <v>1353</v>
      </c>
      <c r="AG1009">
        <v>-9.2479999999999993E-3</v>
      </c>
    </row>
    <row r="1010" spans="1:33" x14ac:dyDescent="0.25">
      <c r="A1010" t="s">
        <v>2637</v>
      </c>
      <c r="B1010" t="s">
        <v>3328</v>
      </c>
      <c r="C1010" t="s">
        <v>3329</v>
      </c>
      <c r="D1010" t="s">
        <v>3330</v>
      </c>
      <c r="E1010" t="s">
        <v>3331</v>
      </c>
      <c r="F1010" t="s">
        <v>3332</v>
      </c>
      <c r="G1010" s="1">
        <v>2</v>
      </c>
      <c r="H1010" s="1">
        <v>20.73</v>
      </c>
      <c r="I1010" s="2">
        <v>41.46</v>
      </c>
      <c r="J1010" s="3">
        <v>7.0299999999999996E-6</v>
      </c>
      <c r="K1010" s="4">
        <v>5894571.6500000004</v>
      </c>
      <c r="L1010" s="5">
        <v>200001</v>
      </c>
      <c r="M1010" s="6">
        <v>29.472710889999998</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3332</v>
      </c>
      <c r="U1010" t="s">
        <v>1353</v>
      </c>
      <c r="AG1010">
        <v>-9.2479999999999993E-3</v>
      </c>
    </row>
    <row r="1011" spans="1:33" x14ac:dyDescent="0.25">
      <c r="A1011" t="s">
        <v>2637</v>
      </c>
      <c r="B1011" t="s">
        <v>3333</v>
      </c>
      <c r="C1011" t="s">
        <v>3334</v>
      </c>
      <c r="D1011" t="s">
        <v>3335</v>
      </c>
      <c r="E1011" t="s">
        <v>3336</v>
      </c>
      <c r="F1011" t="s">
        <v>3337</v>
      </c>
      <c r="G1011" s="1">
        <v>188857</v>
      </c>
      <c r="H1011" s="1">
        <v>0.32340000000000002</v>
      </c>
      <c r="I1011" s="2">
        <v>61076.35</v>
      </c>
      <c r="J1011" s="3">
        <v>1.0361459999999999E-2</v>
      </c>
      <c r="K1011" s="4">
        <v>5894571.6500000004</v>
      </c>
      <c r="L1011" s="5">
        <v>200001</v>
      </c>
      <c r="M1011" s="6">
        <v>29.472710889999998</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3337</v>
      </c>
      <c r="U1011" t="s">
        <v>1353</v>
      </c>
      <c r="AG1011">
        <v>-9.2479999999999993E-3</v>
      </c>
    </row>
    <row r="1012" spans="1:33" x14ac:dyDescent="0.25">
      <c r="A1012" t="s">
        <v>2637</v>
      </c>
      <c r="B1012" t="s">
        <v>3338</v>
      </c>
      <c r="C1012" t="s">
        <v>3339</v>
      </c>
      <c r="D1012" t="s">
        <v>3340</v>
      </c>
      <c r="E1012" t="s">
        <v>3341</v>
      </c>
      <c r="F1012" t="s">
        <v>3342</v>
      </c>
      <c r="G1012" s="1">
        <v>1</v>
      </c>
      <c r="H1012" s="1">
        <v>125.22</v>
      </c>
      <c r="I1012" s="2">
        <v>125.22</v>
      </c>
      <c r="J1012" s="3">
        <v>2.124E-5</v>
      </c>
      <c r="K1012" s="4">
        <v>5894571.6500000004</v>
      </c>
      <c r="L1012" s="5">
        <v>200001</v>
      </c>
      <c r="M1012" s="6">
        <v>29.472710889999998</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3342</v>
      </c>
      <c r="U1012" t="s">
        <v>1353</v>
      </c>
      <c r="AG1012">
        <v>-9.2479999999999993E-3</v>
      </c>
    </row>
    <row r="1013" spans="1:33" x14ac:dyDescent="0.25">
      <c r="A1013" t="s">
        <v>2637</v>
      </c>
      <c r="B1013" t="s">
        <v>3343</v>
      </c>
      <c r="C1013" t="s">
        <v>3344</v>
      </c>
      <c r="D1013" t="s">
        <v>3345</v>
      </c>
      <c r="E1013" t="s">
        <v>3346</v>
      </c>
      <c r="F1013" t="s">
        <v>3347</v>
      </c>
      <c r="G1013" s="1">
        <v>2437</v>
      </c>
      <c r="H1013" s="1">
        <v>14.59</v>
      </c>
      <c r="I1013" s="2">
        <v>35555.83</v>
      </c>
      <c r="J1013" s="3">
        <v>6.0319600000000003E-3</v>
      </c>
      <c r="K1013" s="4">
        <v>5894571.6500000004</v>
      </c>
      <c r="L1013" s="5">
        <v>200001</v>
      </c>
      <c r="M1013" s="6">
        <v>29.472710889999998</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3347</v>
      </c>
      <c r="U1013" t="s">
        <v>1353</v>
      </c>
      <c r="AG1013">
        <v>-9.2479999999999993E-3</v>
      </c>
    </row>
    <row r="1014" spans="1:33" x14ac:dyDescent="0.25">
      <c r="A1014" t="s">
        <v>2637</v>
      </c>
      <c r="B1014" t="s">
        <v>3348</v>
      </c>
      <c r="C1014" t="s">
        <v>3349</v>
      </c>
      <c r="D1014" t="s">
        <v>3350</v>
      </c>
      <c r="E1014" t="s">
        <v>3351</v>
      </c>
      <c r="F1014" t="s">
        <v>3352</v>
      </c>
      <c r="G1014" s="1">
        <v>2234</v>
      </c>
      <c r="H1014" s="1">
        <v>17.350000000000001</v>
      </c>
      <c r="I1014" s="2">
        <v>38759.9</v>
      </c>
      <c r="J1014" s="3">
        <v>6.5755199999999996E-3</v>
      </c>
      <c r="K1014" s="4">
        <v>5894571.6500000004</v>
      </c>
      <c r="L1014" s="5">
        <v>200001</v>
      </c>
      <c r="M1014" s="6">
        <v>29.472710889999998</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3352</v>
      </c>
      <c r="U1014" t="s">
        <v>1353</v>
      </c>
      <c r="AG1014">
        <v>-9.2479999999999993E-3</v>
      </c>
    </row>
    <row r="1015" spans="1:33" x14ac:dyDescent="0.25">
      <c r="A1015" t="s">
        <v>2637</v>
      </c>
      <c r="B1015" t="s">
        <v>3353</v>
      </c>
      <c r="C1015" t="s">
        <v>3354</v>
      </c>
      <c r="D1015" t="s">
        <v>3355</v>
      </c>
      <c r="E1015" t="s">
        <v>3356</v>
      </c>
      <c r="F1015" t="s">
        <v>3357</v>
      </c>
      <c r="G1015" s="1">
        <v>6356</v>
      </c>
      <c r="H1015" s="1">
        <v>6.05</v>
      </c>
      <c r="I1015" s="2">
        <v>38453.800000000003</v>
      </c>
      <c r="J1015" s="3">
        <v>6.5236000000000001E-3</v>
      </c>
      <c r="K1015" s="4">
        <v>5894571.6500000004</v>
      </c>
      <c r="L1015" s="5">
        <v>200001</v>
      </c>
      <c r="M1015" s="6">
        <v>29.472710889999998</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3357</v>
      </c>
      <c r="U1015" t="s">
        <v>1353</v>
      </c>
      <c r="AG1015">
        <v>-9.2479999999999993E-3</v>
      </c>
    </row>
    <row r="1016" spans="1:33" x14ac:dyDescent="0.25">
      <c r="A1016" t="s">
        <v>2637</v>
      </c>
      <c r="B1016" t="s">
        <v>3358</v>
      </c>
      <c r="C1016" t="s">
        <v>3359</v>
      </c>
      <c r="D1016" t="s">
        <v>3360</v>
      </c>
      <c r="E1016" t="s">
        <v>3361</v>
      </c>
      <c r="F1016" t="s">
        <v>3362</v>
      </c>
      <c r="G1016" s="1">
        <v>378</v>
      </c>
      <c r="H1016" s="1">
        <v>93.2</v>
      </c>
      <c r="I1016" s="2">
        <v>35229.599999999999</v>
      </c>
      <c r="J1016" s="3">
        <v>5.9766200000000002E-3</v>
      </c>
      <c r="K1016" s="4">
        <v>5894571.6500000004</v>
      </c>
      <c r="L1016" s="5">
        <v>200001</v>
      </c>
      <c r="M1016" s="6">
        <v>29.472710889999998</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3362</v>
      </c>
      <c r="U1016" t="s">
        <v>1353</v>
      </c>
      <c r="AG1016">
        <v>-9.2479999999999993E-3</v>
      </c>
    </row>
    <row r="1017" spans="1:33" x14ac:dyDescent="0.25">
      <c r="A1017" t="s">
        <v>2637</v>
      </c>
      <c r="B1017" t="s">
        <v>3363</v>
      </c>
      <c r="C1017" t="s">
        <v>3364</v>
      </c>
      <c r="D1017" t="s">
        <v>3365</v>
      </c>
      <c r="E1017" t="s">
        <v>3366</v>
      </c>
      <c r="F1017" t="s">
        <v>3367</v>
      </c>
      <c r="G1017" s="1">
        <v>2062</v>
      </c>
      <c r="H1017" s="1">
        <v>17.7</v>
      </c>
      <c r="I1017" s="2">
        <v>36497.4</v>
      </c>
      <c r="J1017" s="3">
        <v>6.1916999999999996E-3</v>
      </c>
      <c r="K1017" s="4">
        <v>5894571.6500000004</v>
      </c>
      <c r="L1017" s="5">
        <v>200001</v>
      </c>
      <c r="M1017" s="6">
        <v>29.472710889999998</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3367</v>
      </c>
      <c r="U1017" t="s">
        <v>1353</v>
      </c>
      <c r="AG1017">
        <v>-9.2479999999999993E-3</v>
      </c>
    </row>
    <row r="1018" spans="1:33" x14ac:dyDescent="0.25">
      <c r="A1018" t="s">
        <v>2637</v>
      </c>
      <c r="B1018" t="s">
        <v>3368</v>
      </c>
      <c r="C1018" t="s">
        <v>3369</v>
      </c>
      <c r="D1018" t="s">
        <v>3370</v>
      </c>
      <c r="E1018" t="s">
        <v>3371</v>
      </c>
      <c r="F1018" t="s">
        <v>3372</v>
      </c>
      <c r="G1018" s="1">
        <v>987</v>
      </c>
      <c r="H1018" s="1">
        <v>36.880000000000003</v>
      </c>
      <c r="I1018" s="2">
        <v>36400.559999999998</v>
      </c>
      <c r="J1018" s="3">
        <v>6.1752700000000001E-3</v>
      </c>
      <c r="K1018" s="4">
        <v>5894571.6500000004</v>
      </c>
      <c r="L1018" s="5">
        <v>200001</v>
      </c>
      <c r="M1018" s="6">
        <v>29.472710889999998</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3372</v>
      </c>
      <c r="U1018" t="s">
        <v>1353</v>
      </c>
      <c r="AG1018">
        <v>-9.2479999999999993E-3</v>
      </c>
    </row>
    <row r="1019" spans="1:33" x14ac:dyDescent="0.25">
      <c r="A1019" t="s">
        <v>2637</v>
      </c>
      <c r="B1019" t="s">
        <v>3373</v>
      </c>
      <c r="C1019" t="s">
        <v>3374</v>
      </c>
      <c r="D1019" t="s">
        <v>3375</v>
      </c>
      <c r="E1019" t="s">
        <v>3376</v>
      </c>
      <c r="F1019" t="s">
        <v>3377</v>
      </c>
      <c r="G1019" s="1">
        <v>1989</v>
      </c>
      <c r="H1019" s="1">
        <v>16.600000000000001</v>
      </c>
      <c r="I1019" s="2">
        <v>33017.4</v>
      </c>
      <c r="J1019" s="3">
        <v>5.6013199999999999E-3</v>
      </c>
      <c r="K1019" s="4">
        <v>5894571.6500000004</v>
      </c>
      <c r="L1019" s="5">
        <v>200001</v>
      </c>
      <c r="M1019" s="6">
        <v>29.472710889999998</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ref="S1019:S1082" si="16">IF(ISNUMBER(N1019),Q1019*N1019,IF(ISNUMBER(R1019),J1019*R1019," "))</f>
        <v xml:space="preserve"> </v>
      </c>
      <c r="T1019" t="s">
        <v>3377</v>
      </c>
      <c r="U1019" t="s">
        <v>1353</v>
      </c>
      <c r="AG1019">
        <v>-9.2479999999999993E-3</v>
      </c>
    </row>
    <row r="1020" spans="1:33" x14ac:dyDescent="0.25">
      <c r="A1020" t="s">
        <v>2637</v>
      </c>
      <c r="B1020" t="s">
        <v>3378</v>
      </c>
      <c r="C1020" t="s">
        <v>3379</v>
      </c>
      <c r="D1020" t="s">
        <v>3380</v>
      </c>
      <c r="E1020" t="s">
        <v>3381</v>
      </c>
      <c r="F1020" t="s">
        <v>3382</v>
      </c>
      <c r="G1020" s="1">
        <v>476</v>
      </c>
      <c r="H1020" s="1">
        <v>82.18</v>
      </c>
      <c r="I1020" s="2">
        <v>39117.68</v>
      </c>
      <c r="J1020" s="3">
        <v>6.63622E-3</v>
      </c>
      <c r="K1020" s="4">
        <v>5894571.6500000004</v>
      </c>
      <c r="L1020" s="5">
        <v>200001</v>
      </c>
      <c r="M1020" s="6">
        <v>29.472710889999998</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6"/>
        <v xml:space="preserve"> </v>
      </c>
      <c r="T1020" t="s">
        <v>3382</v>
      </c>
      <c r="U1020" t="s">
        <v>1353</v>
      </c>
      <c r="AG1020">
        <v>-9.2479999999999993E-3</v>
      </c>
    </row>
    <row r="1021" spans="1:33" x14ac:dyDescent="0.25">
      <c r="A1021" t="s">
        <v>2637</v>
      </c>
      <c r="B1021" t="s">
        <v>3383</v>
      </c>
      <c r="C1021" t="s">
        <v>3384</v>
      </c>
      <c r="D1021" t="s">
        <v>3385</v>
      </c>
      <c r="E1021" t="s">
        <v>3386</v>
      </c>
      <c r="F1021" t="s">
        <v>3387</v>
      </c>
      <c r="G1021" s="1">
        <v>91</v>
      </c>
      <c r="H1021" s="1">
        <v>411.38</v>
      </c>
      <c r="I1021" s="2">
        <v>37435.58</v>
      </c>
      <c r="J1021" s="3">
        <v>6.3508599999999998E-3</v>
      </c>
      <c r="K1021" s="4">
        <v>5894571.6500000004</v>
      </c>
      <c r="L1021" s="5">
        <v>200001</v>
      </c>
      <c r="M1021" s="6">
        <v>29.472710889999998</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6"/>
        <v xml:space="preserve"> </v>
      </c>
      <c r="T1021" t="s">
        <v>3387</v>
      </c>
      <c r="U1021" t="s">
        <v>1353</v>
      </c>
      <c r="AG1021">
        <v>-9.2479999999999993E-3</v>
      </c>
    </row>
    <row r="1022" spans="1:33" x14ac:dyDescent="0.25">
      <c r="A1022" t="s">
        <v>2637</v>
      </c>
      <c r="B1022" t="s">
        <v>3388</v>
      </c>
      <c r="C1022" t="s">
        <v>3389</v>
      </c>
      <c r="D1022" t="s">
        <v>3390</v>
      </c>
      <c r="E1022" t="s">
        <v>3391</v>
      </c>
      <c r="F1022" t="s">
        <v>3392</v>
      </c>
      <c r="G1022" s="1">
        <v>8122</v>
      </c>
      <c r="H1022" s="1">
        <v>5.12</v>
      </c>
      <c r="I1022" s="2">
        <v>41584.639999999999</v>
      </c>
      <c r="J1022" s="3">
        <v>7.0547300000000004E-3</v>
      </c>
      <c r="K1022" s="4">
        <v>5894571.6500000004</v>
      </c>
      <c r="L1022" s="5">
        <v>200001</v>
      </c>
      <c r="M1022" s="6">
        <v>29.472710889999998</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6"/>
        <v xml:space="preserve"> </v>
      </c>
      <c r="T1022" t="s">
        <v>3392</v>
      </c>
      <c r="U1022" t="s">
        <v>1353</v>
      </c>
      <c r="AG1022">
        <v>-9.2479999999999993E-3</v>
      </c>
    </row>
    <row r="1023" spans="1:33" x14ac:dyDescent="0.25">
      <c r="A1023" t="s">
        <v>2637</v>
      </c>
      <c r="B1023" t="s">
        <v>3393</v>
      </c>
      <c r="C1023" t="s">
        <v>3394</v>
      </c>
      <c r="D1023" t="s">
        <v>3395</v>
      </c>
      <c r="E1023" t="s">
        <v>3396</v>
      </c>
      <c r="F1023" t="s">
        <v>3397</v>
      </c>
      <c r="G1023" s="1">
        <v>2145</v>
      </c>
      <c r="H1023" s="1">
        <v>14</v>
      </c>
      <c r="I1023" s="2">
        <v>30030</v>
      </c>
      <c r="J1023" s="3">
        <v>5.09452E-3</v>
      </c>
      <c r="K1023" s="4">
        <v>5894571.6500000004</v>
      </c>
      <c r="L1023" s="5">
        <v>200001</v>
      </c>
      <c r="M1023" s="6">
        <v>29.472710889999998</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6"/>
        <v xml:space="preserve"> </v>
      </c>
      <c r="T1023" t="s">
        <v>3397</v>
      </c>
      <c r="U1023" t="s">
        <v>1353</v>
      </c>
      <c r="AG1023">
        <v>-9.2479999999999993E-3</v>
      </c>
    </row>
    <row r="1024" spans="1:33" x14ac:dyDescent="0.25">
      <c r="A1024" t="s">
        <v>2637</v>
      </c>
      <c r="B1024" t="s">
        <v>3398</v>
      </c>
      <c r="C1024" t="s">
        <v>3399</v>
      </c>
      <c r="D1024" t="s">
        <v>3400</v>
      </c>
      <c r="E1024" t="s">
        <v>3401</v>
      </c>
      <c r="F1024" t="s">
        <v>3402</v>
      </c>
      <c r="G1024" s="1">
        <v>988</v>
      </c>
      <c r="H1024" s="1">
        <v>38.270000000000003</v>
      </c>
      <c r="I1024" s="2">
        <v>37810.76</v>
      </c>
      <c r="J1024" s="3">
        <v>6.41451E-3</v>
      </c>
      <c r="K1024" s="4">
        <v>5894571.6500000004</v>
      </c>
      <c r="L1024" s="5">
        <v>200001</v>
      </c>
      <c r="M1024" s="6">
        <v>29.472710889999998</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6"/>
        <v xml:space="preserve"> </v>
      </c>
      <c r="T1024" t="s">
        <v>3402</v>
      </c>
      <c r="U1024" t="s">
        <v>1353</v>
      </c>
      <c r="AG1024">
        <v>-9.2479999999999993E-3</v>
      </c>
    </row>
    <row r="1025" spans="1:33" x14ac:dyDescent="0.25">
      <c r="A1025" t="s">
        <v>2637</v>
      </c>
      <c r="B1025" t="s">
        <v>3403</v>
      </c>
      <c r="C1025" t="s">
        <v>3404</v>
      </c>
      <c r="D1025" t="s">
        <v>3405</v>
      </c>
      <c r="E1025" t="s">
        <v>3406</v>
      </c>
      <c r="F1025" t="s">
        <v>3407</v>
      </c>
      <c r="G1025" s="1">
        <v>1337</v>
      </c>
      <c r="H1025" s="1">
        <v>28.96</v>
      </c>
      <c r="I1025" s="2">
        <v>38719.519999999997</v>
      </c>
      <c r="J1025" s="3">
        <v>6.5686700000000004E-3</v>
      </c>
      <c r="K1025" s="4">
        <v>5894571.6500000004</v>
      </c>
      <c r="L1025" s="5">
        <v>200001</v>
      </c>
      <c r="M1025" s="6">
        <v>29.472710889999998</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6"/>
        <v xml:space="preserve"> </v>
      </c>
      <c r="T1025" t="s">
        <v>3407</v>
      </c>
      <c r="U1025" t="s">
        <v>1353</v>
      </c>
      <c r="AG1025">
        <v>-9.2479999999999993E-3</v>
      </c>
    </row>
    <row r="1026" spans="1:33" x14ac:dyDescent="0.25">
      <c r="A1026" t="s">
        <v>2637</v>
      </c>
      <c r="B1026" t="s">
        <v>3408</v>
      </c>
      <c r="C1026" t="s">
        <v>3409</v>
      </c>
      <c r="D1026" t="s">
        <v>3410</v>
      </c>
      <c r="E1026" t="s">
        <v>3411</v>
      </c>
      <c r="F1026" t="s">
        <v>3412</v>
      </c>
      <c r="G1026" s="1">
        <v>6580</v>
      </c>
      <c r="H1026" s="1">
        <v>6.51</v>
      </c>
      <c r="I1026" s="2">
        <v>42835.8</v>
      </c>
      <c r="J1026" s="3">
        <v>7.2669900000000001E-3</v>
      </c>
      <c r="K1026" s="4">
        <v>5894571.6500000004</v>
      </c>
      <c r="L1026" s="5">
        <v>200001</v>
      </c>
      <c r="M1026" s="6">
        <v>29.472710889999998</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6"/>
        <v xml:space="preserve"> </v>
      </c>
      <c r="T1026" t="s">
        <v>3412</v>
      </c>
      <c r="U1026" t="s">
        <v>1353</v>
      </c>
      <c r="AG1026">
        <v>-9.2479999999999993E-3</v>
      </c>
    </row>
    <row r="1027" spans="1:33" x14ac:dyDescent="0.25">
      <c r="A1027" t="s">
        <v>2637</v>
      </c>
      <c r="B1027" t="s">
        <v>3413</v>
      </c>
      <c r="C1027" t="s">
        <v>3414</v>
      </c>
      <c r="D1027" t="s">
        <v>3415</v>
      </c>
      <c r="E1027" t="s">
        <v>3416</v>
      </c>
      <c r="F1027" t="s">
        <v>3417</v>
      </c>
      <c r="G1027" s="1">
        <v>2</v>
      </c>
      <c r="H1027" s="1">
        <v>20.785</v>
      </c>
      <c r="I1027" s="2">
        <v>41.57</v>
      </c>
      <c r="J1027" s="3">
        <v>7.0500000000000003E-6</v>
      </c>
      <c r="K1027" s="4">
        <v>5894571.6500000004</v>
      </c>
      <c r="L1027" s="5">
        <v>200001</v>
      </c>
      <c r="M1027" s="6">
        <v>29.472710889999998</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si="16"/>
        <v xml:space="preserve"> </v>
      </c>
      <c r="T1027" t="s">
        <v>3417</v>
      </c>
      <c r="U1027" t="s">
        <v>1353</v>
      </c>
      <c r="AG1027">
        <v>-9.2479999999999993E-3</v>
      </c>
    </row>
    <row r="1028" spans="1:33" x14ac:dyDescent="0.25">
      <c r="A1028" t="s">
        <v>2637</v>
      </c>
      <c r="B1028" t="s">
        <v>3418</v>
      </c>
      <c r="C1028" t="s">
        <v>3419</v>
      </c>
      <c r="D1028" t="s">
        <v>3420</v>
      </c>
      <c r="E1028" t="s">
        <v>3421</v>
      </c>
      <c r="F1028" t="s">
        <v>3422</v>
      </c>
      <c r="G1028" s="1">
        <v>618</v>
      </c>
      <c r="H1028" s="1">
        <v>61.9</v>
      </c>
      <c r="I1028" s="2">
        <v>38254.199999999997</v>
      </c>
      <c r="J1028" s="3">
        <v>6.48973E-3</v>
      </c>
      <c r="K1028" s="4">
        <v>5894571.6500000004</v>
      </c>
      <c r="L1028" s="5">
        <v>200001</v>
      </c>
      <c r="M1028" s="6">
        <v>29.472710889999998</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3422</v>
      </c>
      <c r="U1028" t="s">
        <v>1353</v>
      </c>
      <c r="AG1028">
        <v>-9.2479999999999993E-3</v>
      </c>
    </row>
    <row r="1029" spans="1:33" x14ac:dyDescent="0.25">
      <c r="A1029" t="s">
        <v>2637</v>
      </c>
      <c r="B1029" t="s">
        <v>3423</v>
      </c>
      <c r="C1029" t="s">
        <v>3424</v>
      </c>
      <c r="D1029" t="s">
        <v>3425</v>
      </c>
      <c r="E1029" t="s">
        <v>3426</v>
      </c>
      <c r="F1029" t="s">
        <v>3427</v>
      </c>
      <c r="G1029" s="1">
        <v>1243</v>
      </c>
      <c r="H1029" s="1">
        <v>27.59</v>
      </c>
      <c r="I1029" s="2">
        <v>34294.370000000003</v>
      </c>
      <c r="J1029" s="3">
        <v>5.8179599999999996E-3</v>
      </c>
      <c r="K1029" s="4">
        <v>5894571.6500000004</v>
      </c>
      <c r="L1029" s="5">
        <v>200001</v>
      </c>
      <c r="M1029" s="6">
        <v>29.472710889999998</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3427</v>
      </c>
      <c r="U1029" t="s">
        <v>1353</v>
      </c>
      <c r="AG1029">
        <v>-9.2479999999999993E-3</v>
      </c>
    </row>
    <row r="1030" spans="1:33" x14ac:dyDescent="0.25">
      <c r="A1030" t="s">
        <v>2637</v>
      </c>
      <c r="B1030" t="s">
        <v>3428</v>
      </c>
      <c r="C1030" t="s">
        <v>3429</v>
      </c>
      <c r="D1030" t="s">
        <v>3430</v>
      </c>
      <c r="E1030" t="s">
        <v>3431</v>
      </c>
      <c r="F1030" t="s">
        <v>3432</v>
      </c>
      <c r="G1030" s="1">
        <v>3025</v>
      </c>
      <c r="H1030" s="1">
        <v>12.55</v>
      </c>
      <c r="I1030" s="2">
        <v>37963.75</v>
      </c>
      <c r="J1030" s="3">
        <v>6.4404600000000003E-3</v>
      </c>
      <c r="K1030" s="4">
        <v>5894571.6500000004</v>
      </c>
      <c r="L1030" s="5">
        <v>200001</v>
      </c>
      <c r="M1030" s="6">
        <v>29.472710889999998</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3432</v>
      </c>
      <c r="U1030" t="s">
        <v>1353</v>
      </c>
      <c r="AG1030">
        <v>-9.2479999999999993E-3</v>
      </c>
    </row>
    <row r="1031" spans="1:33" x14ac:dyDescent="0.25">
      <c r="A1031" t="s">
        <v>2637</v>
      </c>
      <c r="B1031" t="s">
        <v>3433</v>
      </c>
      <c r="C1031" t="s">
        <v>3434</v>
      </c>
      <c r="D1031" t="s">
        <v>3435</v>
      </c>
      <c r="E1031" t="s">
        <v>3436</v>
      </c>
      <c r="F1031" t="s">
        <v>3437</v>
      </c>
      <c r="G1031" s="1">
        <v>2</v>
      </c>
      <c r="H1031" s="1">
        <v>134.77000000000001</v>
      </c>
      <c r="I1031" s="2">
        <v>269.54000000000002</v>
      </c>
      <c r="J1031" s="3">
        <v>4.5729999999999998E-5</v>
      </c>
      <c r="K1031" s="4">
        <v>5894571.6500000004</v>
      </c>
      <c r="L1031" s="5">
        <v>200001</v>
      </c>
      <c r="M1031" s="6">
        <v>29.472710889999998</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3437</v>
      </c>
      <c r="U1031" t="s">
        <v>1353</v>
      </c>
      <c r="AG1031">
        <v>-9.2479999999999993E-3</v>
      </c>
    </row>
    <row r="1032" spans="1:33" x14ac:dyDescent="0.25">
      <c r="A1032" t="s">
        <v>2637</v>
      </c>
      <c r="B1032" t="s">
        <v>3438</v>
      </c>
      <c r="C1032" t="s">
        <v>3439</v>
      </c>
      <c r="D1032" t="s">
        <v>3440</v>
      </c>
      <c r="E1032" t="s">
        <v>3441</v>
      </c>
      <c r="F1032" t="s">
        <v>3442</v>
      </c>
      <c r="G1032" s="1">
        <v>2</v>
      </c>
      <c r="H1032" s="1">
        <v>74.38</v>
      </c>
      <c r="I1032" s="2">
        <v>148.76</v>
      </c>
      <c r="J1032" s="3">
        <v>2.5239999999999999E-5</v>
      </c>
      <c r="K1032" s="4">
        <v>5894571.6500000004</v>
      </c>
      <c r="L1032" s="5">
        <v>200001</v>
      </c>
      <c r="M1032" s="6">
        <v>29.472710889999998</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3442</v>
      </c>
      <c r="U1032" t="s">
        <v>1353</v>
      </c>
      <c r="AG1032">
        <v>-9.2479999999999993E-3</v>
      </c>
    </row>
    <row r="1033" spans="1:33" x14ac:dyDescent="0.25">
      <c r="A1033" t="s">
        <v>2637</v>
      </c>
      <c r="B1033" t="s">
        <v>3443</v>
      </c>
      <c r="C1033" t="s">
        <v>3444</v>
      </c>
      <c r="D1033" t="s">
        <v>3445</v>
      </c>
      <c r="E1033" t="s">
        <v>3446</v>
      </c>
      <c r="F1033" t="s">
        <v>3447</v>
      </c>
      <c r="G1033" s="1">
        <v>1</v>
      </c>
      <c r="H1033" s="1">
        <v>62.69</v>
      </c>
      <c r="I1033" s="2">
        <v>62.69</v>
      </c>
      <c r="J1033" s="3">
        <v>1.064E-5</v>
      </c>
      <c r="K1033" s="4">
        <v>5894571.6500000004</v>
      </c>
      <c r="L1033" s="5">
        <v>200001</v>
      </c>
      <c r="M1033" s="6">
        <v>29.472710889999998</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3447</v>
      </c>
      <c r="U1033" t="s">
        <v>1353</v>
      </c>
      <c r="AG1033">
        <v>-9.2479999999999993E-3</v>
      </c>
    </row>
    <row r="1034" spans="1:33" x14ac:dyDescent="0.25">
      <c r="A1034" t="s">
        <v>2637</v>
      </c>
      <c r="B1034" t="s">
        <v>3448</v>
      </c>
      <c r="C1034" t="s">
        <v>3449</v>
      </c>
      <c r="D1034" t="s">
        <v>3450</v>
      </c>
      <c r="E1034" t="s">
        <v>3451</v>
      </c>
      <c r="F1034" t="s">
        <v>3452</v>
      </c>
      <c r="G1034" s="1">
        <v>1002</v>
      </c>
      <c r="H1034" s="1">
        <v>36.75</v>
      </c>
      <c r="I1034" s="2">
        <v>36823.5</v>
      </c>
      <c r="J1034" s="3">
        <v>6.2470199999999998E-3</v>
      </c>
      <c r="K1034" s="4">
        <v>5894571.6500000004</v>
      </c>
      <c r="L1034" s="5">
        <v>200001</v>
      </c>
      <c r="M1034" s="6">
        <v>29.472710889999998</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3452</v>
      </c>
      <c r="U1034" t="s">
        <v>1353</v>
      </c>
      <c r="AG1034">
        <v>-9.2479999999999993E-3</v>
      </c>
    </row>
    <row r="1035" spans="1:33" x14ac:dyDescent="0.25">
      <c r="A1035" t="s">
        <v>2637</v>
      </c>
      <c r="B1035" t="s">
        <v>3453</v>
      </c>
      <c r="C1035" t="s">
        <v>3454</v>
      </c>
      <c r="D1035" t="s">
        <v>3455</v>
      </c>
      <c r="E1035" t="s">
        <v>3456</v>
      </c>
      <c r="F1035" t="s">
        <v>3457</v>
      </c>
      <c r="G1035" s="1">
        <v>2161</v>
      </c>
      <c r="H1035" s="1">
        <v>15.99</v>
      </c>
      <c r="I1035" s="2">
        <v>34554.39</v>
      </c>
      <c r="J1035" s="3">
        <v>5.8620699999999996E-3</v>
      </c>
      <c r="K1035" s="4">
        <v>5894571.6500000004</v>
      </c>
      <c r="L1035" s="5">
        <v>200001</v>
      </c>
      <c r="M1035" s="6">
        <v>29.472710889999998</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3457</v>
      </c>
      <c r="U1035" t="s">
        <v>1353</v>
      </c>
      <c r="AG1035">
        <v>-9.2479999999999993E-3</v>
      </c>
    </row>
    <row r="1036" spans="1:33" x14ac:dyDescent="0.25">
      <c r="A1036" t="s">
        <v>2637</v>
      </c>
      <c r="B1036" t="s">
        <v>3458</v>
      </c>
      <c r="C1036" t="s">
        <v>3459</v>
      </c>
      <c r="D1036" t="s">
        <v>3460</v>
      </c>
      <c r="E1036" t="s">
        <v>3461</v>
      </c>
      <c r="F1036" t="s">
        <v>3462</v>
      </c>
      <c r="G1036" s="1">
        <v>1698</v>
      </c>
      <c r="H1036" s="1">
        <v>20.91</v>
      </c>
      <c r="I1036" s="2">
        <v>35505.18</v>
      </c>
      <c r="J1036" s="3">
        <v>6.0233700000000001E-3</v>
      </c>
      <c r="K1036" s="4">
        <v>5894571.6500000004</v>
      </c>
      <c r="L1036" s="5">
        <v>200001</v>
      </c>
      <c r="M1036" s="6">
        <v>29.472710889999998</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3462</v>
      </c>
      <c r="U1036" t="s">
        <v>1353</v>
      </c>
      <c r="AG1036">
        <v>-9.2479999999999993E-3</v>
      </c>
    </row>
    <row r="1037" spans="1:33" x14ac:dyDescent="0.25">
      <c r="A1037" t="s">
        <v>2637</v>
      </c>
      <c r="B1037" t="s">
        <v>3463</v>
      </c>
      <c r="C1037" t="s">
        <v>3464</v>
      </c>
      <c r="D1037" t="s">
        <v>3465</v>
      </c>
      <c r="E1037" t="s">
        <v>3466</v>
      </c>
      <c r="F1037" t="s">
        <v>3467</v>
      </c>
      <c r="G1037" s="1">
        <v>1842</v>
      </c>
      <c r="H1037" s="1">
        <v>20.32</v>
      </c>
      <c r="I1037" s="2">
        <v>37429.440000000002</v>
      </c>
      <c r="J1037" s="3">
        <v>6.3498199999999999E-3</v>
      </c>
      <c r="K1037" s="4">
        <v>5894571.6500000004</v>
      </c>
      <c r="L1037" s="5">
        <v>200001</v>
      </c>
      <c r="M1037" s="6">
        <v>29.472710889999998</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3467</v>
      </c>
      <c r="U1037" t="s">
        <v>1353</v>
      </c>
      <c r="AG1037">
        <v>-9.2479999999999993E-3</v>
      </c>
    </row>
    <row r="1038" spans="1:33" x14ac:dyDescent="0.25">
      <c r="A1038" t="s">
        <v>2637</v>
      </c>
      <c r="B1038" t="s">
        <v>3468</v>
      </c>
      <c r="C1038" t="s">
        <v>3469</v>
      </c>
      <c r="D1038" t="s">
        <v>3470</v>
      </c>
      <c r="E1038" t="s">
        <v>3471</v>
      </c>
      <c r="F1038" t="s">
        <v>3472</v>
      </c>
      <c r="G1038" s="1">
        <v>2917</v>
      </c>
      <c r="H1038" s="1">
        <v>13.33</v>
      </c>
      <c r="I1038" s="2">
        <v>38883.61</v>
      </c>
      <c r="J1038" s="3">
        <v>6.5965099999999999E-3</v>
      </c>
      <c r="K1038" s="4">
        <v>5894571.6500000004</v>
      </c>
      <c r="L1038" s="5">
        <v>200001</v>
      </c>
      <c r="M1038" s="6">
        <v>29.472710889999998</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3472</v>
      </c>
      <c r="U1038" t="s">
        <v>1353</v>
      </c>
      <c r="AG1038">
        <v>-9.2479999999999993E-3</v>
      </c>
    </row>
    <row r="1039" spans="1:33" x14ac:dyDescent="0.25">
      <c r="A1039" t="s">
        <v>2637</v>
      </c>
      <c r="B1039" t="s">
        <v>3473</v>
      </c>
      <c r="C1039" t="s">
        <v>3474</v>
      </c>
      <c r="D1039" t="s">
        <v>3475</v>
      </c>
      <c r="E1039" t="s">
        <v>3476</v>
      </c>
      <c r="F1039" t="s">
        <v>3477</v>
      </c>
      <c r="G1039" s="1">
        <v>591</v>
      </c>
      <c r="H1039" s="1">
        <v>64.48</v>
      </c>
      <c r="I1039" s="2">
        <v>38107.68</v>
      </c>
      <c r="J1039" s="3">
        <v>6.4648800000000001E-3</v>
      </c>
      <c r="K1039" s="4">
        <v>5894571.6500000004</v>
      </c>
      <c r="L1039" s="5">
        <v>200001</v>
      </c>
      <c r="M1039" s="6">
        <v>29.472710889999998</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3477</v>
      </c>
      <c r="U1039" t="s">
        <v>1353</v>
      </c>
      <c r="AG1039">
        <v>-9.2479999999999993E-3</v>
      </c>
    </row>
    <row r="1040" spans="1:33" x14ac:dyDescent="0.25">
      <c r="A1040" t="s">
        <v>2637</v>
      </c>
      <c r="B1040" t="s">
        <v>3478</v>
      </c>
      <c r="C1040" t="s">
        <v>3479</v>
      </c>
      <c r="D1040" t="s">
        <v>3480</v>
      </c>
      <c r="E1040" t="s">
        <v>3481</v>
      </c>
      <c r="F1040" t="s">
        <v>3482</v>
      </c>
      <c r="G1040" s="1">
        <v>1113</v>
      </c>
      <c r="H1040" s="1">
        <v>34.450000000000003</v>
      </c>
      <c r="I1040" s="2">
        <v>38342.85</v>
      </c>
      <c r="J1040" s="3">
        <v>6.50477E-3</v>
      </c>
      <c r="K1040" s="4">
        <v>5894571.6500000004</v>
      </c>
      <c r="L1040" s="5">
        <v>200001</v>
      </c>
      <c r="M1040" s="6">
        <v>29.472710889999998</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3482</v>
      </c>
      <c r="U1040" t="s">
        <v>1353</v>
      </c>
      <c r="AG1040">
        <v>-9.2479999999999993E-3</v>
      </c>
    </row>
    <row r="1041" spans="1:33" x14ac:dyDescent="0.25">
      <c r="A1041" t="s">
        <v>2637</v>
      </c>
      <c r="B1041" t="s">
        <v>3483</v>
      </c>
      <c r="C1041" t="s">
        <v>3484</v>
      </c>
      <c r="D1041" t="s">
        <v>3485</v>
      </c>
      <c r="E1041" t="s">
        <v>3486</v>
      </c>
      <c r="F1041" t="s">
        <v>3487</v>
      </c>
      <c r="G1041" s="1">
        <v>1</v>
      </c>
      <c r="H1041" s="1">
        <v>90.81</v>
      </c>
      <c r="I1041" s="2">
        <v>90.81</v>
      </c>
      <c r="J1041" s="3">
        <v>1.541E-5</v>
      </c>
      <c r="K1041" s="4">
        <v>5894571.6500000004</v>
      </c>
      <c r="L1041" s="5">
        <v>200001</v>
      </c>
      <c r="M1041" s="6">
        <v>29.472710889999998</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3487</v>
      </c>
      <c r="U1041" t="s">
        <v>1353</v>
      </c>
      <c r="AG1041">
        <v>-9.2479999999999993E-3</v>
      </c>
    </row>
    <row r="1042" spans="1:33" x14ac:dyDescent="0.25">
      <c r="A1042" t="s">
        <v>2637</v>
      </c>
      <c r="B1042" t="s">
        <v>3488</v>
      </c>
      <c r="C1042" t="s">
        <v>3489</v>
      </c>
      <c r="D1042" t="s">
        <v>3490</v>
      </c>
      <c r="E1042" t="s">
        <v>3491</v>
      </c>
      <c r="F1042" t="s">
        <v>3492</v>
      </c>
      <c r="G1042" s="1">
        <v>1070</v>
      </c>
      <c r="H1042" s="1">
        <v>33.369999999999997</v>
      </c>
      <c r="I1042" s="2">
        <v>35705.9</v>
      </c>
      <c r="J1042" s="3">
        <v>6.05742E-3</v>
      </c>
      <c r="K1042" s="4">
        <v>5894571.6500000004</v>
      </c>
      <c r="L1042" s="5">
        <v>200001</v>
      </c>
      <c r="M1042" s="6">
        <v>29.472710889999998</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3492</v>
      </c>
      <c r="U1042" t="s">
        <v>1353</v>
      </c>
      <c r="AG1042">
        <v>-9.2479999999999993E-3</v>
      </c>
    </row>
    <row r="1043" spans="1:33" x14ac:dyDescent="0.25">
      <c r="A1043" t="s">
        <v>2637</v>
      </c>
      <c r="B1043" t="s">
        <v>3493</v>
      </c>
      <c r="C1043" t="s">
        <v>3494</v>
      </c>
      <c r="D1043" t="s">
        <v>3495</v>
      </c>
      <c r="E1043" t="s">
        <v>3496</v>
      </c>
      <c r="F1043" t="s">
        <v>3497</v>
      </c>
      <c r="G1043" s="1">
        <v>2106</v>
      </c>
      <c r="H1043" s="1">
        <v>17.899999999999999</v>
      </c>
      <c r="I1043" s="2">
        <v>37697.4</v>
      </c>
      <c r="J1043" s="3">
        <v>6.3952699999999998E-3</v>
      </c>
      <c r="K1043" s="4">
        <v>5894571.6500000004</v>
      </c>
      <c r="L1043" s="5">
        <v>200001</v>
      </c>
      <c r="M1043" s="6">
        <v>29.472710889999998</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3497</v>
      </c>
      <c r="U1043" t="s">
        <v>1353</v>
      </c>
      <c r="AG1043">
        <v>-9.2479999999999993E-3</v>
      </c>
    </row>
    <row r="1044" spans="1:33" x14ac:dyDescent="0.25">
      <c r="A1044" t="s">
        <v>2637</v>
      </c>
      <c r="B1044" t="s">
        <v>3498</v>
      </c>
      <c r="C1044" t="s">
        <v>3499</v>
      </c>
      <c r="D1044" t="s">
        <v>3500</v>
      </c>
      <c r="E1044" t="s">
        <v>3501</v>
      </c>
      <c r="F1044" t="s">
        <v>3502</v>
      </c>
      <c r="G1044" s="1">
        <v>194</v>
      </c>
      <c r="H1044" s="1">
        <v>170.03</v>
      </c>
      <c r="I1044" s="2">
        <v>32985.82</v>
      </c>
      <c r="J1044" s="3">
        <v>5.5959699999999996E-3</v>
      </c>
      <c r="K1044" s="4">
        <v>5894571.6500000004</v>
      </c>
      <c r="L1044" s="5">
        <v>200001</v>
      </c>
      <c r="M1044" s="6">
        <v>29.472710889999998</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3502</v>
      </c>
      <c r="U1044" t="s">
        <v>1353</v>
      </c>
      <c r="AG1044">
        <v>-9.2479999999999993E-3</v>
      </c>
    </row>
    <row r="1045" spans="1:33" x14ac:dyDescent="0.25">
      <c r="A1045" t="s">
        <v>2637</v>
      </c>
      <c r="B1045" t="s">
        <v>3503</v>
      </c>
      <c r="C1045" t="s">
        <v>3504</v>
      </c>
      <c r="D1045" t="s">
        <v>3505</v>
      </c>
      <c r="E1045" t="s">
        <v>3506</v>
      </c>
      <c r="F1045" t="s">
        <v>3507</v>
      </c>
      <c r="G1045" s="1">
        <v>1000</v>
      </c>
      <c r="H1045" s="1">
        <v>40.409999999999997</v>
      </c>
      <c r="I1045" s="2">
        <v>40410</v>
      </c>
      <c r="J1045" s="3">
        <v>6.8554599999999999E-3</v>
      </c>
      <c r="K1045" s="4">
        <v>5894571.6500000004</v>
      </c>
      <c r="L1045" s="5">
        <v>200001</v>
      </c>
      <c r="M1045" s="6">
        <v>29.472710889999998</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3507</v>
      </c>
      <c r="U1045" t="s">
        <v>1353</v>
      </c>
      <c r="AG1045">
        <v>-9.2479999999999993E-3</v>
      </c>
    </row>
    <row r="1046" spans="1:33" x14ac:dyDescent="0.25">
      <c r="A1046" t="s">
        <v>2637</v>
      </c>
      <c r="B1046" t="s">
        <v>3508</v>
      </c>
      <c r="C1046" t="s">
        <v>3509</v>
      </c>
      <c r="D1046" t="s">
        <v>3510</v>
      </c>
      <c r="E1046" t="s">
        <v>3511</v>
      </c>
      <c r="F1046" t="s">
        <v>3512</v>
      </c>
      <c r="G1046" s="1">
        <v>625</v>
      </c>
      <c r="H1046" s="1">
        <v>48.12</v>
      </c>
      <c r="I1046" s="2">
        <v>30075</v>
      </c>
      <c r="J1046" s="3">
        <v>5.1021499999999997E-3</v>
      </c>
      <c r="K1046" s="4">
        <v>5894571.6500000004</v>
      </c>
      <c r="L1046" s="5">
        <v>200001</v>
      </c>
      <c r="M1046" s="6">
        <v>29.472710889999998</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3512</v>
      </c>
      <c r="U1046" t="s">
        <v>1353</v>
      </c>
      <c r="AG1046">
        <v>-9.2479999999999993E-3</v>
      </c>
    </row>
    <row r="1047" spans="1:33" x14ac:dyDescent="0.25">
      <c r="A1047" t="s">
        <v>2637</v>
      </c>
      <c r="B1047" t="s">
        <v>3513</v>
      </c>
      <c r="C1047" t="s">
        <v>3514</v>
      </c>
      <c r="D1047" t="s">
        <v>3515</v>
      </c>
      <c r="E1047" t="s">
        <v>3516</v>
      </c>
      <c r="F1047" t="s">
        <v>3517</v>
      </c>
      <c r="G1047" s="1">
        <v>491</v>
      </c>
      <c r="H1047" s="1">
        <v>94.51</v>
      </c>
      <c r="I1047" s="2">
        <v>46404.41</v>
      </c>
      <c r="J1047" s="3">
        <v>7.8723999999999999E-3</v>
      </c>
      <c r="K1047" s="4">
        <v>5894571.6500000004</v>
      </c>
      <c r="L1047" s="5">
        <v>200001</v>
      </c>
      <c r="M1047" s="6">
        <v>29.472710889999998</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3517</v>
      </c>
      <c r="U1047" t="s">
        <v>1353</v>
      </c>
      <c r="AG1047">
        <v>-9.2479999999999993E-3</v>
      </c>
    </row>
    <row r="1048" spans="1:33" x14ac:dyDescent="0.25">
      <c r="A1048" t="s">
        <v>2637</v>
      </c>
      <c r="B1048" t="s">
        <v>3518</v>
      </c>
      <c r="C1048" t="s">
        <v>3519</v>
      </c>
      <c r="D1048" t="s">
        <v>3520</v>
      </c>
      <c r="E1048" t="s">
        <v>3521</v>
      </c>
      <c r="F1048" t="s">
        <v>3522</v>
      </c>
      <c r="G1048" s="1">
        <v>439</v>
      </c>
      <c r="H1048" s="1">
        <v>83.06</v>
      </c>
      <c r="I1048" s="2">
        <v>36463.339999999997</v>
      </c>
      <c r="J1048" s="3">
        <v>6.1859200000000001E-3</v>
      </c>
      <c r="K1048" s="4">
        <v>5894571.6500000004</v>
      </c>
      <c r="L1048" s="5">
        <v>200001</v>
      </c>
      <c r="M1048" s="6">
        <v>29.472710889999998</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3522</v>
      </c>
      <c r="U1048" t="s">
        <v>1353</v>
      </c>
      <c r="AG1048">
        <v>-9.2479999999999993E-3</v>
      </c>
    </row>
    <row r="1049" spans="1:33" x14ac:dyDescent="0.25">
      <c r="A1049" t="s">
        <v>2637</v>
      </c>
      <c r="B1049" t="s">
        <v>3523</v>
      </c>
      <c r="C1049" t="s">
        <v>3524</v>
      </c>
      <c r="D1049" t="s">
        <v>3525</v>
      </c>
      <c r="E1049" t="s">
        <v>3526</v>
      </c>
      <c r="F1049" t="s">
        <v>3527</v>
      </c>
      <c r="G1049" s="1">
        <v>1262</v>
      </c>
      <c r="H1049" s="1">
        <v>36.979999999999997</v>
      </c>
      <c r="I1049" s="2">
        <v>46668.76</v>
      </c>
      <c r="J1049" s="3">
        <v>7.9172400000000007E-3</v>
      </c>
      <c r="K1049" s="4">
        <v>5894571.6500000004</v>
      </c>
      <c r="L1049" s="5">
        <v>200001</v>
      </c>
      <c r="M1049" s="6">
        <v>29.472710889999998</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3527</v>
      </c>
      <c r="U1049" t="s">
        <v>1353</v>
      </c>
      <c r="AG1049">
        <v>-9.2479999999999993E-3</v>
      </c>
    </row>
    <row r="1050" spans="1:33" x14ac:dyDescent="0.25">
      <c r="A1050" t="s">
        <v>2637</v>
      </c>
      <c r="B1050" t="s">
        <v>3528</v>
      </c>
      <c r="C1050" t="s">
        <v>3529</v>
      </c>
      <c r="D1050" t="s">
        <v>3530</v>
      </c>
      <c r="E1050" t="s">
        <v>3531</v>
      </c>
      <c r="F1050" t="s">
        <v>3532</v>
      </c>
      <c r="G1050" s="1">
        <v>2288</v>
      </c>
      <c r="H1050" s="1">
        <v>16.59</v>
      </c>
      <c r="I1050" s="2">
        <v>37957.919999999998</v>
      </c>
      <c r="J1050" s="3">
        <v>6.4394700000000001E-3</v>
      </c>
      <c r="K1050" s="4">
        <v>5894571.6500000004</v>
      </c>
      <c r="L1050" s="5">
        <v>200001</v>
      </c>
      <c r="M1050" s="6">
        <v>29.472710889999998</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3532</v>
      </c>
      <c r="U1050" t="s">
        <v>1353</v>
      </c>
      <c r="AG1050">
        <v>-9.2479999999999993E-3</v>
      </c>
    </row>
    <row r="1051" spans="1:33" x14ac:dyDescent="0.25">
      <c r="A1051" t="s">
        <v>2637</v>
      </c>
      <c r="B1051" t="s">
        <v>3533</v>
      </c>
      <c r="C1051" t="s">
        <v>3534</v>
      </c>
      <c r="D1051" t="s">
        <v>3535</v>
      </c>
      <c r="E1051" t="s">
        <v>3536</v>
      </c>
      <c r="F1051" t="s">
        <v>3537</v>
      </c>
      <c r="G1051" s="1">
        <v>1</v>
      </c>
      <c r="H1051" s="1">
        <v>308.76</v>
      </c>
      <c r="I1051" s="2">
        <v>308.76</v>
      </c>
      <c r="J1051" s="3">
        <v>5.2380000000000003E-5</v>
      </c>
      <c r="K1051" s="4">
        <v>5894571.6500000004</v>
      </c>
      <c r="L1051" s="5">
        <v>200001</v>
      </c>
      <c r="M1051" s="6">
        <v>29.472710889999998</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3537</v>
      </c>
      <c r="U1051" t="s">
        <v>1353</v>
      </c>
      <c r="AG1051">
        <v>-9.2479999999999993E-3</v>
      </c>
    </row>
    <row r="1052" spans="1:33" x14ac:dyDescent="0.25">
      <c r="A1052" t="s">
        <v>2637</v>
      </c>
      <c r="B1052" t="s">
        <v>3538</v>
      </c>
      <c r="C1052" t="s">
        <v>3539</v>
      </c>
      <c r="D1052" t="s">
        <v>3540</v>
      </c>
      <c r="E1052" t="s">
        <v>3541</v>
      </c>
      <c r="F1052" t="s">
        <v>3542</v>
      </c>
      <c r="G1052" s="1">
        <v>2562</v>
      </c>
      <c r="H1052" s="1">
        <v>14.97</v>
      </c>
      <c r="I1052" s="2">
        <v>38353.14</v>
      </c>
      <c r="J1052" s="3">
        <v>6.50652E-3</v>
      </c>
      <c r="K1052" s="4">
        <v>5894571.6500000004</v>
      </c>
      <c r="L1052" s="5">
        <v>200001</v>
      </c>
      <c r="M1052" s="6">
        <v>29.472710889999998</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3542</v>
      </c>
      <c r="U1052" t="s">
        <v>1353</v>
      </c>
      <c r="AG1052">
        <v>-9.2479999999999993E-3</v>
      </c>
    </row>
    <row r="1053" spans="1:33" x14ac:dyDescent="0.25">
      <c r="A1053" t="s">
        <v>2637</v>
      </c>
      <c r="B1053" t="s">
        <v>3543</v>
      </c>
      <c r="C1053" t="s">
        <v>3544</v>
      </c>
      <c r="D1053" t="s">
        <v>3545</v>
      </c>
      <c r="E1053" t="s">
        <v>3546</v>
      </c>
      <c r="F1053" t="s">
        <v>3547</v>
      </c>
      <c r="G1053" s="1">
        <v>806</v>
      </c>
      <c r="H1053" s="1">
        <v>45.88</v>
      </c>
      <c r="I1053" s="2">
        <v>36979.279999999999</v>
      </c>
      <c r="J1053" s="3">
        <v>6.2734499999999999E-3</v>
      </c>
      <c r="K1053" s="4">
        <v>5894571.6500000004</v>
      </c>
      <c r="L1053" s="5">
        <v>200001</v>
      </c>
      <c r="M1053" s="6">
        <v>29.472710889999998</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3547</v>
      </c>
      <c r="U1053" t="s">
        <v>1353</v>
      </c>
      <c r="AG1053">
        <v>-9.2479999999999993E-3</v>
      </c>
    </row>
    <row r="1054" spans="1:33" x14ac:dyDescent="0.25">
      <c r="A1054" t="s">
        <v>2637</v>
      </c>
      <c r="B1054" t="s">
        <v>3548</v>
      </c>
      <c r="C1054" t="s">
        <v>3549</v>
      </c>
      <c r="D1054" t="s">
        <v>3550</v>
      </c>
      <c r="E1054" t="s">
        <v>3551</v>
      </c>
      <c r="F1054" t="s">
        <v>3552</v>
      </c>
      <c r="G1054" s="1">
        <v>4384</v>
      </c>
      <c r="H1054" s="1">
        <v>9.1199999999999992</v>
      </c>
      <c r="I1054" s="2">
        <v>39982.080000000002</v>
      </c>
      <c r="J1054" s="3">
        <v>6.7828599999999999E-3</v>
      </c>
      <c r="K1054" s="4">
        <v>5894571.6500000004</v>
      </c>
      <c r="L1054" s="5">
        <v>200001</v>
      </c>
      <c r="M1054" s="6">
        <v>29.472710889999998</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3552</v>
      </c>
      <c r="U1054" t="s">
        <v>1353</v>
      </c>
      <c r="AG1054">
        <v>-9.2479999999999993E-3</v>
      </c>
    </row>
    <row r="1055" spans="1:33" x14ac:dyDescent="0.25">
      <c r="A1055" t="s">
        <v>2637</v>
      </c>
      <c r="B1055" t="s">
        <v>81</v>
      </c>
      <c r="C1055" t="s">
        <v>81</v>
      </c>
      <c r="F1055" t="s">
        <v>82</v>
      </c>
      <c r="G1055" s="1">
        <v>4</v>
      </c>
      <c r="H1055" s="1">
        <v>2.625</v>
      </c>
      <c r="I1055" s="2">
        <v>1050</v>
      </c>
      <c r="J1055" s="3">
        <v>1.7813E-4</v>
      </c>
      <c r="K1055" s="4">
        <v>5894571.6500000004</v>
      </c>
      <c r="L1055" s="5">
        <v>200001</v>
      </c>
      <c r="M1055" s="6">
        <v>29.472710889999998</v>
      </c>
      <c r="N1055" s="7">
        <f>IF(ISNUMBER(_xll.BDP($C1055, "DELTA_MID")),_xll.BDP($C1055, "DELTA_MID")," ")</f>
        <v>-4.3121E-2</v>
      </c>
      <c r="O1055" s="7" t="str">
        <f>IF(ISNUMBER(N1055),_xll.BDP($C1055, "OPT_UNDL_TICKER"),"")</f>
        <v>SPX</v>
      </c>
      <c r="P1055" s="8">
        <f>IF(ISNUMBER(N1055),_xll.BDP($C1055, "OPT_UNDL_PX")," ")</f>
        <v>6795.99</v>
      </c>
      <c r="Q1055" s="7">
        <f>IF(ISNUMBER(N1055),+G1055*_xll.BDP($C1055, "PX_POS_MULT_FACTOR")*P1055/K1055," ")</f>
        <v>0.4611693879401737</v>
      </c>
      <c r="R1055" s="8" t="str">
        <f>IF(OR($A1055="TUA",$A1055="TYA"),"",IF(ISNUMBER(_xll.BDP($C1055,"DUR_ADJ_OAS_MID")),_xll.BDP($C1055,"DUR_ADJ_OAS_MID"),IF(ISNUMBER(_xll.BDP($E1055&amp;" ISIN","DUR_ADJ_OAS_MID")),_xll.BDP($E1055&amp;" ISIN","DUR_ADJ_OAS_MID")," ")))</f>
        <v xml:space="preserve"> </v>
      </c>
      <c r="S1055" s="7">
        <f t="shared" si="16"/>
        <v>-1.9886085177368229E-2</v>
      </c>
      <c r="T1055" t="s">
        <v>82</v>
      </c>
      <c r="U1055" t="s">
        <v>45</v>
      </c>
      <c r="AG1055">
        <v>-9.2479999999999993E-3</v>
      </c>
    </row>
    <row r="1056" spans="1:33" x14ac:dyDescent="0.25">
      <c r="A1056" t="s">
        <v>2637</v>
      </c>
      <c r="B1056" t="s">
        <v>83</v>
      </c>
      <c r="C1056" t="s">
        <v>83</v>
      </c>
      <c r="F1056" t="s">
        <v>84</v>
      </c>
      <c r="G1056" s="1">
        <v>4</v>
      </c>
      <c r="H1056" s="1">
        <v>3.75</v>
      </c>
      <c r="I1056" s="2">
        <v>1500</v>
      </c>
      <c r="J1056" s="3">
        <v>2.5447000000000002E-4</v>
      </c>
      <c r="K1056" s="4">
        <v>5894571.6500000004</v>
      </c>
      <c r="L1056" s="5">
        <v>200001</v>
      </c>
      <c r="M1056" s="6">
        <v>29.472710889999998</v>
      </c>
      <c r="N1056" s="7">
        <f>IF(ISNUMBER(_xll.BDP($C1056, "DELTA_MID")),_xll.BDP($C1056, "DELTA_MID")," ")</f>
        <v>-6.2377000000000002E-2</v>
      </c>
      <c r="O1056" s="7" t="str">
        <f>IF(ISNUMBER(N1056),_xll.BDP($C1056, "OPT_UNDL_TICKER"),"")</f>
        <v>SPX</v>
      </c>
      <c r="P1056" s="8">
        <f>IF(ISNUMBER(N1056),_xll.BDP($C1056, "OPT_UNDL_PX")," ")</f>
        <v>6795.99</v>
      </c>
      <c r="Q1056" s="7">
        <f>IF(ISNUMBER(N1056),+G1056*_xll.BDP($C1056, "PX_POS_MULT_FACTOR")*P1056/K1056," ")</f>
        <v>0.4611693879401737</v>
      </c>
      <c r="R1056" s="8" t="str">
        <f>IF(OR($A1056="TUA",$A1056="TYA"),"",IF(ISNUMBER(_xll.BDP($C1056,"DUR_ADJ_OAS_MID")),_xll.BDP($C1056,"DUR_ADJ_OAS_MID"),IF(ISNUMBER(_xll.BDP($E1056&amp;" ISIN","DUR_ADJ_OAS_MID")),_xll.BDP($E1056&amp;" ISIN","DUR_ADJ_OAS_MID")," ")))</f>
        <v xml:space="preserve"> </v>
      </c>
      <c r="S1056" s="7">
        <f t="shared" si="16"/>
        <v>-2.8766362911544215E-2</v>
      </c>
      <c r="T1056" t="s">
        <v>84</v>
      </c>
      <c r="U1056" t="s">
        <v>45</v>
      </c>
      <c r="AG1056">
        <v>-9.2479999999999993E-3</v>
      </c>
    </row>
    <row r="1057" spans="1:33" x14ac:dyDescent="0.25">
      <c r="A1057" t="s">
        <v>2637</v>
      </c>
      <c r="B1057" t="s">
        <v>85</v>
      </c>
      <c r="C1057" t="s">
        <v>85</v>
      </c>
      <c r="F1057" t="s">
        <v>86</v>
      </c>
      <c r="G1057" s="1">
        <v>4</v>
      </c>
      <c r="H1057" s="1">
        <v>0.2</v>
      </c>
      <c r="I1057" s="2">
        <v>80</v>
      </c>
      <c r="J1057" s="3">
        <v>1.3570000000000001E-5</v>
      </c>
      <c r="K1057" s="4">
        <v>5894571.6500000004</v>
      </c>
      <c r="L1057" s="5">
        <v>200001</v>
      </c>
      <c r="M1057" s="6">
        <v>29.472710889999998</v>
      </c>
      <c r="N1057" s="7">
        <f>IF(ISNUMBER(_xll.BDP($C1057, "DELTA_MID")),_xll.BDP($C1057, "DELTA_MID")," ")</f>
        <v>4.4409999999999996E-3</v>
      </c>
      <c r="O1057" s="7" t="str">
        <f>IF(ISNUMBER(N1057),_xll.BDP($C1057, "OPT_UNDL_TICKER"),"")</f>
        <v>SPX</v>
      </c>
      <c r="P1057" s="8">
        <f>IF(ISNUMBER(N1057),_xll.BDP($C1057, "OPT_UNDL_PX")," ")</f>
        <v>6795.99</v>
      </c>
      <c r="Q1057" s="7">
        <f>IF(ISNUMBER(N1057),+G1057*_xll.BDP($C1057, "PX_POS_MULT_FACTOR")*P1057/K1057," ")</f>
        <v>0.4611693879401737</v>
      </c>
      <c r="R1057" s="8" t="str">
        <f>IF(OR($A1057="TUA",$A1057="TYA"),"",IF(ISNUMBER(_xll.BDP($C1057,"DUR_ADJ_OAS_MID")),_xll.BDP($C1057,"DUR_ADJ_OAS_MID"),IF(ISNUMBER(_xll.BDP($E1057&amp;" ISIN","DUR_ADJ_OAS_MID")),_xll.BDP($E1057&amp;" ISIN","DUR_ADJ_OAS_MID")," ")))</f>
        <v xml:space="preserve"> </v>
      </c>
      <c r="S1057" s="7">
        <f t="shared" si="16"/>
        <v>2.0480532518423111E-3</v>
      </c>
      <c r="T1057" t="s">
        <v>86</v>
      </c>
      <c r="U1057" t="s">
        <v>45</v>
      </c>
      <c r="AG1057">
        <v>-9.2479999999999993E-3</v>
      </c>
    </row>
    <row r="1058" spans="1:33" x14ac:dyDescent="0.25">
      <c r="A1058" t="s">
        <v>2637</v>
      </c>
      <c r="B1058" t="s">
        <v>87</v>
      </c>
      <c r="C1058" t="s">
        <v>87</v>
      </c>
      <c r="F1058" t="s">
        <v>88</v>
      </c>
      <c r="G1058" s="1">
        <v>3</v>
      </c>
      <c r="H1058" s="1">
        <v>0.25</v>
      </c>
      <c r="I1058" s="2">
        <v>75</v>
      </c>
      <c r="J1058" s="3">
        <v>1.272E-5</v>
      </c>
      <c r="K1058" s="4">
        <v>5894571.6500000004</v>
      </c>
      <c r="L1058" s="5">
        <v>200001</v>
      </c>
      <c r="M1058" s="6">
        <v>29.472710889999998</v>
      </c>
      <c r="N1058" s="7">
        <f>IF(ISNUMBER(_xll.BDP($C1058, "DELTA_MID")),_xll.BDP($C1058, "DELTA_MID")," ")</f>
        <v>2.9199999999999999E-3</v>
      </c>
      <c r="O1058" s="7" t="str">
        <f>IF(ISNUMBER(N1058),_xll.BDP($C1058, "OPT_UNDL_TICKER"),"")</f>
        <v>SPX</v>
      </c>
      <c r="P1058" s="8">
        <f>IF(ISNUMBER(N1058),_xll.BDP($C1058, "OPT_UNDL_PX")," ")</f>
        <v>6795.99</v>
      </c>
      <c r="Q1058" s="7">
        <f>IF(ISNUMBER(N1058),+G1058*_xll.BDP($C1058, "PX_POS_MULT_FACTOR")*P1058/K1058," ")</f>
        <v>0.34587704095513028</v>
      </c>
      <c r="R1058" s="8" t="str">
        <f>IF(OR($A1058="TUA",$A1058="TYA"),"",IF(ISNUMBER(_xll.BDP($C1058,"DUR_ADJ_OAS_MID")),_xll.BDP($C1058,"DUR_ADJ_OAS_MID"),IF(ISNUMBER(_xll.BDP($E1058&amp;" ISIN","DUR_ADJ_OAS_MID")),_xll.BDP($E1058&amp;" ISIN","DUR_ADJ_OAS_MID")," ")))</f>
        <v xml:space="preserve"> </v>
      </c>
      <c r="S1058" s="7">
        <f t="shared" si="16"/>
        <v>1.0099609595889804E-3</v>
      </c>
      <c r="T1058" t="s">
        <v>88</v>
      </c>
      <c r="U1058" t="s">
        <v>45</v>
      </c>
      <c r="AG1058">
        <v>-9.2479999999999993E-3</v>
      </c>
    </row>
    <row r="1059" spans="1:33" x14ac:dyDescent="0.25">
      <c r="A1059" t="s">
        <v>2637</v>
      </c>
      <c r="B1059" t="s">
        <v>89</v>
      </c>
      <c r="C1059" t="s">
        <v>89</v>
      </c>
      <c r="F1059" t="s">
        <v>90</v>
      </c>
      <c r="G1059" s="1">
        <v>3</v>
      </c>
      <c r="H1059" s="1">
        <v>0.27500000000000002</v>
      </c>
      <c r="I1059" s="2">
        <v>82.5</v>
      </c>
      <c r="J1059" s="3">
        <v>1.4E-5</v>
      </c>
      <c r="K1059" s="4">
        <v>5894571.6500000004</v>
      </c>
      <c r="L1059" s="5">
        <v>200001</v>
      </c>
      <c r="M1059" s="6">
        <v>29.472710889999998</v>
      </c>
      <c r="N1059" s="7">
        <f>IF(ISNUMBER(_xll.BDP($C1059, "DELTA_MID")),_xll.BDP($C1059, "DELTA_MID")," ")</f>
        <v>5.3039999999999997E-3</v>
      </c>
      <c r="O1059" s="7" t="str">
        <f>IF(ISNUMBER(N1059),_xll.BDP($C1059, "OPT_UNDL_TICKER"),"")</f>
        <v>SPX</v>
      </c>
      <c r="P1059" s="8">
        <f>IF(ISNUMBER(N1059),_xll.BDP($C1059, "OPT_UNDL_PX")," ")</f>
        <v>6795.99</v>
      </c>
      <c r="Q1059" s="7">
        <f>IF(ISNUMBER(N1059),+G1059*_xll.BDP($C1059, "PX_POS_MULT_FACTOR")*P1059/K1059," ")</f>
        <v>0.34587704095513028</v>
      </c>
      <c r="R1059" s="8" t="str">
        <f>IF(OR($A1059="TUA",$A1059="TYA"),"",IF(ISNUMBER(_xll.BDP($C1059,"DUR_ADJ_OAS_MID")),_xll.BDP($C1059,"DUR_ADJ_OAS_MID"),IF(ISNUMBER(_xll.BDP($E1059&amp;" ISIN","DUR_ADJ_OAS_MID")),_xll.BDP($E1059&amp;" ISIN","DUR_ADJ_OAS_MID")," ")))</f>
        <v xml:space="preserve"> </v>
      </c>
      <c r="S1059" s="7">
        <f t="shared" si="16"/>
        <v>1.8345318252260109E-3</v>
      </c>
      <c r="T1059" t="s">
        <v>90</v>
      </c>
      <c r="U1059" t="s">
        <v>45</v>
      </c>
      <c r="AG1059">
        <v>-9.2479999999999993E-3</v>
      </c>
    </row>
    <row r="1060" spans="1:33" x14ac:dyDescent="0.25">
      <c r="A1060" t="s">
        <v>2637</v>
      </c>
      <c r="B1060" t="s">
        <v>91</v>
      </c>
      <c r="C1060" t="s">
        <v>91</v>
      </c>
      <c r="F1060" t="s">
        <v>92</v>
      </c>
      <c r="G1060" s="1">
        <v>1</v>
      </c>
      <c r="H1060" s="1">
        <v>12.15</v>
      </c>
      <c r="I1060" s="2">
        <v>1215</v>
      </c>
      <c r="J1060" s="3">
        <v>2.0612000000000001E-4</v>
      </c>
      <c r="K1060" s="4">
        <v>5894571.6500000004</v>
      </c>
      <c r="L1060" s="5">
        <v>200001</v>
      </c>
      <c r="M1060" s="6">
        <v>29.472710889999998</v>
      </c>
      <c r="N1060" s="7">
        <f>IF(ISNUMBER(_xll.BDP($C1060, "DELTA_MID")),_xll.BDP($C1060, "DELTA_MID")," ")</f>
        <v>9.0743000000000004E-2</v>
      </c>
      <c r="O1060" s="7" t="str">
        <f>IF(ISNUMBER(N1060),_xll.BDP($C1060, "OPT_UNDL_TICKER"),"")</f>
        <v>SPX</v>
      </c>
      <c r="P1060" s="8">
        <f>IF(ISNUMBER(N1060),_xll.BDP($C1060, "OPT_UNDL_PX")," ")</f>
        <v>6795.99</v>
      </c>
      <c r="Q1060" s="7">
        <f>IF(ISNUMBER(N1060),+G1060*_xll.BDP($C1060, "PX_POS_MULT_FACTOR")*P1060/K1060," ")</f>
        <v>0.11529234698504343</v>
      </c>
      <c r="R1060" s="8" t="str">
        <f>IF(OR($A1060="TUA",$A1060="TYA"),"",IF(ISNUMBER(_xll.BDP($C1060,"DUR_ADJ_OAS_MID")),_xll.BDP($C1060,"DUR_ADJ_OAS_MID"),IF(ISNUMBER(_xll.BDP($E1060&amp;" ISIN","DUR_ADJ_OAS_MID")),_xll.BDP($E1060&amp;" ISIN","DUR_ADJ_OAS_MID")," ")))</f>
        <v xml:space="preserve"> </v>
      </c>
      <c r="S1060" s="7">
        <f t="shared" si="16"/>
        <v>1.0461973442463796E-2</v>
      </c>
      <c r="T1060" t="s">
        <v>92</v>
      </c>
      <c r="U1060" t="s">
        <v>45</v>
      </c>
      <c r="AG1060">
        <v>-9.2479999999999993E-3</v>
      </c>
    </row>
    <row r="1061" spans="1:33" x14ac:dyDescent="0.25">
      <c r="A1061" t="s">
        <v>2637</v>
      </c>
      <c r="B1061" t="s">
        <v>93</v>
      </c>
      <c r="C1061" t="s">
        <v>93</v>
      </c>
      <c r="F1061" t="s">
        <v>94</v>
      </c>
      <c r="G1061" s="1">
        <v>3</v>
      </c>
      <c r="H1061" s="1">
        <v>5.05</v>
      </c>
      <c r="I1061" s="2">
        <v>1515</v>
      </c>
      <c r="J1061" s="3">
        <v>2.5702E-4</v>
      </c>
      <c r="K1061" s="4">
        <v>5894571.6500000004</v>
      </c>
      <c r="L1061" s="5">
        <v>200001</v>
      </c>
      <c r="M1061" s="6">
        <v>29.472710889999998</v>
      </c>
      <c r="N1061" s="7">
        <f>IF(ISNUMBER(_xll.BDP($C1061, "DELTA_MID")),_xll.BDP($C1061, "DELTA_MID")," ")</f>
        <v>4.727E-2</v>
      </c>
      <c r="O1061" s="7" t="str">
        <f>IF(ISNUMBER(N1061),_xll.BDP($C1061, "OPT_UNDL_TICKER"),"")</f>
        <v>SPX</v>
      </c>
      <c r="P1061" s="8">
        <f>IF(ISNUMBER(N1061),_xll.BDP($C1061, "OPT_UNDL_PX")," ")</f>
        <v>6795.99</v>
      </c>
      <c r="Q1061" s="7">
        <f>IF(ISNUMBER(N1061),+G1061*_xll.BDP($C1061, "PX_POS_MULT_FACTOR")*P1061/K1061," ")</f>
        <v>0.34587704095513028</v>
      </c>
      <c r="R1061" s="8" t="str">
        <f>IF(OR($A1061="TUA",$A1061="TYA"),"",IF(ISNUMBER(_xll.BDP($C1061,"DUR_ADJ_OAS_MID")),_xll.BDP($C1061,"DUR_ADJ_OAS_MID"),IF(ISNUMBER(_xll.BDP($E1061&amp;" ISIN","DUR_ADJ_OAS_MID")),_xll.BDP($E1061&amp;" ISIN","DUR_ADJ_OAS_MID")," ")))</f>
        <v xml:space="preserve"> </v>
      </c>
      <c r="S1061" s="7">
        <f t="shared" si="16"/>
        <v>1.6349607725949008E-2</v>
      </c>
      <c r="T1061" t="s">
        <v>94</v>
      </c>
      <c r="U1061" t="s">
        <v>45</v>
      </c>
      <c r="AG1061">
        <v>-9.2479999999999993E-3</v>
      </c>
    </row>
    <row r="1062" spans="1:33" x14ac:dyDescent="0.25">
      <c r="A1062" t="s">
        <v>2637</v>
      </c>
      <c r="B1062" t="s">
        <v>95</v>
      </c>
      <c r="C1062" t="s">
        <v>95</v>
      </c>
      <c r="F1062" t="s">
        <v>96</v>
      </c>
      <c r="G1062" s="1">
        <v>1</v>
      </c>
      <c r="H1062" s="1">
        <v>1.5249999999999999</v>
      </c>
      <c r="I1062" s="2">
        <v>152.5</v>
      </c>
      <c r="J1062" s="3">
        <v>2.5870000000000001E-5</v>
      </c>
      <c r="K1062" s="4">
        <v>5894571.6500000004</v>
      </c>
      <c r="L1062" s="5">
        <v>200001</v>
      </c>
      <c r="M1062" s="6">
        <v>29.472710889999998</v>
      </c>
      <c r="N1062" s="7">
        <f>IF(ISNUMBER(_xll.BDP($C1062, "DELTA_MID")),_xll.BDP($C1062, "DELTA_MID")," ")</f>
        <v>1.8769999999999998E-2</v>
      </c>
      <c r="O1062" s="7" t="str">
        <f>IF(ISNUMBER(N1062),_xll.BDP($C1062, "OPT_UNDL_TICKER"),"")</f>
        <v>SPX</v>
      </c>
      <c r="P1062" s="8">
        <f>IF(ISNUMBER(N1062),_xll.BDP($C1062, "OPT_UNDL_PX")," ")</f>
        <v>6795.99</v>
      </c>
      <c r="Q1062" s="7">
        <f>IF(ISNUMBER(N1062),+G1062*_xll.BDP($C1062, "PX_POS_MULT_FACTOR")*P1062/K1062," ")</f>
        <v>0.11529234698504343</v>
      </c>
      <c r="R1062" s="8" t="str">
        <f>IF(OR($A1062="TUA",$A1062="TYA"),"",IF(ISNUMBER(_xll.BDP($C1062,"DUR_ADJ_OAS_MID")),_xll.BDP($C1062,"DUR_ADJ_OAS_MID"),IF(ISNUMBER(_xll.BDP($E1062&amp;" ISIN","DUR_ADJ_OAS_MID")),_xll.BDP($E1062&amp;" ISIN","DUR_ADJ_OAS_MID")," ")))</f>
        <v xml:space="preserve"> </v>
      </c>
      <c r="S1062" s="7">
        <f t="shared" si="16"/>
        <v>2.1640373529092649E-3</v>
      </c>
      <c r="T1062" t="s">
        <v>96</v>
      </c>
      <c r="U1062" t="s">
        <v>45</v>
      </c>
      <c r="AG1062">
        <v>-9.2479999999999993E-3</v>
      </c>
    </row>
    <row r="1063" spans="1:33" x14ac:dyDescent="0.25">
      <c r="A1063" t="s">
        <v>2637</v>
      </c>
      <c r="B1063" t="s">
        <v>73</v>
      </c>
      <c r="C1063" t="s">
        <v>73</v>
      </c>
      <c r="G1063" s="1">
        <v>29538.880000000001</v>
      </c>
      <c r="H1063" s="1">
        <v>1</v>
      </c>
      <c r="I1063" s="2">
        <v>29538.880000000001</v>
      </c>
      <c r="J1063" s="3">
        <v>5.0112000000000004E-3</v>
      </c>
      <c r="K1063" s="4">
        <v>5894571.6500000004</v>
      </c>
      <c r="L1063" s="5">
        <v>200001</v>
      </c>
      <c r="M1063" s="6">
        <v>29.472710889999998</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73</v>
      </c>
      <c r="U1063" t="s">
        <v>73</v>
      </c>
      <c r="AG1063">
        <v>-9.2479999999999993E-3</v>
      </c>
    </row>
    <row r="1064" spans="1:33" x14ac:dyDescent="0.25">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row>
    <row r="1065" spans="1:33" x14ac:dyDescent="0.25">
      <c r="A1065" t="s">
        <v>3553</v>
      </c>
      <c r="B1065" t="s">
        <v>3554</v>
      </c>
      <c r="C1065" t="s">
        <v>3555</v>
      </c>
      <c r="D1065" t="s">
        <v>3556</v>
      </c>
      <c r="E1065" t="s">
        <v>3557</v>
      </c>
      <c r="F1065" t="s">
        <v>3558</v>
      </c>
      <c r="G1065" s="1">
        <v>779600</v>
      </c>
      <c r="H1065" s="1">
        <v>39.130000000000003</v>
      </c>
      <c r="I1065" s="2">
        <v>30505748</v>
      </c>
      <c r="J1065" s="3">
        <v>0.98286647000000005</v>
      </c>
      <c r="K1065" s="4">
        <v>31037530.300000001</v>
      </c>
      <c r="L1065" s="5">
        <v>3100001</v>
      </c>
      <c r="M1065" s="6">
        <v>10.01210332</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3558</v>
      </c>
      <c r="U1065" t="s">
        <v>41</v>
      </c>
      <c r="AG1065">
        <v>-1.2586E-2</v>
      </c>
    </row>
    <row r="1066" spans="1:33" x14ac:dyDescent="0.25">
      <c r="A1066" t="s">
        <v>3553</v>
      </c>
      <c r="B1066" t="s">
        <v>3559</v>
      </c>
      <c r="C1066" t="s">
        <v>3560</v>
      </c>
      <c r="F1066" t="s">
        <v>3561</v>
      </c>
      <c r="G1066" s="1">
        <v>7000</v>
      </c>
      <c r="H1066" s="1">
        <v>0.56999999999999995</v>
      </c>
      <c r="I1066" s="2">
        <v>399000</v>
      </c>
      <c r="J1066" s="3">
        <v>1.2855399999999999E-2</v>
      </c>
      <c r="K1066" s="4">
        <v>31037530.300000001</v>
      </c>
      <c r="L1066" s="5">
        <v>3100001</v>
      </c>
      <c r="M1066" s="6">
        <v>10.01210332</v>
      </c>
      <c r="N1066" s="7">
        <f>IF(ISNUMBER(_xll.BDP($C1066, "DELTA_MID")),_xll.BDP($C1066, "DELTA_MID")," ")</f>
        <v>0.37039699999999998</v>
      </c>
      <c r="O1066" s="7" t="str">
        <f>IF(ISNUMBER(N1066),_xll.BDP($C1066, "OPT_UNDL_TICKER"),"")</f>
        <v>IBIT US</v>
      </c>
      <c r="P1066" s="8">
        <f>IF(ISNUMBER(N1066),_xll.BDP($C1066, "OPT_UNDL_PX")," ")</f>
        <v>39.130000000000003</v>
      </c>
      <c r="Q1066" s="7">
        <f>IF(ISNUMBER(N1066),+G1066*_xll.BDP($C1066, "PX_POS_MULT_FACTOR")*P1066/K1066," ")</f>
        <v>0.88251222746289193</v>
      </c>
      <c r="R1066" s="8" t="str">
        <f>IF(OR($A1066="TUA",$A1066="TYA"),"",IF(ISNUMBER(_xll.BDP($C1066,"DUR_ADJ_OAS_MID")),_xll.BDP($C1066,"DUR_ADJ_OAS_MID"),IF(ISNUMBER(_xll.BDP($E1066&amp;" ISIN","DUR_ADJ_OAS_MID")),_xll.BDP($E1066&amp;" ISIN","DUR_ADJ_OAS_MID")," ")))</f>
        <v xml:space="preserve"> </v>
      </c>
      <c r="S1066" s="7">
        <f t="shared" si="16"/>
        <v>0.32687988151557273</v>
      </c>
      <c r="T1066" t="s">
        <v>3561</v>
      </c>
      <c r="U1066" t="s">
        <v>45</v>
      </c>
      <c r="AG1066">
        <v>-1.2586E-2</v>
      </c>
    </row>
    <row r="1067" spans="1:33" x14ac:dyDescent="0.25">
      <c r="A1067" t="s">
        <v>3553</v>
      </c>
      <c r="B1067" t="s">
        <v>81</v>
      </c>
      <c r="C1067" t="s">
        <v>81</v>
      </c>
      <c r="F1067" t="s">
        <v>82</v>
      </c>
      <c r="G1067" s="1">
        <v>85</v>
      </c>
      <c r="H1067" s="1">
        <v>2.625</v>
      </c>
      <c r="I1067" s="2">
        <v>22312.5</v>
      </c>
      <c r="J1067" s="3">
        <v>7.1889000000000002E-4</v>
      </c>
      <c r="K1067" s="4">
        <v>31037530.300000001</v>
      </c>
      <c r="L1067" s="5">
        <v>3100001</v>
      </c>
      <c r="M1067" s="6">
        <v>10.01210332</v>
      </c>
      <c r="N1067" s="7">
        <f>IF(ISNUMBER(_xll.BDP($C1067, "DELTA_MID")),_xll.BDP($C1067, "DELTA_MID")," ")</f>
        <v>-4.3121E-2</v>
      </c>
      <c r="O1067" s="7" t="str">
        <f>IF(ISNUMBER(N1067),_xll.BDP($C1067, "OPT_UNDL_TICKER"),"")</f>
        <v>SPX</v>
      </c>
      <c r="P1067" s="8">
        <f>IF(ISNUMBER(N1067),_xll.BDP($C1067, "OPT_UNDL_PX")," ")</f>
        <v>6795.99</v>
      </c>
      <c r="Q1067" s="7">
        <f>IF(ISNUMBER(N1067),+G1067*_xll.BDP($C1067, "PX_POS_MULT_FACTOR")*P1067/K1067," ")</f>
        <v>1.8611633864437982</v>
      </c>
      <c r="R1067" s="8" t="str">
        <f>IF(OR($A1067="TUA",$A1067="TYA"),"",IF(ISNUMBER(_xll.BDP($C1067,"DUR_ADJ_OAS_MID")),_xll.BDP($C1067,"DUR_ADJ_OAS_MID"),IF(ISNUMBER(_xll.BDP($E1067&amp;" ISIN","DUR_ADJ_OAS_MID")),_xll.BDP($E1067&amp;" ISIN","DUR_ADJ_OAS_MID")," ")))</f>
        <v xml:space="preserve"> </v>
      </c>
      <c r="S1067" s="7">
        <f t="shared" si="16"/>
        <v>-8.0255226386843015E-2</v>
      </c>
      <c r="T1067" t="s">
        <v>82</v>
      </c>
      <c r="U1067" t="s">
        <v>45</v>
      </c>
      <c r="AG1067">
        <v>-1.2586E-2</v>
      </c>
    </row>
    <row r="1068" spans="1:33" x14ac:dyDescent="0.25">
      <c r="A1068" t="s">
        <v>3553</v>
      </c>
      <c r="B1068" t="s">
        <v>83</v>
      </c>
      <c r="C1068" t="s">
        <v>83</v>
      </c>
      <c r="F1068" t="s">
        <v>84</v>
      </c>
      <c r="G1068" s="1">
        <v>74</v>
      </c>
      <c r="H1068" s="1">
        <v>3.75</v>
      </c>
      <c r="I1068" s="2">
        <v>27750</v>
      </c>
      <c r="J1068" s="3">
        <v>8.9408E-4</v>
      </c>
      <c r="K1068" s="4">
        <v>31037530.300000001</v>
      </c>
      <c r="L1068" s="5">
        <v>3100001</v>
      </c>
      <c r="M1068" s="6">
        <v>10.01210332</v>
      </c>
      <c r="N1068" s="7">
        <f>IF(ISNUMBER(_xll.BDP($C1068, "DELTA_MID")),_xll.BDP($C1068, "DELTA_MID")," ")</f>
        <v>-6.2377000000000002E-2</v>
      </c>
      <c r="O1068" s="7" t="str">
        <f>IF(ISNUMBER(N1068),_xll.BDP($C1068, "OPT_UNDL_TICKER"),"")</f>
        <v>SPX</v>
      </c>
      <c r="P1068" s="8">
        <f>IF(ISNUMBER(N1068),_xll.BDP($C1068, "OPT_UNDL_PX")," ")</f>
        <v>6795.99</v>
      </c>
      <c r="Q1068" s="7">
        <f>IF(ISNUMBER(N1068),+G1068*_xll.BDP($C1068, "PX_POS_MULT_FACTOR")*P1068/K1068," ")</f>
        <v>1.6203069481981303</v>
      </c>
      <c r="R1068" s="8" t="str">
        <f>IF(OR($A1068="TUA",$A1068="TYA"),"",IF(ISNUMBER(_xll.BDP($C1068,"DUR_ADJ_OAS_MID")),_xll.BDP($C1068,"DUR_ADJ_OAS_MID"),IF(ISNUMBER(_xll.BDP($E1068&amp;" ISIN","DUR_ADJ_OAS_MID")),_xll.BDP($E1068&amp;" ISIN","DUR_ADJ_OAS_MID")," ")))</f>
        <v xml:space="preserve"> </v>
      </c>
      <c r="S1068" s="7">
        <f t="shared" si="16"/>
        <v>-0.10106988650775478</v>
      </c>
      <c r="T1068" t="s">
        <v>84</v>
      </c>
      <c r="U1068" t="s">
        <v>45</v>
      </c>
      <c r="AG1068">
        <v>-1.2586E-2</v>
      </c>
    </row>
    <row r="1069" spans="1:33" x14ac:dyDescent="0.25">
      <c r="A1069" t="s">
        <v>3553</v>
      </c>
      <c r="B1069" t="s">
        <v>85</v>
      </c>
      <c r="C1069" t="s">
        <v>85</v>
      </c>
      <c r="F1069" t="s">
        <v>86</v>
      </c>
      <c r="G1069" s="1">
        <v>102</v>
      </c>
      <c r="H1069" s="1">
        <v>0.2</v>
      </c>
      <c r="I1069" s="2">
        <v>2040</v>
      </c>
      <c r="J1069" s="3">
        <v>6.5729999999999996E-5</v>
      </c>
      <c r="K1069" s="4">
        <v>31037530.300000001</v>
      </c>
      <c r="L1069" s="5">
        <v>3100001</v>
      </c>
      <c r="M1069" s="6">
        <v>10.01210332</v>
      </c>
      <c r="N1069" s="7">
        <f>IF(ISNUMBER(_xll.BDP($C1069, "DELTA_MID")),_xll.BDP($C1069, "DELTA_MID")," ")</f>
        <v>4.4409999999999996E-3</v>
      </c>
      <c r="O1069" s="7" t="str">
        <f>IF(ISNUMBER(N1069),_xll.BDP($C1069, "OPT_UNDL_TICKER"),"")</f>
        <v>SPX</v>
      </c>
      <c r="P1069" s="8">
        <f>IF(ISNUMBER(N1069),_xll.BDP($C1069, "OPT_UNDL_PX")," ")</f>
        <v>6795.99</v>
      </c>
      <c r="Q1069" s="7">
        <f>IF(ISNUMBER(N1069),+G1069*_xll.BDP($C1069, "PX_POS_MULT_FACTOR")*P1069/K1069," ")</f>
        <v>2.2333960637325578</v>
      </c>
      <c r="R1069" s="8" t="str">
        <f>IF(OR($A1069="TUA",$A1069="TYA"),"",IF(ISNUMBER(_xll.BDP($C1069,"DUR_ADJ_OAS_MID")),_xll.BDP($C1069,"DUR_ADJ_OAS_MID"),IF(ISNUMBER(_xll.BDP($E1069&amp;" ISIN","DUR_ADJ_OAS_MID")),_xll.BDP($E1069&amp;" ISIN","DUR_ADJ_OAS_MID")," ")))</f>
        <v xml:space="preserve"> </v>
      </c>
      <c r="S1069" s="7">
        <f t="shared" si="16"/>
        <v>9.9185119190362877E-3</v>
      </c>
      <c r="T1069" t="s">
        <v>86</v>
      </c>
      <c r="U1069" t="s">
        <v>45</v>
      </c>
      <c r="AG1069">
        <v>-1.2586E-2</v>
      </c>
    </row>
    <row r="1070" spans="1:33" x14ac:dyDescent="0.25">
      <c r="A1070" t="s">
        <v>3553</v>
      </c>
      <c r="B1070" t="s">
        <v>87</v>
      </c>
      <c r="C1070" t="s">
        <v>87</v>
      </c>
      <c r="F1070" t="s">
        <v>88</v>
      </c>
      <c r="G1070" s="1">
        <v>87</v>
      </c>
      <c r="H1070" s="1">
        <v>0.25</v>
      </c>
      <c r="I1070" s="2">
        <v>2175</v>
      </c>
      <c r="J1070" s="3">
        <v>7.0080000000000007E-5</v>
      </c>
      <c r="K1070" s="4">
        <v>31037530.300000001</v>
      </c>
      <c r="L1070" s="5">
        <v>3100001</v>
      </c>
      <c r="M1070" s="6">
        <v>10.01210332</v>
      </c>
      <c r="N1070" s="7">
        <f>IF(ISNUMBER(_xll.BDP($C1070, "DELTA_MID")),_xll.BDP($C1070, "DELTA_MID")," ")</f>
        <v>2.9199999999999999E-3</v>
      </c>
      <c r="O1070" s="7" t="str">
        <f>IF(ISNUMBER(N1070),_xll.BDP($C1070, "OPT_UNDL_TICKER"),"")</f>
        <v>SPX</v>
      </c>
      <c r="P1070" s="8">
        <f>IF(ISNUMBER(N1070),_xll.BDP($C1070, "OPT_UNDL_PX")," ")</f>
        <v>6795.99</v>
      </c>
      <c r="Q1070" s="7">
        <f>IF(ISNUMBER(N1070),+G1070*_xll.BDP($C1070, "PX_POS_MULT_FACTOR")*P1070/K1070," ")</f>
        <v>1.9049554661248289</v>
      </c>
      <c r="R1070" s="8" t="str">
        <f>IF(OR($A1070="TUA",$A1070="TYA"),"",IF(ISNUMBER(_xll.BDP($C1070,"DUR_ADJ_OAS_MID")),_xll.BDP($C1070,"DUR_ADJ_OAS_MID"),IF(ISNUMBER(_xll.BDP($E1070&amp;" ISIN","DUR_ADJ_OAS_MID")),_xll.BDP($E1070&amp;" ISIN","DUR_ADJ_OAS_MID")," ")))</f>
        <v xml:space="preserve"> </v>
      </c>
      <c r="S1070" s="7">
        <f t="shared" si="16"/>
        <v>5.5624699610844998E-3</v>
      </c>
      <c r="T1070" t="s">
        <v>88</v>
      </c>
      <c r="U1070" t="s">
        <v>45</v>
      </c>
      <c r="AG1070">
        <v>-1.2586E-2</v>
      </c>
    </row>
    <row r="1071" spans="1:33" x14ac:dyDescent="0.25">
      <c r="A1071" t="s">
        <v>3553</v>
      </c>
      <c r="B1071" t="s">
        <v>89</v>
      </c>
      <c r="C1071" t="s">
        <v>89</v>
      </c>
      <c r="F1071" t="s">
        <v>90</v>
      </c>
      <c r="G1071" s="1">
        <v>88</v>
      </c>
      <c r="H1071" s="1">
        <v>0.27500000000000002</v>
      </c>
      <c r="I1071" s="2">
        <v>2420</v>
      </c>
      <c r="J1071" s="3">
        <v>7.7970000000000001E-5</v>
      </c>
      <c r="K1071" s="4">
        <v>31037530.300000001</v>
      </c>
      <c r="L1071" s="5">
        <v>3100001</v>
      </c>
      <c r="M1071" s="6">
        <v>10.01210332</v>
      </c>
      <c r="N1071" s="7">
        <f>IF(ISNUMBER(_xll.BDP($C1071, "DELTA_MID")),_xll.BDP($C1071, "DELTA_MID")," ")</f>
        <v>5.3039999999999997E-3</v>
      </c>
      <c r="O1071" s="7" t="str">
        <f>IF(ISNUMBER(N1071),_xll.BDP($C1071, "OPT_UNDL_TICKER"),"")</f>
        <v>SPX</v>
      </c>
      <c r="P1071" s="8">
        <f>IF(ISNUMBER(N1071),_xll.BDP($C1071, "OPT_UNDL_PX")," ")</f>
        <v>6795.99</v>
      </c>
      <c r="Q1071" s="7">
        <f>IF(ISNUMBER(N1071),+G1071*_xll.BDP($C1071, "PX_POS_MULT_FACTOR")*P1071/K1071," ")</f>
        <v>1.9268515059653442</v>
      </c>
      <c r="R1071" s="8" t="str">
        <f>IF(OR($A1071="TUA",$A1071="TYA"),"",IF(ISNUMBER(_xll.BDP($C1071,"DUR_ADJ_OAS_MID")),_xll.BDP($C1071,"DUR_ADJ_OAS_MID"),IF(ISNUMBER(_xll.BDP($E1071&amp;" ISIN","DUR_ADJ_OAS_MID")),_xll.BDP($E1071&amp;" ISIN","DUR_ADJ_OAS_MID")," ")))</f>
        <v xml:space="preserve"> </v>
      </c>
      <c r="S1071" s="7">
        <f t="shared" si="16"/>
        <v>1.0220020387640185E-2</v>
      </c>
      <c r="T1071" t="s">
        <v>90</v>
      </c>
      <c r="U1071" t="s">
        <v>45</v>
      </c>
      <c r="AG1071">
        <v>-1.2586E-2</v>
      </c>
    </row>
    <row r="1072" spans="1:33" x14ac:dyDescent="0.25">
      <c r="A1072" t="s">
        <v>3553</v>
      </c>
      <c r="B1072" t="s">
        <v>91</v>
      </c>
      <c r="C1072" t="s">
        <v>91</v>
      </c>
      <c r="F1072" t="s">
        <v>92</v>
      </c>
      <c r="G1072" s="1">
        <v>22</v>
      </c>
      <c r="H1072" s="1">
        <v>12.15</v>
      </c>
      <c r="I1072" s="2">
        <v>26730</v>
      </c>
      <c r="J1072" s="3">
        <v>8.6122E-4</v>
      </c>
      <c r="K1072" s="4">
        <v>31037530.300000001</v>
      </c>
      <c r="L1072" s="5">
        <v>3100001</v>
      </c>
      <c r="M1072" s="6">
        <v>10.01210332</v>
      </c>
      <c r="N1072" s="7">
        <f>IF(ISNUMBER(_xll.BDP($C1072, "DELTA_MID")),_xll.BDP($C1072, "DELTA_MID")," ")</f>
        <v>9.0743000000000004E-2</v>
      </c>
      <c r="O1072" s="7" t="str">
        <f>IF(ISNUMBER(N1072),_xll.BDP($C1072, "OPT_UNDL_TICKER"),"")</f>
        <v>SPX</v>
      </c>
      <c r="P1072" s="8">
        <f>IF(ISNUMBER(N1072),_xll.BDP($C1072, "OPT_UNDL_PX")," ")</f>
        <v>6795.99</v>
      </c>
      <c r="Q1072" s="7">
        <f>IF(ISNUMBER(N1072),+G1072*_xll.BDP($C1072, "PX_POS_MULT_FACTOR")*P1072/K1072," ")</f>
        <v>0.48171287649133604</v>
      </c>
      <c r="R1072" s="8" t="str">
        <f>IF(OR($A1072="TUA",$A1072="TYA"),"",IF(ISNUMBER(_xll.BDP($C1072,"DUR_ADJ_OAS_MID")),_xll.BDP($C1072,"DUR_ADJ_OAS_MID"),IF(ISNUMBER(_xll.BDP($E1072&amp;" ISIN","DUR_ADJ_OAS_MID")),_xll.BDP($E1072&amp;" ISIN","DUR_ADJ_OAS_MID")," ")))</f>
        <v xml:space="preserve"> </v>
      </c>
      <c r="S1072" s="7">
        <f t="shared" si="16"/>
        <v>4.3712071551453305E-2</v>
      </c>
      <c r="T1072" t="s">
        <v>92</v>
      </c>
      <c r="U1072" t="s">
        <v>45</v>
      </c>
      <c r="AG1072">
        <v>-1.2586E-2</v>
      </c>
    </row>
    <row r="1073" spans="1:33" x14ac:dyDescent="0.25">
      <c r="A1073" t="s">
        <v>3553</v>
      </c>
      <c r="B1073" t="s">
        <v>93</v>
      </c>
      <c r="C1073" t="s">
        <v>93</v>
      </c>
      <c r="F1073" t="s">
        <v>94</v>
      </c>
      <c r="G1073" s="1">
        <v>55</v>
      </c>
      <c r="H1073" s="1">
        <v>5.05</v>
      </c>
      <c r="I1073" s="2">
        <v>27775</v>
      </c>
      <c r="J1073" s="3">
        <v>8.9488000000000002E-4</v>
      </c>
      <c r="K1073" s="4">
        <v>31037530.300000001</v>
      </c>
      <c r="L1073" s="5">
        <v>3100001</v>
      </c>
      <c r="M1073" s="6">
        <v>10.01210332</v>
      </c>
      <c r="N1073" s="7">
        <f>IF(ISNUMBER(_xll.BDP($C1073, "DELTA_MID")),_xll.BDP($C1073, "DELTA_MID")," ")</f>
        <v>4.727E-2</v>
      </c>
      <c r="O1073" s="7" t="str">
        <f>IF(ISNUMBER(N1073),_xll.BDP($C1073, "OPT_UNDL_TICKER"),"")</f>
        <v>SPX</v>
      </c>
      <c r="P1073" s="8">
        <f>IF(ISNUMBER(N1073),_xll.BDP($C1073, "OPT_UNDL_PX")," ")</f>
        <v>6795.99</v>
      </c>
      <c r="Q1073" s="7">
        <f>IF(ISNUMBER(N1073),+G1073*_xll.BDP($C1073, "PX_POS_MULT_FACTOR")*P1073/K1073," ")</f>
        <v>1.2042821912283401</v>
      </c>
      <c r="R1073" s="8" t="str">
        <f>IF(OR($A1073="TUA",$A1073="TYA"),"",IF(ISNUMBER(_xll.BDP($C1073,"DUR_ADJ_OAS_MID")),_xll.BDP($C1073,"DUR_ADJ_OAS_MID"),IF(ISNUMBER(_xll.BDP($E1073&amp;" ISIN","DUR_ADJ_OAS_MID")),_xll.BDP($E1073&amp;" ISIN","DUR_ADJ_OAS_MID")," ")))</f>
        <v xml:space="preserve"> </v>
      </c>
      <c r="S1073" s="7">
        <f t="shared" si="16"/>
        <v>5.6926419179363634E-2</v>
      </c>
      <c r="T1073" t="s">
        <v>94</v>
      </c>
      <c r="U1073" t="s">
        <v>45</v>
      </c>
      <c r="AG1073">
        <v>-1.2586E-2</v>
      </c>
    </row>
    <row r="1074" spans="1:33" x14ac:dyDescent="0.25">
      <c r="A1074" t="s">
        <v>3553</v>
      </c>
      <c r="B1074" t="s">
        <v>95</v>
      </c>
      <c r="C1074" t="s">
        <v>95</v>
      </c>
      <c r="F1074" t="s">
        <v>96</v>
      </c>
      <c r="G1074" s="1">
        <v>27</v>
      </c>
      <c r="H1074" s="1">
        <v>1.5249999999999999</v>
      </c>
      <c r="I1074" s="2">
        <v>4117.5</v>
      </c>
      <c r="J1074" s="3">
        <v>1.3265999999999999E-4</v>
      </c>
      <c r="K1074" s="4">
        <v>31037530.300000001</v>
      </c>
      <c r="L1074" s="5">
        <v>3100001</v>
      </c>
      <c r="M1074" s="6">
        <v>10.01210332</v>
      </c>
      <c r="N1074" s="7">
        <f>IF(ISNUMBER(_xll.BDP($C1074, "DELTA_MID")),_xll.BDP($C1074, "DELTA_MID")," ")</f>
        <v>1.8769999999999998E-2</v>
      </c>
      <c r="O1074" s="7" t="str">
        <f>IF(ISNUMBER(N1074),_xll.BDP($C1074, "OPT_UNDL_TICKER"),"")</f>
        <v>SPX</v>
      </c>
      <c r="P1074" s="8">
        <f>IF(ISNUMBER(N1074),_xll.BDP($C1074, "OPT_UNDL_PX")," ")</f>
        <v>6795.99</v>
      </c>
      <c r="Q1074" s="7">
        <f>IF(ISNUMBER(N1074),+G1074*_xll.BDP($C1074, "PX_POS_MULT_FACTOR")*P1074/K1074," ")</f>
        <v>0.59119307569391244</v>
      </c>
      <c r="R1074" s="8" t="str">
        <f>IF(OR($A1074="TUA",$A1074="TYA"),"",IF(ISNUMBER(_xll.BDP($C1074,"DUR_ADJ_OAS_MID")),_xll.BDP($C1074,"DUR_ADJ_OAS_MID"),IF(ISNUMBER(_xll.BDP($E1074&amp;" ISIN","DUR_ADJ_OAS_MID")),_xll.BDP($E1074&amp;" ISIN","DUR_ADJ_OAS_MID")," ")))</f>
        <v xml:space="preserve"> </v>
      </c>
      <c r="S1074" s="7">
        <f t="shared" si="16"/>
        <v>1.1096694030774736E-2</v>
      </c>
      <c r="T1074" t="s">
        <v>96</v>
      </c>
      <c r="U1074" t="s">
        <v>45</v>
      </c>
      <c r="AG1074">
        <v>-1.2586E-2</v>
      </c>
    </row>
    <row r="1075" spans="1:33" x14ac:dyDescent="0.25">
      <c r="A1075" t="s">
        <v>3553</v>
      </c>
      <c r="B1075" t="s">
        <v>73</v>
      </c>
      <c r="C1075" t="s">
        <v>73</v>
      </c>
      <c r="G1075" s="1">
        <v>17462.3</v>
      </c>
      <c r="H1075" s="1">
        <v>1</v>
      </c>
      <c r="I1075" s="2">
        <v>17462.3</v>
      </c>
      <c r="J1075" s="3">
        <v>5.6262E-4</v>
      </c>
      <c r="K1075" s="4">
        <v>31037530.300000001</v>
      </c>
      <c r="L1075" s="5">
        <v>3100001</v>
      </c>
      <c r="M1075" s="6">
        <v>10.01210332</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73</v>
      </c>
      <c r="U1075" t="s">
        <v>73</v>
      </c>
      <c r="AG1075">
        <v>-1.2586E-2</v>
      </c>
    </row>
    <row r="1076" spans="1:33" x14ac:dyDescent="0.25">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row>
    <row r="1077" spans="1:33" x14ac:dyDescent="0.25">
      <c r="A1077" t="s">
        <v>3562</v>
      </c>
      <c r="B1077" t="s">
        <v>3563</v>
      </c>
      <c r="C1077" t="s">
        <v>3563</v>
      </c>
      <c r="D1077" t="s">
        <v>3564</v>
      </c>
      <c r="E1077" t="s">
        <v>3565</v>
      </c>
      <c r="F1077" t="s">
        <v>3566</v>
      </c>
      <c r="G1077" s="1">
        <v>500000000</v>
      </c>
      <c r="H1077" s="1">
        <v>95.565049999999999</v>
      </c>
      <c r="I1077" s="2">
        <v>477825250</v>
      </c>
      <c r="J1077" s="3">
        <v>0.28090342000000001</v>
      </c>
      <c r="K1077" s="4">
        <v>1701030352.3399999</v>
      </c>
      <c r="L1077" s="5">
        <v>33925001</v>
      </c>
      <c r="M1077" s="6">
        <v>50.140907949999999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6.3838124186799998</v>
      </c>
      <c r="S1077" s="7">
        <f t="shared" si="16"/>
        <v>1.7932347410456839</v>
      </c>
      <c r="T1077" t="s">
        <v>3566</v>
      </c>
      <c r="U1077" t="s">
        <v>1402</v>
      </c>
      <c r="AG1077">
        <v>-9.0000000000000002E-6</v>
      </c>
    </row>
    <row r="1078" spans="1:33" x14ac:dyDescent="0.25">
      <c r="A1078" t="s">
        <v>3562</v>
      </c>
      <c r="B1078" t="s">
        <v>3567</v>
      </c>
      <c r="C1078" t="s">
        <v>3567</v>
      </c>
      <c r="E1078" t="s">
        <v>3568</v>
      </c>
      <c r="F1078" t="s">
        <v>3569</v>
      </c>
      <c r="G1078" s="1">
        <v>1180000000</v>
      </c>
      <c r="H1078" s="1">
        <v>99.586492000000007</v>
      </c>
      <c r="I1078" s="2">
        <v>1175120605.5999999</v>
      </c>
      <c r="J1078" s="3">
        <v>0.69082871000000001</v>
      </c>
      <c r="K1078" s="4">
        <v>1701030352.3399999</v>
      </c>
      <c r="L1078" s="5">
        <v>33925001</v>
      </c>
      <c r="M1078" s="6">
        <v>50.140907949999999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3.8989799240799998</v>
      </c>
      <c r="S1078" s="7">
        <f t="shared" si="16"/>
        <v>2.6935272712680844</v>
      </c>
      <c r="T1078" t="s">
        <v>3569</v>
      </c>
      <c r="U1078" t="s">
        <v>1402</v>
      </c>
      <c r="AG1078">
        <v>-9.0000000000000002E-6</v>
      </c>
    </row>
    <row r="1079" spans="1:33" x14ac:dyDescent="0.25">
      <c r="A1079" t="s">
        <v>3562</v>
      </c>
      <c r="B1079" t="s">
        <v>75</v>
      </c>
      <c r="C1079" t="s">
        <v>76</v>
      </c>
      <c r="D1079" t="s">
        <v>77</v>
      </c>
      <c r="E1079" t="s">
        <v>78</v>
      </c>
      <c r="F1079" t="s">
        <v>79</v>
      </c>
      <c r="G1079" s="1">
        <v>15333000</v>
      </c>
      <c r="H1079" s="1">
        <v>100.1284</v>
      </c>
      <c r="I1079" s="2">
        <v>1535268757.2</v>
      </c>
      <c r="J1079" s="3">
        <v>0.90255224000000001</v>
      </c>
      <c r="K1079" s="4">
        <v>1701030352.3399999</v>
      </c>
      <c r="L1079" s="5">
        <v>33925001</v>
      </c>
      <c r="M1079" s="6">
        <v>50.140907949999999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79</v>
      </c>
      <c r="U1079" t="s">
        <v>41</v>
      </c>
      <c r="AG1079">
        <v>-9.0000000000000002E-6</v>
      </c>
    </row>
    <row r="1080" spans="1:33" x14ac:dyDescent="0.25">
      <c r="A1080" t="s">
        <v>3562</v>
      </c>
      <c r="B1080" t="s">
        <v>2309</v>
      </c>
      <c r="C1080" t="s">
        <v>2309</v>
      </c>
      <c r="D1080" t="s">
        <v>2310</v>
      </c>
      <c r="E1080" t="s">
        <v>2311</v>
      </c>
      <c r="F1080" t="s">
        <v>2312</v>
      </c>
      <c r="G1080" s="1">
        <v>80000000</v>
      </c>
      <c r="H1080" s="1">
        <v>99.577083000000002</v>
      </c>
      <c r="I1080" s="2">
        <v>79661666.400000006</v>
      </c>
      <c r="J1080" s="3">
        <v>4.6831419999999999E-2</v>
      </c>
      <c r="K1080" s="4">
        <v>1701030352.3399999</v>
      </c>
      <c r="L1080" s="5">
        <v>33925001</v>
      </c>
      <c r="M1080" s="6">
        <v>50.140907949999999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0.11449814123534646</v>
      </c>
      <c r="S1080" s="7">
        <f t="shared" si="16"/>
        <v>5.3621105414118292E-3</v>
      </c>
      <c r="T1080" t="s">
        <v>2312</v>
      </c>
      <c r="U1080" t="s">
        <v>68</v>
      </c>
      <c r="AG1080">
        <v>-9.0000000000000002E-6</v>
      </c>
    </row>
    <row r="1081" spans="1:33" x14ac:dyDescent="0.25">
      <c r="A1081" t="s">
        <v>3562</v>
      </c>
      <c r="B1081" t="s">
        <v>64</v>
      </c>
      <c r="C1081" t="s">
        <v>64</v>
      </c>
      <c r="D1081" t="s">
        <v>65</v>
      </c>
      <c r="E1081" t="s">
        <v>66</v>
      </c>
      <c r="F1081" t="s">
        <v>67</v>
      </c>
      <c r="G1081" s="1">
        <v>32390000</v>
      </c>
      <c r="H1081" s="1">
        <v>99.788250000000005</v>
      </c>
      <c r="I1081" s="2">
        <v>32321414.18</v>
      </c>
      <c r="J1081" s="3">
        <v>1.900108E-2</v>
      </c>
      <c r="K1081" s="4">
        <v>1701030352.3399999</v>
      </c>
      <c r="L1081" s="5">
        <v>33925001</v>
      </c>
      <c r="M1081" s="6">
        <v>50.140907949999999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5.7396622038221067E-2</v>
      </c>
      <c r="S1081" s="7">
        <f t="shared" si="16"/>
        <v>1.0905978070780014E-3</v>
      </c>
      <c r="T1081" t="s">
        <v>67</v>
      </c>
      <c r="U1081" t="s">
        <v>68</v>
      </c>
      <c r="AG1081">
        <v>-9.0000000000000002E-6</v>
      </c>
    </row>
    <row r="1082" spans="1:33" x14ac:dyDescent="0.25">
      <c r="A1082" t="s">
        <v>3562</v>
      </c>
      <c r="B1082" t="s">
        <v>130</v>
      </c>
      <c r="C1082" t="s">
        <v>130</v>
      </c>
      <c r="D1082" t="s">
        <v>131</v>
      </c>
      <c r="E1082" t="s">
        <v>132</v>
      </c>
      <c r="F1082" t="s">
        <v>133</v>
      </c>
      <c r="G1082" s="1">
        <v>16000000</v>
      </c>
      <c r="H1082" s="1">
        <v>98.955323000000007</v>
      </c>
      <c r="I1082" s="2">
        <v>15832851.68</v>
      </c>
      <c r="J1082" s="3">
        <v>9.3077999999999998E-3</v>
      </c>
      <c r="K1082" s="4">
        <v>1701030352.3399999</v>
      </c>
      <c r="L1082" s="5">
        <v>33925001</v>
      </c>
      <c r="M1082" s="6">
        <v>50.140907949999999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0.28453943202383825</v>
      </c>
      <c r="S1082" s="7">
        <f t="shared" si="16"/>
        <v>2.6484361253914816E-3</v>
      </c>
      <c r="T1082" t="s">
        <v>133</v>
      </c>
      <c r="U1082" t="s">
        <v>68</v>
      </c>
      <c r="AG1082">
        <v>-9.0000000000000002E-6</v>
      </c>
    </row>
    <row r="1083" spans="1:33" x14ac:dyDescent="0.25">
      <c r="A1083" t="s">
        <v>3562</v>
      </c>
      <c r="B1083" t="s">
        <v>134</v>
      </c>
      <c r="C1083" t="s">
        <v>134</v>
      </c>
      <c r="D1083" t="s">
        <v>135</v>
      </c>
      <c r="E1083" t="s">
        <v>136</v>
      </c>
      <c r="F1083" t="s">
        <v>137</v>
      </c>
      <c r="G1083" s="1">
        <v>41110000</v>
      </c>
      <c r="H1083" s="1">
        <v>98.812754999999996</v>
      </c>
      <c r="I1083" s="2">
        <v>40621923.579999998</v>
      </c>
      <c r="J1083" s="3">
        <v>2.3880780000000001E-2</v>
      </c>
      <c r="K1083" s="4">
        <v>1701030352.3399999</v>
      </c>
      <c r="L1083" s="5">
        <v>33925001</v>
      </c>
      <c r="M1083" s="6">
        <v>50.140907949999999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0.32206368296171173</v>
      </c>
      <c r="S1083" s="7">
        <f t="shared" ref="S1083:S1146" si="17">IF(ISNUMBER(N1083),Q1083*N1083,IF(ISNUMBER(R1083),J1083*R1083," "))</f>
        <v>7.6911319587983865E-3</v>
      </c>
      <c r="T1083" t="s">
        <v>137</v>
      </c>
      <c r="U1083" t="s">
        <v>68</v>
      </c>
      <c r="AG1083">
        <v>-9.0000000000000002E-6</v>
      </c>
    </row>
    <row r="1084" spans="1:33" x14ac:dyDescent="0.25">
      <c r="A1084" t="s">
        <v>3562</v>
      </c>
      <c r="B1084" t="s">
        <v>73</v>
      </c>
      <c r="C1084" t="s">
        <v>73</v>
      </c>
      <c r="G1084" s="1">
        <v>-2676260.69000006</v>
      </c>
      <c r="H1084" s="1">
        <v>1</v>
      </c>
      <c r="I1084" s="2">
        <v>-2676260.69000006</v>
      </c>
      <c r="J1084" s="3">
        <v>-1.57332E-3</v>
      </c>
      <c r="K1084" s="4">
        <v>1701030352.3399999</v>
      </c>
      <c r="L1084" s="5">
        <v>33925001</v>
      </c>
      <c r="M1084" s="6">
        <v>50.140907949999999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7"/>
        <v xml:space="preserve"> </v>
      </c>
      <c r="T1084" t="s">
        <v>73</v>
      </c>
      <c r="U1084" t="s">
        <v>73</v>
      </c>
      <c r="AG1084">
        <v>-9.0000000000000002E-6</v>
      </c>
    </row>
    <row r="1085" spans="1:33" x14ac:dyDescent="0.25">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7"/>
        <v xml:space="preserve"> </v>
      </c>
    </row>
    <row r="1086" spans="1:33" x14ac:dyDescent="0.25">
      <c r="A1086" t="s">
        <v>3570</v>
      </c>
      <c r="B1086" t="s">
        <v>81</v>
      </c>
      <c r="C1086" t="s">
        <v>81</v>
      </c>
      <c r="F1086" t="s">
        <v>82</v>
      </c>
      <c r="G1086" s="1">
        <v>32</v>
      </c>
      <c r="H1086" s="1">
        <v>2.625</v>
      </c>
      <c r="I1086" s="2">
        <v>8400</v>
      </c>
      <c r="J1086" s="3">
        <v>1.8081999999999999E-4</v>
      </c>
      <c r="K1086" s="4">
        <v>46454229.579999998</v>
      </c>
      <c r="L1086" s="5">
        <v>1900001</v>
      </c>
      <c r="M1086" s="6">
        <v>24.449581649999999</v>
      </c>
      <c r="N1086" s="7">
        <f>IF(ISNUMBER(_xll.BDP($C1086, "DELTA_MID")),_xll.BDP($C1086, "DELTA_MID")," ")</f>
        <v>-4.3121E-2</v>
      </c>
      <c r="O1086" s="7" t="str">
        <f>IF(ISNUMBER(N1086),_xll.BDP($C1086, "OPT_UNDL_TICKER"),"")</f>
        <v>SPX</v>
      </c>
      <c r="P1086" s="8">
        <f>IF(ISNUMBER(N1086),_xll.BDP($C1086, "OPT_UNDL_PX")," ")</f>
        <v>6795.99</v>
      </c>
      <c r="Q1086" s="7">
        <f>IF(ISNUMBER(N1086),+G1086*_xll.BDP($C1086, "PX_POS_MULT_FACTOR")*P1086/K1086," ")</f>
        <v>0.46814182899209755</v>
      </c>
      <c r="R1086" s="8" t="str">
        <f>IF(OR($A1086="TUA",$A1086="TYA"),"",IF(ISNUMBER(_xll.BDP($C1086,"DUR_ADJ_OAS_MID")),_xll.BDP($C1086,"DUR_ADJ_OAS_MID"),IF(ISNUMBER(_xll.BDP($E1086&amp;" ISIN","DUR_ADJ_OAS_MID")),_xll.BDP($E1086&amp;" ISIN","DUR_ADJ_OAS_MID")," ")))</f>
        <v xml:space="preserve"> </v>
      </c>
      <c r="S1086" s="7">
        <f t="shared" si="17"/>
        <v>-2.0186743807968238E-2</v>
      </c>
      <c r="T1086" t="s">
        <v>82</v>
      </c>
      <c r="U1086" t="s">
        <v>45</v>
      </c>
      <c r="AG1086">
        <v>-7.7330000000000003E-3</v>
      </c>
    </row>
    <row r="1087" spans="1:33" x14ac:dyDescent="0.25">
      <c r="A1087" t="s">
        <v>3570</v>
      </c>
      <c r="B1087" t="s">
        <v>83</v>
      </c>
      <c r="C1087" t="s">
        <v>83</v>
      </c>
      <c r="F1087" t="s">
        <v>84</v>
      </c>
      <c r="G1087" s="1">
        <v>28</v>
      </c>
      <c r="H1087" s="1">
        <v>3.75</v>
      </c>
      <c r="I1087" s="2">
        <v>10500</v>
      </c>
      <c r="J1087" s="3">
        <v>2.2603E-4</v>
      </c>
      <c r="K1087" s="4">
        <v>46454229.579999998</v>
      </c>
      <c r="L1087" s="5">
        <v>1900001</v>
      </c>
      <c r="M1087" s="6">
        <v>24.449581649999999</v>
      </c>
      <c r="N1087" s="7">
        <f>IF(ISNUMBER(_xll.BDP($C1087, "DELTA_MID")),_xll.BDP($C1087, "DELTA_MID")," ")</f>
        <v>-6.2377000000000002E-2</v>
      </c>
      <c r="O1087" s="7" t="str">
        <f>IF(ISNUMBER(N1087),_xll.BDP($C1087, "OPT_UNDL_TICKER"),"")</f>
        <v>SPX</v>
      </c>
      <c r="P1087" s="8">
        <f>IF(ISNUMBER(N1087),_xll.BDP($C1087, "OPT_UNDL_PX")," ")</f>
        <v>6795.99</v>
      </c>
      <c r="Q1087" s="7">
        <f>IF(ISNUMBER(N1087),+G1087*_xll.BDP($C1087, "PX_POS_MULT_FACTOR")*P1087/K1087," ")</f>
        <v>0.40962410036808539</v>
      </c>
      <c r="R1087" s="8" t="str">
        <f>IF(OR($A1087="TUA",$A1087="TYA"),"",IF(ISNUMBER(_xll.BDP($C1087,"DUR_ADJ_OAS_MID")),_xll.BDP($C1087,"DUR_ADJ_OAS_MID"),IF(ISNUMBER(_xll.BDP($E1087&amp;" ISIN","DUR_ADJ_OAS_MID")),_xll.BDP($E1087&amp;" ISIN","DUR_ADJ_OAS_MID")," ")))</f>
        <v xml:space="preserve"> </v>
      </c>
      <c r="S1087" s="7">
        <f t="shared" si="17"/>
        <v>-2.5551122508660064E-2</v>
      </c>
      <c r="T1087" t="s">
        <v>84</v>
      </c>
      <c r="U1087" t="s">
        <v>45</v>
      </c>
      <c r="AG1087">
        <v>-7.7330000000000003E-3</v>
      </c>
    </row>
    <row r="1088" spans="1:33" x14ac:dyDescent="0.25">
      <c r="A1088" t="s">
        <v>3570</v>
      </c>
      <c r="B1088" t="s">
        <v>85</v>
      </c>
      <c r="C1088" t="s">
        <v>85</v>
      </c>
      <c r="F1088" t="s">
        <v>86</v>
      </c>
      <c r="G1088" s="1">
        <v>31</v>
      </c>
      <c r="H1088" s="1">
        <v>0.2</v>
      </c>
      <c r="I1088" s="2">
        <v>620</v>
      </c>
      <c r="J1088" s="3">
        <v>1.3349999999999999E-5</v>
      </c>
      <c r="K1088" s="4">
        <v>46454229.579999998</v>
      </c>
      <c r="L1088" s="5">
        <v>1900001</v>
      </c>
      <c r="M1088" s="6">
        <v>24.449581649999999</v>
      </c>
      <c r="N1088" s="7">
        <f>IF(ISNUMBER(_xll.BDP($C1088, "DELTA_MID")),_xll.BDP($C1088, "DELTA_MID")," ")</f>
        <v>4.4409999999999996E-3</v>
      </c>
      <c r="O1088" s="7" t="str">
        <f>IF(ISNUMBER(N1088),_xll.BDP($C1088, "OPT_UNDL_TICKER"),"")</f>
        <v>SPX</v>
      </c>
      <c r="P1088" s="8">
        <f>IF(ISNUMBER(N1088),_xll.BDP($C1088, "OPT_UNDL_PX")," ")</f>
        <v>6795.99</v>
      </c>
      <c r="Q1088" s="7">
        <f>IF(ISNUMBER(N1088),+G1088*_xll.BDP($C1088, "PX_POS_MULT_FACTOR")*P1088/K1088," ")</f>
        <v>0.45351239683609451</v>
      </c>
      <c r="R1088" s="8" t="str">
        <f>IF(OR($A1088="TUA",$A1088="TYA"),"",IF(ISNUMBER(_xll.BDP($C1088,"DUR_ADJ_OAS_MID")),_xll.BDP($C1088,"DUR_ADJ_OAS_MID"),IF(ISNUMBER(_xll.BDP($E1088&amp;" ISIN","DUR_ADJ_OAS_MID")),_xll.BDP($E1088&amp;" ISIN","DUR_ADJ_OAS_MID")," ")))</f>
        <v xml:space="preserve"> </v>
      </c>
      <c r="S1088" s="7">
        <f t="shared" si="17"/>
        <v>2.0140485543490958E-3</v>
      </c>
      <c r="T1088" t="s">
        <v>86</v>
      </c>
      <c r="U1088" t="s">
        <v>45</v>
      </c>
      <c r="AG1088">
        <v>-7.7330000000000003E-3</v>
      </c>
    </row>
    <row r="1089" spans="1:33" x14ac:dyDescent="0.25">
      <c r="A1089" t="s">
        <v>3570</v>
      </c>
      <c r="B1089" t="s">
        <v>87</v>
      </c>
      <c r="C1089" t="s">
        <v>87</v>
      </c>
      <c r="F1089" t="s">
        <v>88</v>
      </c>
      <c r="G1089" s="1">
        <v>21</v>
      </c>
      <c r="H1089" s="1">
        <v>0.25</v>
      </c>
      <c r="I1089" s="2">
        <v>525</v>
      </c>
      <c r="J1089" s="3">
        <v>1.13E-5</v>
      </c>
      <c r="K1089" s="4">
        <v>46454229.579999998</v>
      </c>
      <c r="L1089" s="5">
        <v>1900001</v>
      </c>
      <c r="M1089" s="6">
        <v>24.449581649999999</v>
      </c>
      <c r="N1089" s="7">
        <f>IF(ISNUMBER(_xll.BDP($C1089, "DELTA_MID")),_xll.BDP($C1089, "DELTA_MID")," ")</f>
        <v>2.9199999999999999E-3</v>
      </c>
      <c r="O1089" s="7" t="str">
        <f>IF(ISNUMBER(N1089),_xll.BDP($C1089, "OPT_UNDL_TICKER"),"")</f>
        <v>SPX</v>
      </c>
      <c r="P1089" s="8">
        <f>IF(ISNUMBER(N1089),_xll.BDP($C1089, "OPT_UNDL_PX")," ")</f>
        <v>6795.99</v>
      </c>
      <c r="Q1089" s="7">
        <f>IF(ISNUMBER(N1089),+G1089*_xll.BDP($C1089, "PX_POS_MULT_FACTOR")*P1089/K1089," ")</f>
        <v>0.30721807527606404</v>
      </c>
      <c r="R1089" s="8" t="str">
        <f>IF(OR($A1089="TUA",$A1089="TYA"),"",IF(ISNUMBER(_xll.BDP($C1089,"DUR_ADJ_OAS_MID")),_xll.BDP($C1089,"DUR_ADJ_OAS_MID"),IF(ISNUMBER(_xll.BDP($E1089&amp;" ISIN","DUR_ADJ_OAS_MID")),_xll.BDP($E1089&amp;" ISIN","DUR_ADJ_OAS_MID")," ")))</f>
        <v xml:space="preserve"> </v>
      </c>
      <c r="S1089" s="7">
        <f t="shared" si="17"/>
        <v>8.9707677980610696E-4</v>
      </c>
      <c r="T1089" t="s">
        <v>88</v>
      </c>
      <c r="U1089" t="s">
        <v>45</v>
      </c>
      <c r="AG1089">
        <v>-7.7330000000000003E-3</v>
      </c>
    </row>
    <row r="1090" spans="1:33" x14ac:dyDescent="0.25">
      <c r="A1090" t="s">
        <v>3570</v>
      </c>
      <c r="B1090" t="s">
        <v>89</v>
      </c>
      <c r="C1090" t="s">
        <v>89</v>
      </c>
      <c r="F1090" t="s">
        <v>90</v>
      </c>
      <c r="G1090" s="1">
        <v>22</v>
      </c>
      <c r="H1090" s="1">
        <v>0.27500000000000002</v>
      </c>
      <c r="I1090" s="2">
        <v>605</v>
      </c>
      <c r="J1090" s="3">
        <v>1.3020000000000001E-5</v>
      </c>
      <c r="K1090" s="4">
        <v>46454229.579999998</v>
      </c>
      <c r="L1090" s="5">
        <v>1900001</v>
      </c>
      <c r="M1090" s="6">
        <v>24.449581649999999</v>
      </c>
      <c r="N1090" s="7">
        <f>IF(ISNUMBER(_xll.BDP($C1090, "DELTA_MID")),_xll.BDP($C1090, "DELTA_MID")," ")</f>
        <v>5.3039999999999997E-3</v>
      </c>
      <c r="O1090" s="7" t="str">
        <f>IF(ISNUMBER(N1090),_xll.BDP($C1090, "OPT_UNDL_TICKER"),"")</f>
        <v>SPX</v>
      </c>
      <c r="P1090" s="8">
        <f>IF(ISNUMBER(N1090),_xll.BDP($C1090, "OPT_UNDL_PX")," ")</f>
        <v>6795.99</v>
      </c>
      <c r="Q1090" s="7">
        <f>IF(ISNUMBER(N1090),+G1090*_xll.BDP($C1090, "PX_POS_MULT_FACTOR")*P1090/K1090," ")</f>
        <v>0.32184750743206708</v>
      </c>
      <c r="R1090" s="8" t="str">
        <f>IF(OR($A1090="TUA",$A1090="TYA"),"",IF(ISNUMBER(_xll.BDP($C1090,"DUR_ADJ_OAS_MID")),_xll.BDP($C1090,"DUR_ADJ_OAS_MID"),IF(ISNUMBER(_xll.BDP($E1090&amp;" ISIN","DUR_ADJ_OAS_MID")),_xll.BDP($E1090&amp;" ISIN","DUR_ADJ_OAS_MID")," ")))</f>
        <v xml:space="preserve"> </v>
      </c>
      <c r="S1090" s="7">
        <f t="shared" si="17"/>
        <v>1.7070791794196838E-3</v>
      </c>
      <c r="T1090" t="s">
        <v>90</v>
      </c>
      <c r="U1090" t="s">
        <v>45</v>
      </c>
      <c r="AG1090">
        <v>-7.7330000000000003E-3</v>
      </c>
    </row>
    <row r="1091" spans="1:33" x14ac:dyDescent="0.25">
      <c r="A1091" t="s">
        <v>3570</v>
      </c>
      <c r="B1091" t="s">
        <v>91</v>
      </c>
      <c r="C1091" t="s">
        <v>91</v>
      </c>
      <c r="F1091" t="s">
        <v>92</v>
      </c>
      <c r="G1091" s="1">
        <v>8</v>
      </c>
      <c r="H1091" s="1">
        <v>12.15</v>
      </c>
      <c r="I1091" s="2">
        <v>9720</v>
      </c>
      <c r="J1091" s="3">
        <v>2.0924E-4</v>
      </c>
      <c r="K1091" s="4">
        <v>46454229.579999998</v>
      </c>
      <c r="L1091" s="5">
        <v>1900001</v>
      </c>
      <c r="M1091" s="6">
        <v>24.449581649999999</v>
      </c>
      <c r="N1091" s="7">
        <f>IF(ISNUMBER(_xll.BDP($C1091, "DELTA_MID")),_xll.BDP($C1091, "DELTA_MID")," ")</f>
        <v>9.0743000000000004E-2</v>
      </c>
      <c r="O1091" s="7" t="str">
        <f>IF(ISNUMBER(N1091),_xll.BDP($C1091, "OPT_UNDL_TICKER"),"")</f>
        <v>SPX</v>
      </c>
      <c r="P1091" s="8">
        <f>IF(ISNUMBER(N1091),_xll.BDP($C1091, "OPT_UNDL_PX")," ")</f>
        <v>6795.99</v>
      </c>
      <c r="Q1091" s="7">
        <f>IF(ISNUMBER(N1091),+G1091*_xll.BDP($C1091, "PX_POS_MULT_FACTOR")*P1091/K1091," ")</f>
        <v>0.11703545724802439</v>
      </c>
      <c r="R1091" s="8" t="str">
        <f>IF(OR($A1091="TUA",$A1091="TYA"),"",IF(ISNUMBER(_xll.BDP($C1091,"DUR_ADJ_OAS_MID")),_xll.BDP($C1091,"DUR_ADJ_OAS_MID"),IF(ISNUMBER(_xll.BDP($E1091&amp;" ISIN","DUR_ADJ_OAS_MID")),_xll.BDP($E1091&amp;" ISIN","DUR_ADJ_OAS_MID")," ")))</f>
        <v xml:space="preserve"> </v>
      </c>
      <c r="S1091" s="7">
        <f t="shared" si="17"/>
        <v>1.0620148497057478E-2</v>
      </c>
      <c r="T1091" t="s">
        <v>92</v>
      </c>
      <c r="U1091" t="s">
        <v>45</v>
      </c>
      <c r="AG1091">
        <v>-7.7330000000000003E-3</v>
      </c>
    </row>
    <row r="1092" spans="1:33" x14ac:dyDescent="0.25">
      <c r="A1092" t="s">
        <v>3570</v>
      </c>
      <c r="B1092" t="s">
        <v>93</v>
      </c>
      <c r="C1092" t="s">
        <v>93</v>
      </c>
      <c r="F1092" t="s">
        <v>94</v>
      </c>
      <c r="G1092" s="1">
        <v>19</v>
      </c>
      <c r="H1092" s="1">
        <v>5.05</v>
      </c>
      <c r="I1092" s="2">
        <v>9595</v>
      </c>
      <c r="J1092" s="3">
        <v>2.0655000000000001E-4</v>
      </c>
      <c r="K1092" s="4">
        <v>46454229.579999998</v>
      </c>
      <c r="L1092" s="5">
        <v>1900001</v>
      </c>
      <c r="M1092" s="6">
        <v>24.449581649999999</v>
      </c>
      <c r="N1092" s="7">
        <f>IF(ISNUMBER(_xll.BDP($C1092, "DELTA_MID")),_xll.BDP($C1092, "DELTA_MID")," ")</f>
        <v>4.727E-2</v>
      </c>
      <c r="O1092" s="7" t="str">
        <f>IF(ISNUMBER(N1092),_xll.BDP($C1092, "OPT_UNDL_TICKER"),"")</f>
        <v>SPX</v>
      </c>
      <c r="P1092" s="8">
        <f>IF(ISNUMBER(N1092),_xll.BDP($C1092, "OPT_UNDL_PX")," ")</f>
        <v>6795.99</v>
      </c>
      <c r="Q1092" s="7">
        <f>IF(ISNUMBER(N1092),+G1092*_xll.BDP($C1092, "PX_POS_MULT_FACTOR")*P1092/K1092," ")</f>
        <v>0.27795921096405796</v>
      </c>
      <c r="R1092" s="8" t="str">
        <f>IF(OR($A1092="TUA",$A1092="TYA"),"",IF(ISNUMBER(_xll.BDP($C1092,"DUR_ADJ_OAS_MID")),_xll.BDP($C1092,"DUR_ADJ_OAS_MID"),IF(ISNUMBER(_xll.BDP($E1092&amp;" ISIN","DUR_ADJ_OAS_MID")),_xll.BDP($E1092&amp;" ISIN","DUR_ADJ_OAS_MID")," ")))</f>
        <v xml:space="preserve"> </v>
      </c>
      <c r="S1092" s="7">
        <f t="shared" si="17"/>
        <v>1.313913190227102E-2</v>
      </c>
      <c r="T1092" t="s">
        <v>94</v>
      </c>
      <c r="U1092" t="s">
        <v>45</v>
      </c>
      <c r="AG1092">
        <v>-7.7330000000000003E-3</v>
      </c>
    </row>
    <row r="1093" spans="1:33" x14ac:dyDescent="0.25">
      <c r="A1093" t="s">
        <v>3570</v>
      </c>
      <c r="B1093" t="s">
        <v>95</v>
      </c>
      <c r="C1093" t="s">
        <v>95</v>
      </c>
      <c r="F1093" t="s">
        <v>96</v>
      </c>
      <c r="G1093" s="1">
        <v>8</v>
      </c>
      <c r="H1093" s="1">
        <v>1.5249999999999999</v>
      </c>
      <c r="I1093" s="2">
        <v>1220</v>
      </c>
      <c r="J1093" s="3">
        <v>2.6259999999999999E-5</v>
      </c>
      <c r="K1093" s="4">
        <v>46454229.579999998</v>
      </c>
      <c r="L1093" s="5">
        <v>1900001</v>
      </c>
      <c r="M1093" s="6">
        <v>24.449581649999999</v>
      </c>
      <c r="N1093" s="7">
        <f>IF(ISNUMBER(_xll.BDP($C1093, "DELTA_MID")),_xll.BDP($C1093, "DELTA_MID")," ")</f>
        <v>1.8769999999999998E-2</v>
      </c>
      <c r="O1093" s="7" t="str">
        <f>IF(ISNUMBER(N1093),_xll.BDP($C1093, "OPT_UNDL_TICKER"),"")</f>
        <v>SPX</v>
      </c>
      <c r="P1093" s="8">
        <f>IF(ISNUMBER(N1093),_xll.BDP($C1093, "OPT_UNDL_PX")," ")</f>
        <v>6795.99</v>
      </c>
      <c r="Q1093" s="7">
        <f>IF(ISNUMBER(N1093),+G1093*_xll.BDP($C1093, "PX_POS_MULT_FACTOR")*P1093/K1093," ")</f>
        <v>0.11703545724802439</v>
      </c>
      <c r="R1093" s="8" t="str">
        <f>IF(OR($A1093="TUA",$A1093="TYA"),"",IF(ISNUMBER(_xll.BDP($C1093,"DUR_ADJ_OAS_MID")),_xll.BDP($C1093,"DUR_ADJ_OAS_MID"),IF(ISNUMBER(_xll.BDP($E1093&amp;" ISIN","DUR_ADJ_OAS_MID")),_xll.BDP($E1093&amp;" ISIN","DUR_ADJ_OAS_MID")," ")))</f>
        <v xml:space="preserve"> </v>
      </c>
      <c r="S1093" s="7">
        <f t="shared" si="17"/>
        <v>2.1967555325454174E-3</v>
      </c>
      <c r="T1093" t="s">
        <v>96</v>
      </c>
      <c r="U1093" t="s">
        <v>45</v>
      </c>
      <c r="AG1093">
        <v>-7.7330000000000003E-3</v>
      </c>
    </row>
    <row r="1094" spans="1:33" x14ac:dyDescent="0.25">
      <c r="A1094" t="s">
        <v>3570</v>
      </c>
      <c r="B1094" t="s">
        <v>3571</v>
      </c>
      <c r="C1094" t="s">
        <v>3572</v>
      </c>
      <c r="D1094" t="s">
        <v>3573</v>
      </c>
      <c r="E1094" t="s">
        <v>3574</v>
      </c>
      <c r="F1094" t="s">
        <v>3575</v>
      </c>
      <c r="G1094" s="1">
        <v>1500000</v>
      </c>
      <c r="H1094" s="1">
        <v>105.23009666999999</v>
      </c>
      <c r="I1094" s="2">
        <v>1578451.45</v>
      </c>
      <c r="J1094" s="3">
        <v>3.3978639999999997E-2</v>
      </c>
      <c r="K1094" s="4">
        <v>46454229.579999998</v>
      </c>
      <c r="L1094" s="5">
        <v>1900001</v>
      </c>
      <c r="M1094" s="6">
        <v>24.449581649999999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13.633779067915697</v>
      </c>
      <c r="S1094" s="7">
        <f t="shared" si="17"/>
        <v>0.46325727078824297</v>
      </c>
      <c r="T1094" t="s">
        <v>3575</v>
      </c>
      <c r="U1094" t="s">
        <v>1402</v>
      </c>
      <c r="AG1094">
        <v>-7.7330000000000003E-3</v>
      </c>
    </row>
    <row r="1095" spans="1:33" x14ac:dyDescent="0.25">
      <c r="A1095" t="s">
        <v>3570</v>
      </c>
      <c r="B1095" t="s">
        <v>3576</v>
      </c>
      <c r="C1095" t="s">
        <v>3572</v>
      </c>
      <c r="D1095" t="s">
        <v>3577</v>
      </c>
      <c r="E1095" t="s">
        <v>3578</v>
      </c>
      <c r="F1095" t="s">
        <v>3579</v>
      </c>
      <c r="G1095" s="1">
        <v>1500000</v>
      </c>
      <c r="H1095" s="1">
        <v>103.94477000000001</v>
      </c>
      <c r="I1095" s="2">
        <v>1559171.55</v>
      </c>
      <c r="J1095" s="3">
        <v>3.3563610000000001E-2</v>
      </c>
      <c r="K1095" s="4">
        <v>46454229.579999998</v>
      </c>
      <c r="L1095" s="5">
        <v>1900001</v>
      </c>
      <c r="M1095" s="6">
        <v>24.449581649999999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14.287484095809656</v>
      </c>
      <c r="S1095" s="7">
        <f t="shared" si="17"/>
        <v>0.47953954407295796</v>
      </c>
      <c r="T1095" t="s">
        <v>3579</v>
      </c>
      <c r="U1095" t="s">
        <v>1402</v>
      </c>
      <c r="AG1095">
        <v>-7.7330000000000003E-3</v>
      </c>
    </row>
    <row r="1096" spans="1:33" x14ac:dyDescent="0.25">
      <c r="A1096" t="s">
        <v>3570</v>
      </c>
      <c r="B1096" t="s">
        <v>3580</v>
      </c>
      <c r="C1096" t="s">
        <v>3581</v>
      </c>
      <c r="D1096" t="s">
        <v>3582</v>
      </c>
      <c r="E1096" t="s">
        <v>3583</v>
      </c>
      <c r="F1096" t="s">
        <v>3584</v>
      </c>
      <c r="G1096" s="1">
        <v>1000000</v>
      </c>
      <c r="H1096" s="1">
        <v>94.229562779999995</v>
      </c>
      <c r="I1096" s="2">
        <v>942295.63</v>
      </c>
      <c r="J1096" s="3">
        <v>2.0284389999999999E-2</v>
      </c>
      <c r="K1096" s="4">
        <v>46454229.579999998</v>
      </c>
      <c r="L1096" s="5">
        <v>1900001</v>
      </c>
      <c r="M1096" s="6">
        <v>24.449581649999999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16.639376215093399</v>
      </c>
      <c r="S1096" s="7">
        <f t="shared" si="17"/>
        <v>0.33751959650367841</v>
      </c>
      <c r="T1096" t="s">
        <v>3584</v>
      </c>
      <c r="U1096" t="s">
        <v>1402</v>
      </c>
      <c r="AG1096">
        <v>-7.7330000000000003E-3</v>
      </c>
    </row>
    <row r="1097" spans="1:33" x14ac:dyDescent="0.25">
      <c r="A1097" t="s">
        <v>3570</v>
      </c>
      <c r="B1097" t="s">
        <v>3585</v>
      </c>
      <c r="C1097" t="s">
        <v>3586</v>
      </c>
      <c r="D1097" t="s">
        <v>3587</v>
      </c>
      <c r="E1097" t="s">
        <v>3588</v>
      </c>
      <c r="F1097" t="s">
        <v>3589</v>
      </c>
      <c r="G1097" s="1">
        <v>1000000</v>
      </c>
      <c r="H1097" s="1">
        <v>91.215986670000007</v>
      </c>
      <c r="I1097" s="2">
        <v>912159.87</v>
      </c>
      <c r="J1097" s="3">
        <v>1.9635670000000001E-2</v>
      </c>
      <c r="K1097" s="4">
        <v>46454229.579999998</v>
      </c>
      <c r="L1097" s="5">
        <v>1900001</v>
      </c>
      <c r="M1097" s="6">
        <v>24.449581649999999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15.736703313240117</v>
      </c>
      <c r="S1097" s="7">
        <f t="shared" si="17"/>
        <v>0.30900071314668959</v>
      </c>
      <c r="T1097" t="s">
        <v>3589</v>
      </c>
      <c r="U1097" t="s">
        <v>1402</v>
      </c>
      <c r="AG1097">
        <v>-7.7330000000000003E-3</v>
      </c>
    </row>
    <row r="1098" spans="1:33" x14ac:dyDescent="0.25">
      <c r="A1098" t="s">
        <v>3570</v>
      </c>
      <c r="B1098" t="s">
        <v>3590</v>
      </c>
      <c r="C1098" t="s">
        <v>3591</v>
      </c>
      <c r="D1098" t="s">
        <v>3592</v>
      </c>
      <c r="E1098" t="s">
        <v>3593</v>
      </c>
      <c r="F1098" t="s">
        <v>3594</v>
      </c>
      <c r="G1098" s="1">
        <v>2000000</v>
      </c>
      <c r="H1098" s="1">
        <v>105.98932333</v>
      </c>
      <c r="I1098" s="2">
        <v>2119786.4700000002</v>
      </c>
      <c r="J1098" s="3">
        <v>4.5631720000000001E-2</v>
      </c>
      <c r="K1098" s="4">
        <v>46454229.579999998</v>
      </c>
      <c r="L1098" s="5">
        <v>1900001</v>
      </c>
      <c r="M1098" s="6">
        <v>24.449581649999999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13.948415766063015</v>
      </c>
      <c r="S1098" s="7">
        <f t="shared" si="17"/>
        <v>0.63649020268057299</v>
      </c>
      <c r="T1098" t="s">
        <v>3594</v>
      </c>
      <c r="U1098" t="s">
        <v>1402</v>
      </c>
      <c r="AG1098">
        <v>-7.7330000000000003E-3</v>
      </c>
    </row>
    <row r="1099" spans="1:33" x14ac:dyDescent="0.25">
      <c r="A1099" t="s">
        <v>3570</v>
      </c>
      <c r="B1099" t="s">
        <v>3595</v>
      </c>
      <c r="C1099" t="s">
        <v>3596</v>
      </c>
      <c r="D1099" t="s">
        <v>3597</v>
      </c>
      <c r="E1099" t="s">
        <v>3598</v>
      </c>
      <c r="F1099" t="s">
        <v>3599</v>
      </c>
      <c r="G1099" s="1">
        <v>2000000</v>
      </c>
      <c r="H1099" s="1">
        <v>108.36503444</v>
      </c>
      <c r="I1099" s="2">
        <v>2167300.69</v>
      </c>
      <c r="J1099" s="3">
        <v>4.6654540000000001E-2</v>
      </c>
      <c r="K1099" s="4">
        <v>46454229.579999998</v>
      </c>
      <c r="L1099" s="5">
        <v>1900001</v>
      </c>
      <c r="M1099" s="6">
        <v>24.449581649999999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13.51027930384142</v>
      </c>
      <c r="S1099" s="7">
        <f t="shared" si="17"/>
        <v>0.63031586619224167</v>
      </c>
      <c r="T1099" t="s">
        <v>3599</v>
      </c>
      <c r="U1099" t="s">
        <v>1402</v>
      </c>
      <c r="AG1099">
        <v>-7.7330000000000003E-3</v>
      </c>
    </row>
    <row r="1100" spans="1:33" x14ac:dyDescent="0.25">
      <c r="A1100" t="s">
        <v>3570</v>
      </c>
      <c r="B1100" t="s">
        <v>3600</v>
      </c>
      <c r="C1100" t="s">
        <v>3601</v>
      </c>
      <c r="D1100" t="s">
        <v>3602</v>
      </c>
      <c r="E1100" t="s">
        <v>3603</v>
      </c>
      <c r="F1100" t="s">
        <v>3604</v>
      </c>
      <c r="G1100" s="1">
        <v>1460000</v>
      </c>
      <c r="H1100" s="1">
        <v>105.43700333</v>
      </c>
      <c r="I1100" s="2">
        <v>1539380.25</v>
      </c>
      <c r="J1100" s="3">
        <v>3.3137569999999998E-2</v>
      </c>
      <c r="K1100" s="4">
        <v>46454229.579999998</v>
      </c>
      <c r="L1100" s="5">
        <v>1900001</v>
      </c>
      <c r="M1100" s="6">
        <v>24.449581649999999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14.775729077940513</v>
      </c>
      <c r="S1100" s="7">
        <f t="shared" si="17"/>
        <v>0.48963175662128916</v>
      </c>
      <c r="T1100" t="s">
        <v>3604</v>
      </c>
      <c r="U1100" t="s">
        <v>1402</v>
      </c>
      <c r="AG1100">
        <v>-7.7330000000000003E-3</v>
      </c>
    </row>
    <row r="1101" spans="1:33" x14ac:dyDescent="0.25">
      <c r="A1101" t="s">
        <v>3570</v>
      </c>
      <c r="B1101" t="s">
        <v>3605</v>
      </c>
      <c r="C1101" t="s">
        <v>3606</v>
      </c>
      <c r="D1101" t="s">
        <v>3607</v>
      </c>
      <c r="E1101" t="s">
        <v>3608</v>
      </c>
      <c r="F1101" t="s">
        <v>3609</v>
      </c>
      <c r="G1101" s="1">
        <v>2000000</v>
      </c>
      <c r="H1101" s="1">
        <v>90.514787780000006</v>
      </c>
      <c r="I1101" s="2">
        <v>1810295.76</v>
      </c>
      <c r="J1101" s="3">
        <v>3.8969450000000003E-2</v>
      </c>
      <c r="K1101" s="4">
        <v>46454229.579999998</v>
      </c>
      <c r="L1101" s="5">
        <v>1900001</v>
      </c>
      <c r="M1101" s="6">
        <v>24.449581649999999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16.14913326764335</v>
      </c>
      <c r="S1101" s="7">
        <f t="shared" si="17"/>
        <v>0.6293228414167642</v>
      </c>
      <c r="T1101" t="s">
        <v>3609</v>
      </c>
      <c r="U1101" t="s">
        <v>1402</v>
      </c>
      <c r="AG1101">
        <v>-7.7330000000000003E-3</v>
      </c>
    </row>
    <row r="1102" spans="1:33" x14ac:dyDescent="0.25">
      <c r="A1102" t="s">
        <v>3570</v>
      </c>
      <c r="B1102" t="s">
        <v>3610</v>
      </c>
      <c r="C1102" t="s">
        <v>3606</v>
      </c>
      <c r="D1102" t="s">
        <v>3611</v>
      </c>
      <c r="E1102" t="s">
        <v>3612</v>
      </c>
      <c r="F1102" t="s">
        <v>3613</v>
      </c>
      <c r="G1102" s="1">
        <v>2000000</v>
      </c>
      <c r="H1102" s="1">
        <v>103.45184</v>
      </c>
      <c r="I1102" s="2">
        <v>2069036.8</v>
      </c>
      <c r="J1102" s="3">
        <v>4.4539259999999997E-2</v>
      </c>
      <c r="K1102" s="4">
        <v>46454229.579999998</v>
      </c>
      <c r="L1102" s="5">
        <v>1900001</v>
      </c>
      <c r="M1102" s="6">
        <v>24.449581649999999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14.9557749475166</v>
      </c>
      <c r="S1102" s="7">
        <f t="shared" si="17"/>
        <v>0.6661191488889282</v>
      </c>
      <c r="T1102" t="s">
        <v>3613</v>
      </c>
      <c r="U1102" t="s">
        <v>1402</v>
      </c>
      <c r="AG1102">
        <v>-7.7330000000000003E-3</v>
      </c>
    </row>
    <row r="1103" spans="1:33" x14ac:dyDescent="0.25">
      <c r="A1103" t="s">
        <v>3570</v>
      </c>
      <c r="B1103" t="s">
        <v>3614</v>
      </c>
      <c r="C1103" t="s">
        <v>3615</v>
      </c>
      <c r="D1103" t="s">
        <v>3616</v>
      </c>
      <c r="E1103" t="s">
        <v>3617</v>
      </c>
      <c r="F1103" t="s">
        <v>3618</v>
      </c>
      <c r="G1103" s="1">
        <v>2000000</v>
      </c>
      <c r="H1103" s="1">
        <v>107.13151000000001</v>
      </c>
      <c r="I1103" s="2">
        <v>2142630.2000000002</v>
      </c>
      <c r="J1103" s="3">
        <v>4.612347E-2</v>
      </c>
      <c r="K1103" s="4">
        <v>46454229.579999998</v>
      </c>
      <c r="L1103" s="5">
        <v>1900001</v>
      </c>
      <c r="M1103" s="6">
        <v>24.449581649999999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13.967076661119854</v>
      </c>
      <c r="S1103" s="7">
        <f t="shared" si="17"/>
        <v>0.64421004136686177</v>
      </c>
      <c r="T1103" t="s">
        <v>3618</v>
      </c>
      <c r="U1103" t="s">
        <v>1402</v>
      </c>
      <c r="AG1103">
        <v>-7.7330000000000003E-3</v>
      </c>
    </row>
    <row r="1104" spans="1:33" x14ac:dyDescent="0.25">
      <c r="A1104" t="s">
        <v>3570</v>
      </c>
      <c r="B1104" t="s">
        <v>3619</v>
      </c>
      <c r="C1104" t="s">
        <v>3620</v>
      </c>
      <c r="D1104" t="s">
        <v>3621</v>
      </c>
      <c r="E1104" t="s">
        <v>3622</v>
      </c>
      <c r="F1104" t="s">
        <v>3623</v>
      </c>
      <c r="G1104" s="1">
        <v>1310000</v>
      </c>
      <c r="H1104" s="1">
        <v>105.07299111</v>
      </c>
      <c r="I1104" s="2">
        <v>1376456.18</v>
      </c>
      <c r="J1104" s="3">
        <v>2.963037E-2</v>
      </c>
      <c r="K1104" s="4">
        <v>46454229.579999998</v>
      </c>
      <c r="L1104" s="5">
        <v>1900001</v>
      </c>
      <c r="M1104" s="6">
        <v>24.449581649999999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f>IF(OR($A1104="TUA",$A1104="TYA"),"",IF(ISNUMBER(_xll.BDP($C1104,"DUR_ADJ_OAS_MID")),_xll.BDP($C1104,"DUR_ADJ_OAS_MID"),IF(ISNUMBER(_xll.BDP($E1104&amp;" ISIN","DUR_ADJ_OAS_MID")),_xll.BDP($E1104&amp;" ISIN","DUR_ADJ_OAS_MID")," ")))</f>
        <v>14.85345857795385</v>
      </c>
      <c r="S1104" s="7">
        <f t="shared" si="17"/>
        <v>0.4401134734444464</v>
      </c>
      <c r="T1104" t="s">
        <v>3623</v>
      </c>
      <c r="U1104" t="s">
        <v>1402</v>
      </c>
      <c r="AG1104">
        <v>-7.7330000000000003E-3</v>
      </c>
    </row>
    <row r="1105" spans="1:33" x14ac:dyDescent="0.25">
      <c r="A1105" t="s">
        <v>3570</v>
      </c>
      <c r="B1105" t="s">
        <v>3624</v>
      </c>
      <c r="C1105" t="s">
        <v>3625</v>
      </c>
      <c r="D1105" t="s">
        <v>3626</v>
      </c>
      <c r="E1105" t="s">
        <v>3627</v>
      </c>
      <c r="F1105" t="s">
        <v>3628</v>
      </c>
      <c r="G1105" s="1">
        <v>1500000</v>
      </c>
      <c r="H1105" s="1">
        <v>106.58196</v>
      </c>
      <c r="I1105" s="2">
        <v>1598729.4</v>
      </c>
      <c r="J1105" s="3">
        <v>3.4415149999999999E-2</v>
      </c>
      <c r="K1105" s="4">
        <v>46454229.579999998</v>
      </c>
      <c r="L1105" s="5">
        <v>1900001</v>
      </c>
      <c r="M1105" s="6">
        <v>24.449581649999999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f>IF(OR($A1105="TUA",$A1105="TYA"),"",IF(ISNUMBER(_xll.BDP($C1105,"DUR_ADJ_OAS_MID")),_xll.BDP($C1105,"DUR_ADJ_OAS_MID"),IF(ISNUMBER(_xll.BDP($E1105&amp;" ISIN","DUR_ADJ_OAS_MID")),_xll.BDP($E1105&amp;" ISIN","DUR_ADJ_OAS_MID")," ")))</f>
        <v>13.894106712365547</v>
      </c>
      <c r="S1105" s="7">
        <f t="shared" si="17"/>
        <v>0.47816776662206711</v>
      </c>
      <c r="T1105" t="s">
        <v>3628</v>
      </c>
      <c r="U1105" t="s">
        <v>1402</v>
      </c>
      <c r="AG1105">
        <v>-7.7330000000000003E-3</v>
      </c>
    </row>
    <row r="1106" spans="1:33" x14ac:dyDescent="0.25">
      <c r="A1106" t="s">
        <v>3570</v>
      </c>
      <c r="B1106" t="s">
        <v>3629</v>
      </c>
      <c r="C1106" t="s">
        <v>3630</v>
      </c>
      <c r="D1106" t="s">
        <v>3631</v>
      </c>
      <c r="E1106" t="s">
        <v>3632</v>
      </c>
      <c r="F1106" t="s">
        <v>3633</v>
      </c>
      <c r="G1106" s="1">
        <v>1000000</v>
      </c>
      <c r="H1106" s="1">
        <v>104.40203332999999</v>
      </c>
      <c r="I1106" s="2">
        <v>1044020.33</v>
      </c>
      <c r="J1106" s="3">
        <v>2.2474170000000002E-2</v>
      </c>
      <c r="K1106" s="4">
        <v>46454229.579999998</v>
      </c>
      <c r="L1106" s="5">
        <v>1900001</v>
      </c>
      <c r="M1106" s="6">
        <v>24.449581649999999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14.750258908261095</v>
      </c>
      <c r="S1106" s="7">
        <f t="shared" si="17"/>
        <v>0.33149982624827429</v>
      </c>
      <c r="T1106" t="s">
        <v>3633</v>
      </c>
      <c r="U1106" t="s">
        <v>1402</v>
      </c>
      <c r="AG1106">
        <v>-7.7330000000000003E-3</v>
      </c>
    </row>
    <row r="1107" spans="1:33" x14ac:dyDescent="0.25">
      <c r="A1107" t="s">
        <v>3570</v>
      </c>
      <c r="B1107" t="s">
        <v>3634</v>
      </c>
      <c r="C1107" t="s">
        <v>3635</v>
      </c>
      <c r="D1107" t="s">
        <v>3636</v>
      </c>
      <c r="E1107" t="s">
        <v>3637</v>
      </c>
      <c r="F1107" t="s">
        <v>3638</v>
      </c>
      <c r="G1107" s="1">
        <v>1000000</v>
      </c>
      <c r="H1107" s="1">
        <v>103.20987</v>
      </c>
      <c r="I1107" s="2">
        <v>1032098.7</v>
      </c>
      <c r="J1107" s="3">
        <v>2.2217540000000001E-2</v>
      </c>
      <c r="K1107" s="4">
        <v>46454229.579999998</v>
      </c>
      <c r="L1107" s="5">
        <v>1900001</v>
      </c>
      <c r="M1107" s="6">
        <v>24.449581649999999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14.951380929853164</v>
      </c>
      <c r="S1107" s="7">
        <f t="shared" si="17"/>
        <v>0.33218290386424987</v>
      </c>
      <c r="T1107" t="s">
        <v>3638</v>
      </c>
      <c r="U1107" t="s">
        <v>1402</v>
      </c>
      <c r="AG1107">
        <v>-7.7330000000000003E-3</v>
      </c>
    </row>
    <row r="1108" spans="1:33" x14ac:dyDescent="0.25">
      <c r="A1108" t="s">
        <v>3570</v>
      </c>
      <c r="B1108" t="s">
        <v>3639</v>
      </c>
      <c r="C1108" t="s">
        <v>3635</v>
      </c>
      <c r="D1108" t="s">
        <v>3640</v>
      </c>
      <c r="E1108" t="s">
        <v>3641</v>
      </c>
      <c r="F1108" t="s">
        <v>3642</v>
      </c>
      <c r="G1108" s="1">
        <v>1750000</v>
      </c>
      <c r="H1108" s="1">
        <v>104.24928</v>
      </c>
      <c r="I1108" s="2">
        <v>1824362.4</v>
      </c>
      <c r="J1108" s="3">
        <v>3.9272260000000003E-2</v>
      </c>
      <c r="K1108" s="4">
        <v>46454229.579999998</v>
      </c>
      <c r="L1108" s="5">
        <v>1900001</v>
      </c>
      <c r="M1108" s="6">
        <v>24.449581649999999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14.026678528223229</v>
      </c>
      <c r="S1108" s="7">
        <f t="shared" si="17"/>
        <v>0.55085936609680008</v>
      </c>
      <c r="T1108" t="s">
        <v>3642</v>
      </c>
      <c r="U1108" t="s">
        <v>1402</v>
      </c>
      <c r="AG1108">
        <v>-7.7330000000000003E-3</v>
      </c>
    </row>
    <row r="1109" spans="1:33" x14ac:dyDescent="0.25">
      <c r="A1109" t="s">
        <v>3570</v>
      </c>
      <c r="B1109" t="s">
        <v>3643</v>
      </c>
      <c r="C1109" t="s">
        <v>3644</v>
      </c>
      <c r="D1109" t="s">
        <v>3645</v>
      </c>
      <c r="E1109" t="s">
        <v>3646</v>
      </c>
      <c r="F1109" t="s">
        <v>3647</v>
      </c>
      <c r="G1109" s="1">
        <v>2000000</v>
      </c>
      <c r="H1109" s="1">
        <v>102.22869333</v>
      </c>
      <c r="I1109" s="2">
        <v>2044573.87</v>
      </c>
      <c r="J1109" s="3">
        <v>4.401265E-2</v>
      </c>
      <c r="K1109" s="4">
        <v>46454229.579999998</v>
      </c>
      <c r="L1109" s="5">
        <v>1900001</v>
      </c>
      <c r="M1109" s="6">
        <v>24.449581649999999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14.609068955653274</v>
      </c>
      <c r="S1109" s="7">
        <f t="shared" si="17"/>
        <v>0.64298383877103304</v>
      </c>
      <c r="T1109" t="s">
        <v>3647</v>
      </c>
      <c r="U1109" t="s">
        <v>1402</v>
      </c>
      <c r="AG1109">
        <v>-7.7330000000000003E-3</v>
      </c>
    </row>
    <row r="1110" spans="1:33" x14ac:dyDescent="0.25">
      <c r="A1110" t="s">
        <v>3570</v>
      </c>
      <c r="B1110" t="s">
        <v>3648</v>
      </c>
      <c r="C1110" t="s">
        <v>3649</v>
      </c>
      <c r="D1110" t="s">
        <v>3650</v>
      </c>
      <c r="E1110" t="s">
        <v>3651</v>
      </c>
      <c r="F1110" t="s">
        <v>3652</v>
      </c>
      <c r="G1110" s="1">
        <v>1000000</v>
      </c>
      <c r="H1110" s="1">
        <v>103.31832889</v>
      </c>
      <c r="I1110" s="2">
        <v>1033183.29</v>
      </c>
      <c r="J1110" s="3">
        <v>2.2240889999999999E-2</v>
      </c>
      <c r="K1110" s="4">
        <v>46454229.579999998</v>
      </c>
      <c r="L1110" s="5">
        <v>1900001</v>
      </c>
      <c r="M1110" s="6">
        <v>24.449581649999999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14.715739567390727</v>
      </c>
      <c r="S1110" s="7">
        <f t="shared" si="17"/>
        <v>0.32729114498698475</v>
      </c>
      <c r="T1110" t="s">
        <v>3652</v>
      </c>
      <c r="U1110" t="s">
        <v>1402</v>
      </c>
      <c r="AG1110">
        <v>-7.7330000000000003E-3</v>
      </c>
    </row>
    <row r="1111" spans="1:33" x14ac:dyDescent="0.25">
      <c r="A1111" t="s">
        <v>3570</v>
      </c>
      <c r="B1111" t="s">
        <v>3653</v>
      </c>
      <c r="C1111" t="s">
        <v>3654</v>
      </c>
      <c r="D1111" t="s">
        <v>3655</v>
      </c>
      <c r="E1111" t="s">
        <v>3656</v>
      </c>
      <c r="F1111" t="s">
        <v>3657</v>
      </c>
      <c r="G1111" s="1">
        <v>1500000</v>
      </c>
      <c r="H1111" s="1">
        <v>104.05966556</v>
      </c>
      <c r="I1111" s="2">
        <v>1560894.98</v>
      </c>
      <c r="J1111" s="3">
        <v>3.3600709999999999E-2</v>
      </c>
      <c r="K1111" s="4">
        <v>46454229.579999998</v>
      </c>
      <c r="L1111" s="5">
        <v>1900001</v>
      </c>
      <c r="M1111" s="6">
        <v>24.449581649999999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14.701939905534385</v>
      </c>
      <c r="S1111" s="7">
        <f t="shared" si="17"/>
        <v>0.49399561920328822</v>
      </c>
      <c r="T1111" t="s">
        <v>3657</v>
      </c>
      <c r="U1111" t="s">
        <v>1402</v>
      </c>
      <c r="AG1111">
        <v>-7.7330000000000003E-3</v>
      </c>
    </row>
    <row r="1112" spans="1:33" x14ac:dyDescent="0.25">
      <c r="A1112" t="s">
        <v>3570</v>
      </c>
      <c r="B1112" t="s">
        <v>3658</v>
      </c>
      <c r="C1112" t="s">
        <v>3659</v>
      </c>
      <c r="D1112" t="s">
        <v>3660</v>
      </c>
      <c r="E1112" t="s">
        <v>3661</v>
      </c>
      <c r="F1112" t="s">
        <v>3662</v>
      </c>
      <c r="G1112" s="1">
        <v>1500000</v>
      </c>
      <c r="H1112" s="1">
        <v>103.62787222</v>
      </c>
      <c r="I1112" s="2">
        <v>1554418.08</v>
      </c>
      <c r="J1112" s="3">
        <v>3.3461280000000003E-2</v>
      </c>
      <c r="K1112" s="4">
        <v>46454229.579999998</v>
      </c>
      <c r="L1112" s="5">
        <v>1900001</v>
      </c>
      <c r="M1112" s="6">
        <v>24.449581649999999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14.613510053678162</v>
      </c>
      <c r="S1112" s="7">
        <f t="shared" si="17"/>
        <v>0.48898675168894007</v>
      </c>
      <c r="T1112" t="s">
        <v>3662</v>
      </c>
      <c r="U1112" t="s">
        <v>1402</v>
      </c>
      <c r="AG1112">
        <v>-7.7330000000000003E-3</v>
      </c>
    </row>
    <row r="1113" spans="1:33" x14ac:dyDescent="0.25">
      <c r="A1113" t="s">
        <v>3570</v>
      </c>
      <c r="B1113" t="s">
        <v>3663</v>
      </c>
      <c r="C1113" t="s">
        <v>3664</v>
      </c>
      <c r="D1113" t="s">
        <v>3665</v>
      </c>
      <c r="E1113" t="s">
        <v>3666</v>
      </c>
      <c r="F1113" t="s">
        <v>3667</v>
      </c>
      <c r="G1113" s="1">
        <v>3000000</v>
      </c>
      <c r="H1113" s="1">
        <v>75.073099999999997</v>
      </c>
      <c r="I1113" s="2">
        <v>2252193</v>
      </c>
      <c r="J1113" s="3">
        <v>4.8481980000000001E-2</v>
      </c>
      <c r="K1113" s="4">
        <v>46454229.579999998</v>
      </c>
      <c r="L1113" s="5">
        <v>1900001</v>
      </c>
      <c r="M1113" s="6">
        <v>24.449581649999999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15.657479714992743</v>
      </c>
      <c r="S1113" s="7">
        <f t="shared" si="17"/>
        <v>0.75910561839268387</v>
      </c>
      <c r="T1113" t="s">
        <v>3667</v>
      </c>
      <c r="U1113" t="s">
        <v>1402</v>
      </c>
      <c r="AG1113">
        <v>-7.7330000000000003E-3</v>
      </c>
    </row>
    <row r="1114" spans="1:33" x14ac:dyDescent="0.25">
      <c r="A1114" t="s">
        <v>3570</v>
      </c>
      <c r="B1114" t="s">
        <v>3668</v>
      </c>
      <c r="C1114" t="s">
        <v>3669</v>
      </c>
      <c r="D1114" t="s">
        <v>3670</v>
      </c>
      <c r="E1114" t="s">
        <v>3671</v>
      </c>
      <c r="F1114" t="s">
        <v>3672</v>
      </c>
      <c r="G1114" s="1">
        <v>1500000</v>
      </c>
      <c r="H1114" s="1">
        <v>105.27298111</v>
      </c>
      <c r="I1114" s="2">
        <v>1579094.72</v>
      </c>
      <c r="J1114" s="3">
        <v>3.399249E-2</v>
      </c>
      <c r="K1114" s="4">
        <v>46454229.579999998</v>
      </c>
      <c r="L1114" s="5">
        <v>1900001</v>
      </c>
      <c r="M1114" s="6">
        <v>24.449581649999999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14.043136984187852</v>
      </c>
      <c r="S1114" s="7">
        <f t="shared" si="17"/>
        <v>0.47736119350363571</v>
      </c>
      <c r="T1114" t="s">
        <v>3672</v>
      </c>
      <c r="U1114" t="s">
        <v>1402</v>
      </c>
      <c r="AG1114">
        <v>-7.7330000000000003E-3</v>
      </c>
    </row>
    <row r="1115" spans="1:33" x14ac:dyDescent="0.25">
      <c r="A1115" t="s">
        <v>3570</v>
      </c>
      <c r="B1115" t="s">
        <v>3673</v>
      </c>
      <c r="C1115" t="s">
        <v>3669</v>
      </c>
      <c r="D1115" t="s">
        <v>3674</v>
      </c>
      <c r="E1115" t="s">
        <v>3675</v>
      </c>
      <c r="F1115" t="s">
        <v>3676</v>
      </c>
      <c r="G1115" s="1">
        <v>1000000</v>
      </c>
      <c r="H1115" s="1">
        <v>108.48825222000001</v>
      </c>
      <c r="I1115" s="2">
        <v>1084882.52</v>
      </c>
      <c r="J1115" s="3">
        <v>2.3353789999999999E-2</v>
      </c>
      <c r="K1115" s="4">
        <v>46454229.579999998</v>
      </c>
      <c r="L1115" s="5">
        <v>1900001</v>
      </c>
      <c r="M1115" s="6">
        <v>24.449581649999999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14.278231065349022</v>
      </c>
      <c r="S1115" s="7">
        <f t="shared" si="17"/>
        <v>0.33345080987163733</v>
      </c>
      <c r="T1115" t="s">
        <v>3676</v>
      </c>
      <c r="U1115" t="s">
        <v>1402</v>
      </c>
      <c r="AG1115">
        <v>-7.7330000000000003E-3</v>
      </c>
    </row>
    <row r="1116" spans="1:33" x14ac:dyDescent="0.25">
      <c r="A1116" t="s">
        <v>3570</v>
      </c>
      <c r="B1116" t="s">
        <v>3677</v>
      </c>
      <c r="C1116" t="s">
        <v>3678</v>
      </c>
      <c r="D1116" t="s">
        <v>3679</v>
      </c>
      <c r="E1116" t="s">
        <v>3680</v>
      </c>
      <c r="F1116" t="s">
        <v>3681</v>
      </c>
      <c r="G1116" s="1">
        <v>1500000</v>
      </c>
      <c r="H1116" s="1">
        <v>106.78754667</v>
      </c>
      <c r="I1116" s="2">
        <v>1601813.2</v>
      </c>
      <c r="J1116" s="3">
        <v>3.4481539999999998E-2</v>
      </c>
      <c r="K1116" s="4">
        <v>46454229.579999998</v>
      </c>
      <c r="L1116" s="5">
        <v>1900001</v>
      </c>
      <c r="M1116" s="6">
        <v>24.449581649999999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12.937093511203773</v>
      </c>
      <c r="S1116" s="7">
        <f t="shared" si="17"/>
        <v>0.44609090739031332</v>
      </c>
      <c r="T1116" t="s">
        <v>3681</v>
      </c>
      <c r="U1116" t="s">
        <v>1402</v>
      </c>
      <c r="AG1116">
        <v>-7.7330000000000003E-3</v>
      </c>
    </row>
    <row r="1117" spans="1:33" x14ac:dyDescent="0.25">
      <c r="A1117" t="s">
        <v>3570</v>
      </c>
      <c r="B1117" t="s">
        <v>3682</v>
      </c>
      <c r="C1117" t="s">
        <v>3683</v>
      </c>
      <c r="D1117" t="s">
        <v>3684</v>
      </c>
      <c r="E1117" t="s">
        <v>3685</v>
      </c>
      <c r="F1117" t="s">
        <v>3686</v>
      </c>
      <c r="G1117" s="1">
        <v>1250000</v>
      </c>
      <c r="H1117" s="1">
        <v>106.65658000000001</v>
      </c>
      <c r="I1117" s="2">
        <v>1333207.25</v>
      </c>
      <c r="J1117" s="3">
        <v>2.8699369999999998E-2</v>
      </c>
      <c r="K1117" s="4">
        <v>46454229.579999998</v>
      </c>
      <c r="L1117" s="5">
        <v>1900001</v>
      </c>
      <c r="M1117" s="6">
        <v>24.449581649999999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14.150874699018386</v>
      </c>
      <c r="S1117" s="7">
        <f t="shared" si="17"/>
        <v>0.40612118881076725</v>
      </c>
      <c r="T1117" t="s">
        <v>3686</v>
      </c>
      <c r="U1117" t="s">
        <v>1402</v>
      </c>
      <c r="AG1117">
        <v>-7.7330000000000003E-3</v>
      </c>
    </row>
    <row r="1118" spans="1:33" x14ac:dyDescent="0.25">
      <c r="A1118" t="s">
        <v>3570</v>
      </c>
      <c r="B1118" t="s">
        <v>3687</v>
      </c>
      <c r="C1118" t="s">
        <v>3688</v>
      </c>
      <c r="D1118" t="s">
        <v>3689</v>
      </c>
      <c r="E1118" t="s">
        <v>3690</v>
      </c>
      <c r="F1118" t="s">
        <v>3691</v>
      </c>
      <c r="G1118" s="1">
        <v>1500000</v>
      </c>
      <c r="H1118" s="1">
        <v>105.48585667</v>
      </c>
      <c r="I1118" s="2">
        <v>1582287.85</v>
      </c>
      <c r="J1118" s="3">
        <v>3.4061220000000003E-2</v>
      </c>
      <c r="K1118" s="4">
        <v>46454229.579999998</v>
      </c>
      <c r="L1118" s="5">
        <v>1900001</v>
      </c>
      <c r="M1118" s="6">
        <v>24.449581649999999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f>IF(OR($A1118="TUA",$A1118="TYA"),"",IF(ISNUMBER(_xll.BDP($C1118,"DUR_ADJ_OAS_MID")),_xll.BDP($C1118,"DUR_ADJ_OAS_MID"),IF(ISNUMBER(_xll.BDP($E1118&amp;" ISIN","DUR_ADJ_OAS_MID")),_xll.BDP($E1118&amp;" ISIN","DUR_ADJ_OAS_MID")," ")))</f>
        <v>14.201255810657686</v>
      </c>
      <c r="S1118" s="7">
        <f t="shared" si="17"/>
        <v>0.48371209844308982</v>
      </c>
      <c r="T1118" t="s">
        <v>3691</v>
      </c>
      <c r="U1118" t="s">
        <v>1402</v>
      </c>
      <c r="AG1118">
        <v>-7.7330000000000003E-3</v>
      </c>
    </row>
    <row r="1119" spans="1:33" x14ac:dyDescent="0.25">
      <c r="A1119" t="s">
        <v>3570</v>
      </c>
      <c r="B1119" t="s">
        <v>3692</v>
      </c>
      <c r="C1119" t="s">
        <v>3688</v>
      </c>
      <c r="D1119" t="s">
        <v>3693</v>
      </c>
      <c r="E1119" t="s">
        <v>3694</v>
      </c>
      <c r="F1119" t="s">
        <v>3695</v>
      </c>
      <c r="G1119" s="1">
        <v>1500000</v>
      </c>
      <c r="H1119" s="1">
        <v>107.46272556</v>
      </c>
      <c r="I1119" s="2">
        <v>1611940.88</v>
      </c>
      <c r="J1119" s="3">
        <v>3.4699550000000003E-2</v>
      </c>
      <c r="K1119" s="4">
        <v>46454229.579999998</v>
      </c>
      <c r="L1119" s="5">
        <v>1900001</v>
      </c>
      <c r="M1119" s="6">
        <v>24.449581649999999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13.51075300139969</v>
      </c>
      <c r="S1119" s="7">
        <f t="shared" si="17"/>
        <v>0.46881704930971868</v>
      </c>
      <c r="T1119" t="s">
        <v>3695</v>
      </c>
      <c r="U1119" t="s">
        <v>1402</v>
      </c>
      <c r="AG1119">
        <v>-7.7330000000000003E-3</v>
      </c>
    </row>
    <row r="1120" spans="1:33" x14ac:dyDescent="0.25">
      <c r="A1120" t="s">
        <v>3570</v>
      </c>
      <c r="B1120" t="s">
        <v>73</v>
      </c>
      <c r="C1120" t="s">
        <v>73</v>
      </c>
      <c r="G1120" s="1">
        <v>5458379.2599999998</v>
      </c>
      <c r="H1120" s="1">
        <v>1</v>
      </c>
      <c r="I1120" s="2">
        <v>5458379.2599999998</v>
      </c>
      <c r="J1120" s="3">
        <v>0.11750016000000001</v>
      </c>
      <c r="K1120" s="4">
        <v>46454229.579999998</v>
      </c>
      <c r="L1120" s="5">
        <v>1900001</v>
      </c>
      <c r="M1120" s="6">
        <v>24.449581649999999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73</v>
      </c>
      <c r="U1120" t="s">
        <v>73</v>
      </c>
      <c r="AG1120">
        <v>-7.7330000000000003E-3</v>
      </c>
    </row>
    <row r="1121" spans="1:21" x14ac:dyDescent="0.25">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row>
    <row r="1122" spans="1:21" x14ac:dyDescent="0.25">
      <c r="A1122" t="s">
        <v>3696</v>
      </c>
      <c r="B1122" t="s">
        <v>3697</v>
      </c>
      <c r="C1122" t="s">
        <v>3698</v>
      </c>
      <c r="D1122" t="s">
        <v>291</v>
      </c>
      <c r="E1122" t="s">
        <v>292</v>
      </c>
      <c r="F1122" t="s">
        <v>293</v>
      </c>
      <c r="G1122" s="1">
        <v>623</v>
      </c>
      <c r="H1122" s="1">
        <v>116.64</v>
      </c>
      <c r="I1122" s="2">
        <v>72666.720000000001</v>
      </c>
      <c r="J1122" s="3">
        <v>2.0453099999999998E-3</v>
      </c>
      <c r="K1122" s="4">
        <v>35528385.270000003</v>
      </c>
      <c r="L1122" s="5">
        <v>1150001</v>
      </c>
      <c r="M1122" s="6">
        <v>30.8942212</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293</v>
      </c>
      <c r="U1122" t="s">
        <v>1353</v>
      </c>
    </row>
    <row r="1123" spans="1:21" x14ac:dyDescent="0.25">
      <c r="A1123" t="s">
        <v>3696</v>
      </c>
      <c r="B1123" t="s">
        <v>3699</v>
      </c>
      <c r="C1123" t="s">
        <v>3700</v>
      </c>
      <c r="D1123" t="s">
        <v>3701</v>
      </c>
      <c r="E1123" t="s">
        <v>3702</v>
      </c>
      <c r="F1123" t="s">
        <v>3703</v>
      </c>
      <c r="G1123" s="1">
        <v>1125</v>
      </c>
      <c r="H1123" s="1">
        <v>134.03</v>
      </c>
      <c r="I1123" s="2">
        <v>150783.75</v>
      </c>
      <c r="J1123" s="3">
        <v>4.2440400000000001E-3</v>
      </c>
      <c r="K1123" s="4">
        <v>35528385.270000003</v>
      </c>
      <c r="L1123" s="5">
        <v>1150001</v>
      </c>
      <c r="M1123" s="6">
        <v>30.8942212</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3703</v>
      </c>
      <c r="U1123" t="s">
        <v>1353</v>
      </c>
    </row>
    <row r="1124" spans="1:21" x14ac:dyDescent="0.25">
      <c r="A1124" t="s">
        <v>3696</v>
      </c>
      <c r="B1124" t="s">
        <v>3704</v>
      </c>
      <c r="C1124" t="s">
        <v>3705</v>
      </c>
      <c r="D1124" t="s">
        <v>3706</v>
      </c>
      <c r="E1124" t="s">
        <v>3707</v>
      </c>
      <c r="F1124" t="s">
        <v>3708</v>
      </c>
      <c r="G1124" s="1">
        <v>586</v>
      </c>
      <c r="H1124" s="1">
        <v>95.62</v>
      </c>
      <c r="I1124" s="2">
        <v>56033.32</v>
      </c>
      <c r="J1124" s="3">
        <v>1.5771400000000001E-3</v>
      </c>
      <c r="K1124" s="4">
        <v>35528385.270000003</v>
      </c>
      <c r="L1124" s="5">
        <v>1150001</v>
      </c>
      <c r="M1124" s="6">
        <v>30.8942212</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3708</v>
      </c>
      <c r="U1124" t="s">
        <v>1353</v>
      </c>
    </row>
    <row r="1125" spans="1:21" x14ac:dyDescent="0.25">
      <c r="A1125" t="s">
        <v>3696</v>
      </c>
      <c r="B1125" t="s">
        <v>3709</v>
      </c>
      <c r="C1125" t="s">
        <v>3710</v>
      </c>
      <c r="D1125" t="s">
        <v>315</v>
      </c>
      <c r="E1125" t="s">
        <v>316</v>
      </c>
      <c r="F1125" t="s">
        <v>317</v>
      </c>
      <c r="G1125" s="1">
        <v>1205</v>
      </c>
      <c r="H1125" s="1">
        <v>260.75</v>
      </c>
      <c r="I1125" s="2">
        <v>314203.75</v>
      </c>
      <c r="J1125" s="3">
        <v>8.8437399999999992E-3</v>
      </c>
      <c r="K1125" s="4">
        <v>35528385.270000003</v>
      </c>
      <c r="L1125" s="5">
        <v>1150001</v>
      </c>
      <c r="M1125" s="6">
        <v>30.8942212</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317</v>
      </c>
      <c r="U1125" t="s">
        <v>1353</v>
      </c>
    </row>
    <row r="1126" spans="1:21" x14ac:dyDescent="0.25">
      <c r="A1126" t="s">
        <v>3696</v>
      </c>
      <c r="B1126" t="s">
        <v>3711</v>
      </c>
      <c r="C1126" t="s">
        <v>3712</v>
      </c>
      <c r="D1126" t="s">
        <v>3713</v>
      </c>
      <c r="E1126" t="s">
        <v>3714</v>
      </c>
      <c r="F1126" t="s">
        <v>3715</v>
      </c>
      <c r="G1126" s="1">
        <v>857</v>
      </c>
      <c r="H1126" s="1">
        <v>110.18</v>
      </c>
      <c r="I1126" s="2">
        <v>94424.26</v>
      </c>
      <c r="J1126" s="3">
        <v>2.6577100000000002E-3</v>
      </c>
      <c r="K1126" s="4">
        <v>35528385.270000003</v>
      </c>
      <c r="L1126" s="5">
        <v>1150001</v>
      </c>
      <c r="M1126" s="6">
        <v>30.8942212</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3715</v>
      </c>
      <c r="U1126" t="s">
        <v>1353</v>
      </c>
    </row>
    <row r="1127" spans="1:21" x14ac:dyDescent="0.25">
      <c r="A1127" t="s">
        <v>3696</v>
      </c>
      <c r="B1127" t="s">
        <v>3716</v>
      </c>
      <c r="C1127" t="s">
        <v>3717</v>
      </c>
      <c r="D1127" t="s">
        <v>3718</v>
      </c>
      <c r="E1127" t="s">
        <v>3719</v>
      </c>
      <c r="F1127" t="s">
        <v>3720</v>
      </c>
      <c r="G1127" s="1">
        <v>571</v>
      </c>
      <c r="H1127" s="1">
        <v>50.81</v>
      </c>
      <c r="I1127" s="2">
        <v>29012.51</v>
      </c>
      <c r="J1127" s="3">
        <v>8.1660000000000001E-4</v>
      </c>
      <c r="K1127" s="4">
        <v>35528385.270000003</v>
      </c>
      <c r="L1127" s="5">
        <v>1150001</v>
      </c>
      <c r="M1127" s="6">
        <v>30.8942212</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3720</v>
      </c>
      <c r="U1127" t="s">
        <v>1353</v>
      </c>
    </row>
    <row r="1128" spans="1:21" x14ac:dyDescent="0.25">
      <c r="A1128" t="s">
        <v>3696</v>
      </c>
      <c r="B1128" t="s">
        <v>3721</v>
      </c>
      <c r="C1128" t="s">
        <v>3722</v>
      </c>
      <c r="D1128" t="s">
        <v>3723</v>
      </c>
      <c r="E1128" t="s">
        <v>3724</v>
      </c>
      <c r="F1128" t="s">
        <v>3725</v>
      </c>
      <c r="G1128" s="1">
        <v>807</v>
      </c>
      <c r="H1128" s="1">
        <v>77.62</v>
      </c>
      <c r="I1128" s="2">
        <v>62639.34</v>
      </c>
      <c r="J1128" s="3">
        <v>1.76308E-3</v>
      </c>
      <c r="K1128" s="4">
        <v>35528385.270000003</v>
      </c>
      <c r="L1128" s="5">
        <v>1150001</v>
      </c>
      <c r="M1128" s="6">
        <v>30.8942212</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3725</v>
      </c>
      <c r="U1128" t="s">
        <v>1353</v>
      </c>
    </row>
    <row r="1129" spans="1:21" x14ac:dyDescent="0.25">
      <c r="A1129" t="s">
        <v>3696</v>
      </c>
      <c r="B1129" t="s">
        <v>3726</v>
      </c>
      <c r="C1129" t="s">
        <v>3727</v>
      </c>
      <c r="D1129" t="s">
        <v>3728</v>
      </c>
      <c r="E1129" t="s">
        <v>3729</v>
      </c>
      <c r="F1129" t="s">
        <v>3730</v>
      </c>
      <c r="G1129" s="1">
        <v>409</v>
      </c>
      <c r="H1129" s="1">
        <v>217.78</v>
      </c>
      <c r="I1129" s="2">
        <v>89072.02</v>
      </c>
      <c r="J1129" s="3">
        <v>2.5070700000000001E-3</v>
      </c>
      <c r="K1129" s="4">
        <v>35528385.270000003</v>
      </c>
      <c r="L1129" s="5">
        <v>1150001</v>
      </c>
      <c r="M1129" s="6">
        <v>30.8942212</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3730</v>
      </c>
      <c r="U1129" t="s">
        <v>1353</v>
      </c>
    </row>
    <row r="1130" spans="1:21" x14ac:dyDescent="0.25">
      <c r="A1130" t="s">
        <v>3696</v>
      </c>
      <c r="B1130" t="s">
        <v>3731</v>
      </c>
      <c r="C1130" t="s">
        <v>3732</v>
      </c>
      <c r="D1130" t="s">
        <v>3733</v>
      </c>
      <c r="E1130" t="s">
        <v>3734</v>
      </c>
      <c r="F1130" t="s">
        <v>3735</v>
      </c>
      <c r="G1130" s="1">
        <v>427</v>
      </c>
      <c r="H1130" s="1">
        <v>207.69</v>
      </c>
      <c r="I1130" s="2">
        <v>88683.63</v>
      </c>
      <c r="J1130" s="3">
        <v>2.4961300000000001E-3</v>
      </c>
      <c r="K1130" s="4">
        <v>35528385.270000003</v>
      </c>
      <c r="L1130" s="5">
        <v>1150001</v>
      </c>
      <c r="M1130" s="6">
        <v>30.8942212</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3735</v>
      </c>
      <c r="U1130" t="s">
        <v>1353</v>
      </c>
    </row>
    <row r="1131" spans="1:21" x14ac:dyDescent="0.25">
      <c r="A1131" t="s">
        <v>3696</v>
      </c>
      <c r="B1131" t="s">
        <v>3736</v>
      </c>
      <c r="C1131" t="s">
        <v>3737</v>
      </c>
      <c r="D1131" t="s">
        <v>3738</v>
      </c>
      <c r="E1131" t="s">
        <v>3739</v>
      </c>
      <c r="F1131" t="s">
        <v>3740</v>
      </c>
      <c r="G1131" s="1">
        <v>1164</v>
      </c>
      <c r="H1131" s="1">
        <v>323.58999999999997</v>
      </c>
      <c r="I1131" s="2">
        <v>376658.76</v>
      </c>
      <c r="J1131" s="3">
        <v>1.0601630000000001E-2</v>
      </c>
      <c r="K1131" s="4">
        <v>35528385.270000003</v>
      </c>
      <c r="L1131" s="5">
        <v>1150001</v>
      </c>
      <c r="M1131" s="6">
        <v>30.8942212</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3740</v>
      </c>
      <c r="U1131" t="s">
        <v>1353</v>
      </c>
    </row>
    <row r="1132" spans="1:21" x14ac:dyDescent="0.25">
      <c r="A1132" t="s">
        <v>3696</v>
      </c>
      <c r="B1132" t="s">
        <v>3741</v>
      </c>
      <c r="C1132" t="s">
        <v>3742</v>
      </c>
      <c r="D1132" t="s">
        <v>320</v>
      </c>
      <c r="E1132" t="s">
        <v>321</v>
      </c>
      <c r="F1132" t="s">
        <v>322</v>
      </c>
      <c r="G1132" s="1">
        <v>1053</v>
      </c>
      <c r="H1132" s="1">
        <v>338.94</v>
      </c>
      <c r="I1132" s="2">
        <v>356903.82</v>
      </c>
      <c r="J1132" s="3">
        <v>1.00456E-2</v>
      </c>
      <c r="K1132" s="4">
        <v>35528385.270000003</v>
      </c>
      <c r="L1132" s="5">
        <v>1150001</v>
      </c>
      <c r="M1132" s="6">
        <v>30.8942212</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322</v>
      </c>
      <c r="U1132" t="s">
        <v>1353</v>
      </c>
    </row>
    <row r="1133" spans="1:21" x14ac:dyDescent="0.25">
      <c r="A1133" t="s">
        <v>3696</v>
      </c>
      <c r="B1133" t="s">
        <v>3743</v>
      </c>
      <c r="C1133" t="s">
        <v>3744</v>
      </c>
      <c r="D1133" t="s">
        <v>3745</v>
      </c>
      <c r="E1133" t="s">
        <v>3746</v>
      </c>
      <c r="F1133" t="s">
        <v>3747</v>
      </c>
      <c r="G1133" s="1">
        <v>149</v>
      </c>
      <c r="H1133" s="1">
        <v>461.48</v>
      </c>
      <c r="I1133" s="2">
        <v>68760.52</v>
      </c>
      <c r="J1133" s="3">
        <v>1.9353700000000001E-3</v>
      </c>
      <c r="K1133" s="4">
        <v>35528385.270000003</v>
      </c>
      <c r="L1133" s="5">
        <v>1150001</v>
      </c>
      <c r="M1133" s="6">
        <v>30.8942212</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3747</v>
      </c>
      <c r="U1133" t="s">
        <v>1353</v>
      </c>
    </row>
    <row r="1134" spans="1:21" x14ac:dyDescent="0.25">
      <c r="A1134" t="s">
        <v>3696</v>
      </c>
      <c r="B1134" t="s">
        <v>3748</v>
      </c>
      <c r="C1134" t="s">
        <v>3749</v>
      </c>
      <c r="D1134" t="s">
        <v>3750</v>
      </c>
      <c r="E1134" t="s">
        <v>3751</v>
      </c>
      <c r="F1134" t="s">
        <v>3752</v>
      </c>
      <c r="G1134" s="1">
        <v>1841</v>
      </c>
      <c r="H1134" s="1">
        <v>517.23</v>
      </c>
      <c r="I1134" s="2">
        <v>952220.43</v>
      </c>
      <c r="J1134" s="3">
        <v>2.6801680000000001E-2</v>
      </c>
      <c r="K1134" s="4">
        <v>35528385.270000003</v>
      </c>
      <c r="L1134" s="5">
        <v>1150001</v>
      </c>
      <c r="M1134" s="6">
        <v>30.8942212</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3752</v>
      </c>
      <c r="U1134" t="s">
        <v>1353</v>
      </c>
    </row>
    <row r="1135" spans="1:21" x14ac:dyDescent="0.25">
      <c r="A1135" t="s">
        <v>3696</v>
      </c>
      <c r="B1135" t="s">
        <v>3753</v>
      </c>
      <c r="C1135" t="s">
        <v>3754</v>
      </c>
      <c r="D1135" t="s">
        <v>3755</v>
      </c>
      <c r="E1135" t="s">
        <v>3756</v>
      </c>
      <c r="F1135" t="s">
        <v>3757</v>
      </c>
      <c r="G1135" s="1">
        <v>204</v>
      </c>
      <c r="H1135" s="1">
        <v>189.71</v>
      </c>
      <c r="I1135" s="2">
        <v>38700.839999999997</v>
      </c>
      <c r="J1135" s="3">
        <v>1.0892899999999999E-3</v>
      </c>
      <c r="K1135" s="4">
        <v>35528385.270000003</v>
      </c>
      <c r="L1135" s="5">
        <v>1150001</v>
      </c>
      <c r="M1135" s="6">
        <v>30.8942212</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3757</v>
      </c>
      <c r="U1135" t="s">
        <v>1353</v>
      </c>
    </row>
    <row r="1136" spans="1:21" x14ac:dyDescent="0.25">
      <c r="A1136" t="s">
        <v>3696</v>
      </c>
      <c r="B1136" t="s">
        <v>3758</v>
      </c>
      <c r="C1136" t="s">
        <v>3759</v>
      </c>
      <c r="D1136" t="s">
        <v>3760</v>
      </c>
      <c r="E1136" t="s">
        <v>3761</v>
      </c>
      <c r="F1136" t="s">
        <v>3762</v>
      </c>
      <c r="G1136" s="1">
        <v>11519</v>
      </c>
      <c r="H1136" s="1">
        <v>4.6100000000000003</v>
      </c>
      <c r="I1136" s="2">
        <v>53102.59</v>
      </c>
      <c r="J1136" s="3">
        <v>1.4946499999999999E-3</v>
      </c>
      <c r="K1136" s="4">
        <v>35528385.270000003</v>
      </c>
      <c r="L1136" s="5">
        <v>1150001</v>
      </c>
      <c r="M1136" s="6">
        <v>30.8942212</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3762</v>
      </c>
      <c r="U1136" t="s">
        <v>1353</v>
      </c>
    </row>
    <row r="1137" spans="1:21" x14ac:dyDescent="0.25">
      <c r="A1137" t="s">
        <v>3696</v>
      </c>
      <c r="B1137" t="s">
        <v>3763</v>
      </c>
      <c r="C1137" t="s">
        <v>3764</v>
      </c>
      <c r="D1137" t="s">
        <v>3765</v>
      </c>
      <c r="E1137" t="s">
        <v>3766</v>
      </c>
      <c r="F1137" t="s">
        <v>3767</v>
      </c>
      <c r="G1137" s="1">
        <v>1118</v>
      </c>
      <c r="H1137" s="1">
        <v>305.38</v>
      </c>
      <c r="I1137" s="2">
        <v>341414.84</v>
      </c>
      <c r="J1137" s="3">
        <v>9.6096399999999992E-3</v>
      </c>
      <c r="K1137" s="4">
        <v>35528385.270000003</v>
      </c>
      <c r="L1137" s="5">
        <v>1150001</v>
      </c>
      <c r="M1137" s="6">
        <v>30.8942212</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3767</v>
      </c>
      <c r="U1137" t="s">
        <v>1353</v>
      </c>
    </row>
    <row r="1138" spans="1:21" x14ac:dyDescent="0.25">
      <c r="A1138" t="s">
        <v>3696</v>
      </c>
      <c r="B1138" t="s">
        <v>3768</v>
      </c>
      <c r="C1138" t="s">
        <v>3769</v>
      </c>
      <c r="D1138" t="s">
        <v>3770</v>
      </c>
      <c r="E1138" t="s">
        <v>3771</v>
      </c>
      <c r="F1138" t="s">
        <v>3772</v>
      </c>
      <c r="G1138" s="1">
        <v>379</v>
      </c>
      <c r="H1138" s="1">
        <v>164.49</v>
      </c>
      <c r="I1138" s="2">
        <v>62341.71</v>
      </c>
      <c r="J1138" s="3">
        <v>1.7547000000000001E-3</v>
      </c>
      <c r="K1138" s="4">
        <v>35528385.270000003</v>
      </c>
      <c r="L1138" s="5">
        <v>1150001</v>
      </c>
      <c r="M1138" s="6">
        <v>30.8942212</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3772</v>
      </c>
      <c r="U1138" t="s">
        <v>1353</v>
      </c>
    </row>
    <row r="1139" spans="1:21" x14ac:dyDescent="0.25">
      <c r="A1139" t="s">
        <v>3696</v>
      </c>
      <c r="B1139" t="s">
        <v>3773</v>
      </c>
      <c r="C1139" t="s">
        <v>3774</v>
      </c>
      <c r="D1139" t="s">
        <v>3775</v>
      </c>
      <c r="E1139" t="s">
        <v>3776</v>
      </c>
      <c r="F1139" t="s">
        <v>3777</v>
      </c>
      <c r="G1139" s="1">
        <v>35</v>
      </c>
      <c r="H1139" s="1">
        <v>3672.68</v>
      </c>
      <c r="I1139" s="2">
        <v>128543.8</v>
      </c>
      <c r="J1139" s="3">
        <v>3.6180600000000002E-3</v>
      </c>
      <c r="K1139" s="4">
        <v>35528385.270000003</v>
      </c>
      <c r="L1139" s="5">
        <v>1150001</v>
      </c>
      <c r="M1139" s="6">
        <v>30.8942212</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3777</v>
      </c>
      <c r="U1139" t="s">
        <v>1353</v>
      </c>
    </row>
    <row r="1140" spans="1:21" x14ac:dyDescent="0.25">
      <c r="A1140" t="s">
        <v>3696</v>
      </c>
      <c r="B1140" t="s">
        <v>3778</v>
      </c>
      <c r="C1140" t="s">
        <v>3779</v>
      </c>
      <c r="D1140" t="s">
        <v>3780</v>
      </c>
      <c r="E1140" t="s">
        <v>3781</v>
      </c>
      <c r="F1140" t="s">
        <v>3782</v>
      </c>
      <c r="G1140" s="1">
        <v>1446</v>
      </c>
      <c r="H1140" s="1">
        <v>65.64</v>
      </c>
      <c r="I1140" s="2">
        <v>94915.44</v>
      </c>
      <c r="J1140" s="3">
        <v>2.67154E-3</v>
      </c>
      <c r="K1140" s="4">
        <v>35528385.270000003</v>
      </c>
      <c r="L1140" s="5">
        <v>1150001</v>
      </c>
      <c r="M1140" s="6">
        <v>30.8942212</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3782</v>
      </c>
      <c r="U1140" t="s">
        <v>1353</v>
      </c>
    </row>
    <row r="1141" spans="1:21" x14ac:dyDescent="0.25">
      <c r="A1141" t="s">
        <v>3696</v>
      </c>
      <c r="B1141" t="s">
        <v>3783</v>
      </c>
      <c r="C1141" t="s">
        <v>3784</v>
      </c>
      <c r="D1141" t="s">
        <v>3785</v>
      </c>
      <c r="E1141" t="s">
        <v>3786</v>
      </c>
      <c r="F1141" t="s">
        <v>3787</v>
      </c>
      <c r="G1141" s="1">
        <v>603</v>
      </c>
      <c r="H1141" s="1">
        <v>65.959999999999994</v>
      </c>
      <c r="I1141" s="2">
        <v>39773.879999999997</v>
      </c>
      <c r="J1141" s="3">
        <v>1.1195000000000001E-3</v>
      </c>
      <c r="K1141" s="4">
        <v>35528385.270000003</v>
      </c>
      <c r="L1141" s="5">
        <v>1150001</v>
      </c>
      <c r="M1141" s="6">
        <v>30.8942212</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3787</v>
      </c>
      <c r="U1141" t="s">
        <v>1353</v>
      </c>
    </row>
    <row r="1142" spans="1:21" x14ac:dyDescent="0.25">
      <c r="A1142" t="s">
        <v>3696</v>
      </c>
      <c r="B1142" t="s">
        <v>3788</v>
      </c>
      <c r="C1142" t="s">
        <v>3789</v>
      </c>
      <c r="D1142" t="s">
        <v>349</v>
      </c>
      <c r="E1142" t="s">
        <v>350</v>
      </c>
      <c r="F1142" t="s">
        <v>351</v>
      </c>
      <c r="G1142" s="1">
        <v>59</v>
      </c>
      <c r="H1142" s="1">
        <v>4440.6899999999996</v>
      </c>
      <c r="I1142" s="2">
        <v>262000.71</v>
      </c>
      <c r="J1142" s="3">
        <v>7.3744099999999996E-3</v>
      </c>
      <c r="K1142" s="4">
        <v>35528385.270000003</v>
      </c>
      <c r="L1142" s="5">
        <v>1150001</v>
      </c>
      <c r="M1142" s="6">
        <v>30.8942212</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351</v>
      </c>
      <c r="U1142" t="s">
        <v>1353</v>
      </c>
    </row>
    <row r="1143" spans="1:21" x14ac:dyDescent="0.25">
      <c r="A1143" t="s">
        <v>3696</v>
      </c>
      <c r="B1143" t="s">
        <v>3790</v>
      </c>
      <c r="C1143" t="s">
        <v>3791</v>
      </c>
      <c r="D1143" t="s">
        <v>354</v>
      </c>
      <c r="E1143" t="s">
        <v>355</v>
      </c>
      <c r="F1143" t="s">
        <v>356</v>
      </c>
      <c r="G1143" s="1">
        <v>2088</v>
      </c>
      <c r="H1143" s="1">
        <v>60.1</v>
      </c>
      <c r="I1143" s="2">
        <v>125488.8</v>
      </c>
      <c r="J1143" s="3">
        <v>3.53207E-3</v>
      </c>
      <c r="K1143" s="4">
        <v>35528385.270000003</v>
      </c>
      <c r="L1143" s="5">
        <v>1150001</v>
      </c>
      <c r="M1143" s="6">
        <v>30.8942212</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356</v>
      </c>
      <c r="U1143" t="s">
        <v>1353</v>
      </c>
    </row>
    <row r="1144" spans="1:21" x14ac:dyDescent="0.25">
      <c r="A1144" t="s">
        <v>3696</v>
      </c>
      <c r="B1144" t="s">
        <v>3792</v>
      </c>
      <c r="C1144" t="s">
        <v>3793</v>
      </c>
      <c r="D1144" t="s">
        <v>3794</v>
      </c>
      <c r="E1144" t="s">
        <v>3795</v>
      </c>
      <c r="F1144" t="s">
        <v>3796</v>
      </c>
      <c r="G1144" s="1">
        <v>550</v>
      </c>
      <c r="H1144" s="1">
        <v>71.040000000000006</v>
      </c>
      <c r="I1144" s="2">
        <v>39072</v>
      </c>
      <c r="J1144" s="3">
        <v>1.0997400000000001E-3</v>
      </c>
      <c r="K1144" s="4">
        <v>35528385.270000003</v>
      </c>
      <c r="L1144" s="5">
        <v>1150001</v>
      </c>
      <c r="M1144" s="6">
        <v>30.8942212</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3796</v>
      </c>
      <c r="U1144" t="s">
        <v>1353</v>
      </c>
    </row>
    <row r="1145" spans="1:21" x14ac:dyDescent="0.25">
      <c r="A1145" t="s">
        <v>3696</v>
      </c>
      <c r="B1145" t="s">
        <v>3797</v>
      </c>
      <c r="C1145" t="s">
        <v>3798</v>
      </c>
      <c r="D1145" t="s">
        <v>3799</v>
      </c>
      <c r="E1145" t="s">
        <v>3800</v>
      </c>
      <c r="F1145" t="s">
        <v>3801</v>
      </c>
      <c r="G1145" s="1">
        <v>169</v>
      </c>
      <c r="H1145" s="1">
        <v>301.52</v>
      </c>
      <c r="I1145" s="2">
        <v>50956.88</v>
      </c>
      <c r="J1145" s="3">
        <v>1.4342599999999999E-3</v>
      </c>
      <c r="K1145" s="4">
        <v>35528385.270000003</v>
      </c>
      <c r="L1145" s="5">
        <v>1150001</v>
      </c>
      <c r="M1145" s="6">
        <v>30.8942212</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3801</v>
      </c>
      <c r="U1145" t="s">
        <v>1353</v>
      </c>
    </row>
    <row r="1146" spans="1:21" x14ac:dyDescent="0.25">
      <c r="A1146" t="s">
        <v>3696</v>
      </c>
      <c r="B1146" t="s">
        <v>3802</v>
      </c>
      <c r="C1146" t="s">
        <v>3803</v>
      </c>
      <c r="D1146" t="s">
        <v>3804</v>
      </c>
      <c r="E1146" t="s">
        <v>3805</v>
      </c>
      <c r="F1146" t="s">
        <v>3806</v>
      </c>
      <c r="G1146" s="1">
        <v>2035</v>
      </c>
      <c r="H1146" s="1">
        <v>110.65</v>
      </c>
      <c r="I1146" s="2">
        <v>225172.75</v>
      </c>
      <c r="J1146" s="3">
        <v>6.33783E-3</v>
      </c>
      <c r="K1146" s="4">
        <v>35528385.270000003</v>
      </c>
      <c r="L1146" s="5">
        <v>1150001</v>
      </c>
      <c r="M1146" s="6">
        <v>30.8942212</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3806</v>
      </c>
      <c r="U1146" t="s">
        <v>1353</v>
      </c>
    </row>
    <row r="1147" spans="1:21" x14ac:dyDescent="0.25">
      <c r="A1147" t="s">
        <v>3696</v>
      </c>
      <c r="B1147" t="s">
        <v>3807</v>
      </c>
      <c r="C1147" t="s">
        <v>3808</v>
      </c>
      <c r="D1147" t="s">
        <v>3809</v>
      </c>
      <c r="E1147" t="s">
        <v>3810</v>
      </c>
      <c r="F1147" t="s">
        <v>3811</v>
      </c>
      <c r="G1147" s="1">
        <v>127</v>
      </c>
      <c r="H1147" s="1">
        <v>633.21</v>
      </c>
      <c r="I1147" s="2">
        <v>80417.67</v>
      </c>
      <c r="J1147" s="3">
        <v>2.26348E-3</v>
      </c>
      <c r="K1147" s="4">
        <v>35528385.270000003</v>
      </c>
      <c r="L1147" s="5">
        <v>1150001</v>
      </c>
      <c r="M1147" s="6">
        <v>30.8942212</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ref="S1147:S1210" si="18">IF(ISNUMBER(N1147),Q1147*N1147,IF(ISNUMBER(R1147),J1147*R1147," "))</f>
        <v xml:space="preserve"> </v>
      </c>
      <c r="T1147" t="s">
        <v>3811</v>
      </c>
      <c r="U1147" t="s">
        <v>1353</v>
      </c>
    </row>
    <row r="1148" spans="1:21" x14ac:dyDescent="0.25">
      <c r="A1148" t="s">
        <v>3696</v>
      </c>
      <c r="B1148" t="s">
        <v>3812</v>
      </c>
      <c r="C1148" t="s">
        <v>3813</v>
      </c>
      <c r="D1148" t="s">
        <v>3814</v>
      </c>
      <c r="E1148" t="s">
        <v>3815</v>
      </c>
      <c r="F1148" t="s">
        <v>3816</v>
      </c>
      <c r="G1148" s="1">
        <v>178</v>
      </c>
      <c r="H1148" s="1">
        <v>299.2</v>
      </c>
      <c r="I1148" s="2">
        <v>53257.599999999999</v>
      </c>
      <c r="J1148" s="3">
        <v>1.49902E-3</v>
      </c>
      <c r="K1148" s="4">
        <v>35528385.270000003</v>
      </c>
      <c r="L1148" s="5">
        <v>1150001</v>
      </c>
      <c r="M1148" s="6">
        <v>30.8942212</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8"/>
        <v xml:space="preserve"> </v>
      </c>
      <c r="T1148" t="s">
        <v>3816</v>
      </c>
      <c r="U1148" t="s">
        <v>1353</v>
      </c>
    </row>
    <row r="1149" spans="1:21" x14ac:dyDescent="0.25">
      <c r="A1149" t="s">
        <v>3696</v>
      </c>
      <c r="B1149" t="s">
        <v>3817</v>
      </c>
      <c r="C1149" t="s">
        <v>3818</v>
      </c>
      <c r="D1149" t="s">
        <v>364</v>
      </c>
      <c r="E1149" t="s">
        <v>365</v>
      </c>
      <c r="F1149" t="s">
        <v>366</v>
      </c>
      <c r="G1149" s="1">
        <v>501</v>
      </c>
      <c r="H1149" s="1">
        <v>136.94</v>
      </c>
      <c r="I1149" s="2">
        <v>68606.94</v>
      </c>
      <c r="J1149" s="3">
        <v>1.9310499999999999E-3</v>
      </c>
      <c r="K1149" s="4">
        <v>35528385.270000003</v>
      </c>
      <c r="L1149" s="5">
        <v>1150001</v>
      </c>
      <c r="M1149" s="6">
        <v>30.8942212</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8"/>
        <v xml:space="preserve"> </v>
      </c>
      <c r="T1149" t="s">
        <v>366</v>
      </c>
      <c r="U1149" t="s">
        <v>1353</v>
      </c>
    </row>
    <row r="1150" spans="1:21" x14ac:dyDescent="0.25">
      <c r="A1150" t="s">
        <v>3696</v>
      </c>
      <c r="B1150" t="s">
        <v>3819</v>
      </c>
      <c r="C1150" t="s">
        <v>3820</v>
      </c>
      <c r="D1150" t="s">
        <v>369</v>
      </c>
      <c r="E1150" t="s">
        <v>370</v>
      </c>
      <c r="F1150" t="s">
        <v>371</v>
      </c>
      <c r="G1150" s="1">
        <v>1565</v>
      </c>
      <c r="H1150" s="1">
        <v>298.05</v>
      </c>
      <c r="I1150" s="2">
        <v>466448.25</v>
      </c>
      <c r="J1150" s="3">
        <v>1.3128890000000001E-2</v>
      </c>
      <c r="K1150" s="4">
        <v>35528385.270000003</v>
      </c>
      <c r="L1150" s="5">
        <v>1150001</v>
      </c>
      <c r="M1150" s="6">
        <v>30.8942212</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8"/>
        <v xml:space="preserve"> </v>
      </c>
      <c r="T1150" t="s">
        <v>371</v>
      </c>
      <c r="U1150" t="s">
        <v>1353</v>
      </c>
    </row>
    <row r="1151" spans="1:21" x14ac:dyDescent="0.25">
      <c r="A1151" t="s">
        <v>3696</v>
      </c>
      <c r="B1151" t="s">
        <v>3821</v>
      </c>
      <c r="C1151" t="s">
        <v>3822</v>
      </c>
      <c r="D1151" t="s">
        <v>3823</v>
      </c>
      <c r="E1151" t="s">
        <v>3824</v>
      </c>
      <c r="F1151" t="s">
        <v>3825</v>
      </c>
      <c r="G1151" s="1">
        <v>1484</v>
      </c>
      <c r="H1151" s="1">
        <v>30.75</v>
      </c>
      <c r="I1151" s="2">
        <v>45633</v>
      </c>
      <c r="J1151" s="3">
        <v>1.2844099999999999E-3</v>
      </c>
      <c r="K1151" s="4">
        <v>35528385.270000003</v>
      </c>
      <c r="L1151" s="5">
        <v>1150001</v>
      </c>
      <c r="M1151" s="6">
        <v>30.8942212</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8"/>
        <v xml:space="preserve"> </v>
      </c>
      <c r="T1151" t="s">
        <v>3825</v>
      </c>
      <c r="U1151" t="s">
        <v>1353</v>
      </c>
    </row>
    <row r="1152" spans="1:21" x14ac:dyDescent="0.25">
      <c r="A1152" t="s">
        <v>3696</v>
      </c>
      <c r="B1152" t="s">
        <v>3826</v>
      </c>
      <c r="C1152" t="s">
        <v>3827</v>
      </c>
      <c r="D1152" t="s">
        <v>3828</v>
      </c>
      <c r="E1152" t="s">
        <v>3829</v>
      </c>
      <c r="F1152" t="s">
        <v>3830</v>
      </c>
      <c r="G1152" s="1">
        <v>1162</v>
      </c>
      <c r="H1152" s="1">
        <v>26.15</v>
      </c>
      <c r="I1152" s="2">
        <v>30386.3</v>
      </c>
      <c r="J1152" s="3">
        <v>8.5526999999999999E-4</v>
      </c>
      <c r="K1152" s="4">
        <v>35528385.270000003</v>
      </c>
      <c r="L1152" s="5">
        <v>1150001</v>
      </c>
      <c r="M1152" s="6">
        <v>30.8942212</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8"/>
        <v xml:space="preserve"> </v>
      </c>
      <c r="T1152" t="s">
        <v>3830</v>
      </c>
      <c r="U1152" t="s">
        <v>1353</v>
      </c>
    </row>
    <row r="1153" spans="1:21" x14ac:dyDescent="0.25">
      <c r="A1153" t="s">
        <v>3696</v>
      </c>
      <c r="B1153" t="s">
        <v>3831</v>
      </c>
      <c r="C1153" t="s">
        <v>3832</v>
      </c>
      <c r="D1153" t="s">
        <v>384</v>
      </c>
      <c r="E1153" t="s">
        <v>385</v>
      </c>
      <c r="F1153" t="s">
        <v>386</v>
      </c>
      <c r="G1153" s="1">
        <v>432</v>
      </c>
      <c r="H1153" s="1">
        <v>269.66000000000003</v>
      </c>
      <c r="I1153" s="2">
        <v>116493.12</v>
      </c>
      <c r="J1153" s="3">
        <v>3.2788700000000001E-3</v>
      </c>
      <c r="K1153" s="4">
        <v>35528385.270000003</v>
      </c>
      <c r="L1153" s="5">
        <v>1150001</v>
      </c>
      <c r="M1153" s="6">
        <v>30.8942212</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8"/>
        <v xml:space="preserve"> </v>
      </c>
      <c r="T1153" t="s">
        <v>386</v>
      </c>
      <c r="U1153" t="s">
        <v>1353</v>
      </c>
    </row>
    <row r="1154" spans="1:21" x14ac:dyDescent="0.25">
      <c r="A1154" t="s">
        <v>3696</v>
      </c>
      <c r="B1154" t="s">
        <v>3833</v>
      </c>
      <c r="C1154" t="s">
        <v>3834</v>
      </c>
      <c r="D1154" t="s">
        <v>3835</v>
      </c>
      <c r="E1154" t="s">
        <v>3836</v>
      </c>
      <c r="F1154" t="s">
        <v>3837</v>
      </c>
      <c r="G1154" s="1">
        <v>254</v>
      </c>
      <c r="H1154" s="1">
        <v>163.32</v>
      </c>
      <c r="I1154" s="2">
        <v>41483.279999999999</v>
      </c>
      <c r="J1154" s="3">
        <v>1.1676099999999999E-3</v>
      </c>
      <c r="K1154" s="4">
        <v>35528385.270000003</v>
      </c>
      <c r="L1154" s="5">
        <v>1150001</v>
      </c>
      <c r="M1154" s="6">
        <v>30.8942212</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8"/>
        <v xml:space="preserve"> </v>
      </c>
      <c r="T1154" t="s">
        <v>3837</v>
      </c>
      <c r="U1154" t="s">
        <v>1353</v>
      </c>
    </row>
    <row r="1155" spans="1:21" x14ac:dyDescent="0.25">
      <c r="A1155" t="s">
        <v>3696</v>
      </c>
      <c r="B1155" t="s">
        <v>3838</v>
      </c>
      <c r="C1155" t="s">
        <v>3839</v>
      </c>
      <c r="D1155" t="s">
        <v>3840</v>
      </c>
      <c r="E1155" t="s">
        <v>3841</v>
      </c>
      <c r="F1155" t="s">
        <v>3842</v>
      </c>
      <c r="G1155" s="1">
        <v>1547</v>
      </c>
      <c r="H1155" s="1">
        <v>93</v>
      </c>
      <c r="I1155" s="2">
        <v>143871</v>
      </c>
      <c r="J1155" s="3">
        <v>4.0494700000000003E-3</v>
      </c>
      <c r="K1155" s="4">
        <v>35528385.270000003</v>
      </c>
      <c r="L1155" s="5">
        <v>1150001</v>
      </c>
      <c r="M1155" s="6">
        <v>30.8942212</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8"/>
        <v xml:space="preserve"> </v>
      </c>
      <c r="T1155" t="s">
        <v>3842</v>
      </c>
      <c r="U1155" t="s">
        <v>1353</v>
      </c>
    </row>
    <row r="1156" spans="1:21" x14ac:dyDescent="0.25">
      <c r="A1156" t="s">
        <v>3696</v>
      </c>
      <c r="B1156" t="s">
        <v>3843</v>
      </c>
      <c r="C1156" t="s">
        <v>3844</v>
      </c>
      <c r="D1156" t="s">
        <v>3845</v>
      </c>
      <c r="E1156" t="s">
        <v>3846</v>
      </c>
      <c r="F1156" t="s">
        <v>3847</v>
      </c>
      <c r="G1156" s="1">
        <v>273</v>
      </c>
      <c r="H1156" s="1">
        <v>550.19000000000005</v>
      </c>
      <c r="I1156" s="2">
        <v>150201.87</v>
      </c>
      <c r="J1156" s="3">
        <v>4.2276600000000003E-3</v>
      </c>
      <c r="K1156" s="4">
        <v>35528385.270000003</v>
      </c>
      <c r="L1156" s="5">
        <v>1150001</v>
      </c>
      <c r="M1156" s="6">
        <v>30.8942212</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3847</v>
      </c>
      <c r="U1156" t="s">
        <v>1353</v>
      </c>
    </row>
    <row r="1157" spans="1:21" x14ac:dyDescent="0.25">
      <c r="A1157" t="s">
        <v>3696</v>
      </c>
      <c r="B1157" t="s">
        <v>3848</v>
      </c>
      <c r="C1157" t="s">
        <v>3849</v>
      </c>
      <c r="D1157" t="s">
        <v>3850</v>
      </c>
      <c r="E1157" t="s">
        <v>3851</v>
      </c>
      <c r="F1157" t="s">
        <v>3852</v>
      </c>
      <c r="G1157" s="1">
        <v>1112</v>
      </c>
      <c r="H1157" s="1">
        <v>37.01</v>
      </c>
      <c r="I1157" s="2">
        <v>41155.120000000003</v>
      </c>
      <c r="J1157" s="3">
        <v>1.1583699999999999E-3</v>
      </c>
      <c r="K1157" s="4">
        <v>35528385.270000003</v>
      </c>
      <c r="L1157" s="5">
        <v>1150001</v>
      </c>
      <c r="M1157" s="6">
        <v>30.8942212</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3852</v>
      </c>
      <c r="U1157" t="s">
        <v>1353</v>
      </c>
    </row>
    <row r="1158" spans="1:21" x14ac:dyDescent="0.25">
      <c r="A1158" t="s">
        <v>3696</v>
      </c>
      <c r="B1158" t="s">
        <v>3853</v>
      </c>
      <c r="C1158" t="s">
        <v>3854</v>
      </c>
      <c r="D1158" t="s">
        <v>3855</v>
      </c>
      <c r="E1158" t="s">
        <v>3856</v>
      </c>
      <c r="F1158" t="s">
        <v>3857</v>
      </c>
      <c r="G1158" s="1">
        <v>490</v>
      </c>
      <c r="H1158" s="1">
        <v>199.79</v>
      </c>
      <c r="I1158" s="2">
        <v>97897.1</v>
      </c>
      <c r="J1158" s="3">
        <v>2.7554599999999999E-3</v>
      </c>
      <c r="K1158" s="4">
        <v>35528385.270000003</v>
      </c>
      <c r="L1158" s="5">
        <v>1150001</v>
      </c>
      <c r="M1158" s="6">
        <v>30.8942212</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3857</v>
      </c>
      <c r="U1158" t="s">
        <v>1353</v>
      </c>
    </row>
    <row r="1159" spans="1:21" x14ac:dyDescent="0.25">
      <c r="A1159" t="s">
        <v>3696</v>
      </c>
      <c r="B1159" t="s">
        <v>3858</v>
      </c>
      <c r="C1159" t="s">
        <v>3859</v>
      </c>
      <c r="D1159" t="s">
        <v>3860</v>
      </c>
      <c r="E1159" t="s">
        <v>3861</v>
      </c>
      <c r="F1159" t="s">
        <v>3862</v>
      </c>
      <c r="G1159" s="1">
        <v>756</v>
      </c>
      <c r="H1159" s="1">
        <v>33.99</v>
      </c>
      <c r="I1159" s="2">
        <v>25696.44</v>
      </c>
      <c r="J1159" s="3">
        <v>7.2327000000000003E-4</v>
      </c>
      <c r="K1159" s="4">
        <v>35528385.270000003</v>
      </c>
      <c r="L1159" s="5">
        <v>1150001</v>
      </c>
      <c r="M1159" s="6">
        <v>30.8942212</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3862</v>
      </c>
      <c r="U1159" t="s">
        <v>1353</v>
      </c>
    </row>
    <row r="1160" spans="1:21" x14ac:dyDescent="0.25">
      <c r="A1160" t="s">
        <v>3696</v>
      </c>
      <c r="B1160" t="s">
        <v>3863</v>
      </c>
      <c r="C1160" t="s">
        <v>3864</v>
      </c>
      <c r="D1160" t="s">
        <v>3865</v>
      </c>
      <c r="E1160" t="s">
        <v>3866</v>
      </c>
      <c r="F1160" t="s">
        <v>3867</v>
      </c>
      <c r="G1160" s="1">
        <v>795</v>
      </c>
      <c r="H1160" s="1">
        <v>106.46</v>
      </c>
      <c r="I1160" s="2">
        <v>84635.7</v>
      </c>
      <c r="J1160" s="3">
        <v>2.3822000000000001E-3</v>
      </c>
      <c r="K1160" s="4">
        <v>35528385.270000003</v>
      </c>
      <c r="L1160" s="5">
        <v>1150001</v>
      </c>
      <c r="M1160" s="6">
        <v>30.8942212</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3867</v>
      </c>
      <c r="U1160" t="s">
        <v>1353</v>
      </c>
    </row>
    <row r="1161" spans="1:21" x14ac:dyDescent="0.25">
      <c r="A1161" t="s">
        <v>3696</v>
      </c>
      <c r="B1161" t="s">
        <v>3868</v>
      </c>
      <c r="C1161" t="s">
        <v>3869</v>
      </c>
      <c r="D1161" t="s">
        <v>399</v>
      </c>
      <c r="E1161" t="s">
        <v>400</v>
      </c>
      <c r="F1161" t="s">
        <v>401</v>
      </c>
      <c r="G1161" s="1">
        <v>21377</v>
      </c>
      <c r="H1161" s="1">
        <v>76.209999999999994</v>
      </c>
      <c r="I1161" s="2">
        <v>1629141.17</v>
      </c>
      <c r="J1161" s="3">
        <v>4.5854640000000002E-2</v>
      </c>
      <c r="K1161" s="4">
        <v>35528385.270000003</v>
      </c>
      <c r="L1161" s="5">
        <v>1150001</v>
      </c>
      <c r="M1161" s="6">
        <v>30.8942212</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401</v>
      </c>
      <c r="U1161" t="s">
        <v>1353</v>
      </c>
    </row>
    <row r="1162" spans="1:21" x14ac:dyDescent="0.25">
      <c r="A1162" t="s">
        <v>3696</v>
      </c>
      <c r="B1162" t="s">
        <v>3870</v>
      </c>
      <c r="C1162" t="s">
        <v>3871</v>
      </c>
      <c r="D1162" t="s">
        <v>3872</v>
      </c>
      <c r="E1162" t="s">
        <v>3873</v>
      </c>
      <c r="F1162" t="s">
        <v>3874</v>
      </c>
      <c r="G1162" s="1">
        <v>815</v>
      </c>
      <c r="H1162" s="1">
        <v>200.77</v>
      </c>
      <c r="I1162" s="2">
        <v>163627.54999999999</v>
      </c>
      <c r="J1162" s="3">
        <v>4.60554E-3</v>
      </c>
      <c r="K1162" s="4">
        <v>35528385.270000003</v>
      </c>
      <c r="L1162" s="5">
        <v>1150001</v>
      </c>
      <c r="M1162" s="6">
        <v>30.8942212</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3874</v>
      </c>
      <c r="U1162" t="s">
        <v>1353</v>
      </c>
    </row>
    <row r="1163" spans="1:21" x14ac:dyDescent="0.25">
      <c r="A1163" t="s">
        <v>3696</v>
      </c>
      <c r="B1163" t="s">
        <v>3875</v>
      </c>
      <c r="C1163" t="s">
        <v>3876</v>
      </c>
      <c r="D1163" t="s">
        <v>3877</v>
      </c>
      <c r="E1163" t="s">
        <v>3878</v>
      </c>
      <c r="F1163" t="s">
        <v>3879</v>
      </c>
      <c r="G1163" s="1">
        <v>251</v>
      </c>
      <c r="H1163" s="1">
        <v>328.26</v>
      </c>
      <c r="I1163" s="2">
        <v>82393.259999999995</v>
      </c>
      <c r="J1163" s="3">
        <v>2.3190799999999998E-3</v>
      </c>
      <c r="K1163" s="4">
        <v>35528385.270000003</v>
      </c>
      <c r="L1163" s="5">
        <v>1150001</v>
      </c>
      <c r="M1163" s="6">
        <v>30.8942212</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3879</v>
      </c>
      <c r="U1163" t="s">
        <v>1353</v>
      </c>
    </row>
    <row r="1164" spans="1:21" x14ac:dyDescent="0.25">
      <c r="A1164" t="s">
        <v>3696</v>
      </c>
      <c r="B1164" t="s">
        <v>3880</v>
      </c>
      <c r="C1164" t="s">
        <v>3881</v>
      </c>
      <c r="D1164" t="s">
        <v>3882</v>
      </c>
      <c r="E1164" t="s">
        <v>3883</v>
      </c>
      <c r="F1164" t="s">
        <v>3884</v>
      </c>
      <c r="G1164" s="1">
        <v>2042</v>
      </c>
      <c r="H1164" s="1">
        <v>78.260000000000005</v>
      </c>
      <c r="I1164" s="2">
        <v>159806.92000000001</v>
      </c>
      <c r="J1164" s="3">
        <v>4.4980100000000002E-3</v>
      </c>
      <c r="K1164" s="4">
        <v>35528385.270000003</v>
      </c>
      <c r="L1164" s="5">
        <v>1150001</v>
      </c>
      <c r="M1164" s="6">
        <v>30.8942212</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3884</v>
      </c>
      <c r="U1164" t="s">
        <v>1353</v>
      </c>
    </row>
    <row r="1165" spans="1:21" x14ac:dyDescent="0.25">
      <c r="A1165" t="s">
        <v>3696</v>
      </c>
      <c r="B1165" t="s">
        <v>3885</v>
      </c>
      <c r="C1165" t="s">
        <v>3886</v>
      </c>
      <c r="D1165" t="s">
        <v>3887</v>
      </c>
      <c r="E1165" t="s">
        <v>3888</v>
      </c>
      <c r="F1165" t="s">
        <v>3889</v>
      </c>
      <c r="G1165" s="1">
        <v>1533</v>
      </c>
      <c r="H1165" s="1">
        <v>62.91</v>
      </c>
      <c r="I1165" s="2">
        <v>96441.03</v>
      </c>
      <c r="J1165" s="3">
        <v>2.71448E-3</v>
      </c>
      <c r="K1165" s="4">
        <v>35528385.270000003</v>
      </c>
      <c r="L1165" s="5">
        <v>1150001</v>
      </c>
      <c r="M1165" s="6">
        <v>30.8942212</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3889</v>
      </c>
      <c r="U1165" t="s">
        <v>1353</v>
      </c>
    </row>
    <row r="1166" spans="1:21" x14ac:dyDescent="0.25">
      <c r="A1166" t="s">
        <v>3696</v>
      </c>
      <c r="B1166" t="s">
        <v>3890</v>
      </c>
      <c r="C1166" t="s">
        <v>3891</v>
      </c>
      <c r="D1166" t="s">
        <v>3892</v>
      </c>
      <c r="E1166" t="s">
        <v>3893</v>
      </c>
      <c r="F1166" t="s">
        <v>3894</v>
      </c>
      <c r="G1166" s="1">
        <v>842</v>
      </c>
      <c r="H1166" s="1">
        <v>176.59</v>
      </c>
      <c r="I1166" s="2">
        <v>148688.78</v>
      </c>
      <c r="J1166" s="3">
        <v>4.1850699999999999E-3</v>
      </c>
      <c r="K1166" s="4">
        <v>35528385.270000003</v>
      </c>
      <c r="L1166" s="5">
        <v>1150001</v>
      </c>
      <c r="M1166" s="6">
        <v>30.8942212</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3894</v>
      </c>
      <c r="U1166" t="s">
        <v>1353</v>
      </c>
    </row>
    <row r="1167" spans="1:21" x14ac:dyDescent="0.25">
      <c r="A1167" t="s">
        <v>3696</v>
      </c>
      <c r="B1167" t="s">
        <v>3895</v>
      </c>
      <c r="C1167" t="s">
        <v>3896</v>
      </c>
      <c r="D1167" t="s">
        <v>3897</v>
      </c>
      <c r="E1167" t="s">
        <v>3898</v>
      </c>
      <c r="F1167" t="s">
        <v>3899</v>
      </c>
      <c r="G1167" s="1">
        <v>1461</v>
      </c>
      <c r="H1167" s="1">
        <v>26.74</v>
      </c>
      <c r="I1167" s="2">
        <v>39067.14</v>
      </c>
      <c r="J1167" s="3">
        <v>1.0996000000000001E-3</v>
      </c>
      <c r="K1167" s="4">
        <v>35528385.270000003</v>
      </c>
      <c r="L1167" s="5">
        <v>1150001</v>
      </c>
      <c r="M1167" s="6">
        <v>30.8942212</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3899</v>
      </c>
      <c r="U1167" t="s">
        <v>1353</v>
      </c>
    </row>
    <row r="1168" spans="1:21" x14ac:dyDescent="0.25">
      <c r="A1168" t="s">
        <v>3696</v>
      </c>
      <c r="B1168" t="s">
        <v>3900</v>
      </c>
      <c r="C1168" t="s">
        <v>3901</v>
      </c>
      <c r="D1168" t="s">
        <v>414</v>
      </c>
      <c r="E1168" t="s">
        <v>415</v>
      </c>
      <c r="F1168" t="s">
        <v>416</v>
      </c>
      <c r="G1168" s="1">
        <v>262</v>
      </c>
      <c r="H1168" s="1">
        <v>104.32</v>
      </c>
      <c r="I1168" s="2">
        <v>27331.84</v>
      </c>
      <c r="J1168" s="3">
        <v>7.693E-4</v>
      </c>
      <c r="K1168" s="4">
        <v>35528385.270000003</v>
      </c>
      <c r="L1168" s="5">
        <v>1150001</v>
      </c>
      <c r="M1168" s="6">
        <v>30.8942212</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416</v>
      </c>
      <c r="U1168" t="s">
        <v>1353</v>
      </c>
    </row>
    <row r="1169" spans="1:21" x14ac:dyDescent="0.25">
      <c r="A1169" t="s">
        <v>3696</v>
      </c>
      <c r="B1169" t="s">
        <v>3902</v>
      </c>
      <c r="C1169" t="s">
        <v>3903</v>
      </c>
      <c r="D1169" t="s">
        <v>419</v>
      </c>
      <c r="E1169" t="s">
        <v>420</v>
      </c>
      <c r="F1169" t="s">
        <v>421</v>
      </c>
      <c r="G1169" s="1">
        <v>3896</v>
      </c>
      <c r="H1169" s="1">
        <v>146.51</v>
      </c>
      <c r="I1169" s="2">
        <v>570802.96</v>
      </c>
      <c r="J1169" s="3">
        <v>1.6066110000000002E-2</v>
      </c>
      <c r="K1169" s="4">
        <v>35528385.270000003</v>
      </c>
      <c r="L1169" s="5">
        <v>1150001</v>
      </c>
      <c r="M1169" s="6">
        <v>30.8942212</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421</v>
      </c>
      <c r="U1169" t="s">
        <v>1353</v>
      </c>
    </row>
    <row r="1170" spans="1:21" x14ac:dyDescent="0.25">
      <c r="A1170" t="s">
        <v>3696</v>
      </c>
      <c r="B1170" t="s">
        <v>3904</v>
      </c>
      <c r="C1170" t="s">
        <v>3905</v>
      </c>
      <c r="D1170" t="s">
        <v>3906</v>
      </c>
      <c r="E1170" t="s">
        <v>3907</v>
      </c>
      <c r="F1170" t="s">
        <v>3908</v>
      </c>
      <c r="G1170" s="1">
        <v>927</v>
      </c>
      <c r="H1170" s="1">
        <v>25.16</v>
      </c>
      <c r="I1170" s="2">
        <v>23323.32</v>
      </c>
      <c r="J1170" s="3">
        <v>6.5647000000000004E-4</v>
      </c>
      <c r="K1170" s="4">
        <v>35528385.270000003</v>
      </c>
      <c r="L1170" s="5">
        <v>1150001</v>
      </c>
      <c r="M1170" s="6">
        <v>30.8942212</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3908</v>
      </c>
      <c r="U1170" t="s">
        <v>1353</v>
      </c>
    </row>
    <row r="1171" spans="1:21" x14ac:dyDescent="0.25">
      <c r="A1171" t="s">
        <v>3696</v>
      </c>
      <c r="B1171" t="s">
        <v>3909</v>
      </c>
      <c r="C1171" t="s">
        <v>3910</v>
      </c>
      <c r="D1171" t="s">
        <v>3911</v>
      </c>
      <c r="E1171" t="s">
        <v>3912</v>
      </c>
      <c r="F1171" t="s">
        <v>3913</v>
      </c>
      <c r="G1171" s="1">
        <v>177</v>
      </c>
      <c r="H1171" s="1">
        <v>65.23</v>
      </c>
      <c r="I1171" s="2">
        <v>11545.71</v>
      </c>
      <c r="J1171" s="3">
        <v>3.2497E-4</v>
      </c>
      <c r="K1171" s="4">
        <v>35528385.270000003</v>
      </c>
      <c r="L1171" s="5">
        <v>1150001</v>
      </c>
      <c r="M1171" s="6">
        <v>30.8942212</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3913</v>
      </c>
      <c r="U1171" t="s">
        <v>1353</v>
      </c>
    </row>
    <row r="1172" spans="1:21" x14ac:dyDescent="0.25">
      <c r="A1172" t="s">
        <v>3696</v>
      </c>
      <c r="B1172" t="s">
        <v>3914</v>
      </c>
      <c r="C1172" t="s">
        <v>3915</v>
      </c>
      <c r="D1172" t="s">
        <v>3916</v>
      </c>
      <c r="E1172" t="s">
        <v>3917</v>
      </c>
      <c r="F1172" t="s">
        <v>3918</v>
      </c>
      <c r="G1172" s="1">
        <v>1144</v>
      </c>
      <c r="H1172" s="1">
        <v>48.69</v>
      </c>
      <c r="I1172" s="2">
        <v>55701.36</v>
      </c>
      <c r="J1172" s="3">
        <v>1.5678000000000001E-3</v>
      </c>
      <c r="K1172" s="4">
        <v>35528385.270000003</v>
      </c>
      <c r="L1172" s="5">
        <v>1150001</v>
      </c>
      <c r="M1172" s="6">
        <v>30.8942212</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3918</v>
      </c>
      <c r="U1172" t="s">
        <v>1353</v>
      </c>
    </row>
    <row r="1173" spans="1:21" x14ac:dyDescent="0.25">
      <c r="A1173" t="s">
        <v>3696</v>
      </c>
      <c r="B1173" t="s">
        <v>3919</v>
      </c>
      <c r="C1173" t="s">
        <v>3920</v>
      </c>
      <c r="D1173" t="s">
        <v>3921</v>
      </c>
      <c r="E1173" t="s">
        <v>3922</v>
      </c>
      <c r="F1173" t="s">
        <v>3923</v>
      </c>
      <c r="G1173" s="1">
        <v>1628</v>
      </c>
      <c r="H1173" s="1">
        <v>38.89</v>
      </c>
      <c r="I1173" s="2">
        <v>63312.92</v>
      </c>
      <c r="J1173" s="3">
        <v>1.7820399999999999E-3</v>
      </c>
      <c r="K1173" s="4">
        <v>35528385.270000003</v>
      </c>
      <c r="L1173" s="5">
        <v>1150001</v>
      </c>
      <c r="M1173" s="6">
        <v>30.8942212</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3923</v>
      </c>
      <c r="U1173" t="s">
        <v>1353</v>
      </c>
    </row>
    <row r="1174" spans="1:21" x14ac:dyDescent="0.25">
      <c r="A1174" t="s">
        <v>3696</v>
      </c>
      <c r="B1174" t="s">
        <v>3924</v>
      </c>
      <c r="C1174" t="s">
        <v>3925</v>
      </c>
      <c r="D1174" t="s">
        <v>3926</v>
      </c>
      <c r="E1174" t="s">
        <v>3927</v>
      </c>
      <c r="F1174" t="s">
        <v>3928</v>
      </c>
      <c r="G1174" s="1">
        <v>251</v>
      </c>
      <c r="H1174" s="1">
        <v>100.42</v>
      </c>
      <c r="I1174" s="2">
        <v>25205.42</v>
      </c>
      <c r="J1174" s="3">
        <v>7.0943999999999998E-4</v>
      </c>
      <c r="K1174" s="4">
        <v>35528385.270000003</v>
      </c>
      <c r="L1174" s="5">
        <v>1150001</v>
      </c>
      <c r="M1174" s="6">
        <v>30.8942212</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3928</v>
      </c>
      <c r="U1174" t="s">
        <v>1353</v>
      </c>
    </row>
    <row r="1175" spans="1:21" x14ac:dyDescent="0.25">
      <c r="A1175" t="s">
        <v>3696</v>
      </c>
      <c r="B1175" t="s">
        <v>3929</v>
      </c>
      <c r="C1175" t="s">
        <v>3930</v>
      </c>
      <c r="D1175" t="s">
        <v>3931</v>
      </c>
      <c r="E1175" t="s">
        <v>3932</v>
      </c>
      <c r="F1175" t="s">
        <v>3933</v>
      </c>
      <c r="G1175" s="1">
        <v>1360</v>
      </c>
      <c r="H1175" s="1">
        <v>199.27</v>
      </c>
      <c r="I1175" s="2">
        <v>271007.2</v>
      </c>
      <c r="J1175" s="3">
        <v>7.6279099999999999E-3</v>
      </c>
      <c r="K1175" s="4">
        <v>35528385.270000003</v>
      </c>
      <c r="L1175" s="5">
        <v>1150001</v>
      </c>
      <c r="M1175" s="6">
        <v>30.8942212</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3933</v>
      </c>
      <c r="U1175" t="s">
        <v>1353</v>
      </c>
    </row>
    <row r="1176" spans="1:21" x14ac:dyDescent="0.25">
      <c r="A1176" t="s">
        <v>3696</v>
      </c>
      <c r="B1176" t="s">
        <v>3934</v>
      </c>
      <c r="C1176" t="s">
        <v>3935</v>
      </c>
      <c r="D1176" t="s">
        <v>3936</v>
      </c>
      <c r="E1176" t="s">
        <v>3937</v>
      </c>
      <c r="F1176" t="s">
        <v>3938</v>
      </c>
      <c r="G1176" s="1">
        <v>377</v>
      </c>
      <c r="H1176" s="1">
        <v>281.86</v>
      </c>
      <c r="I1176" s="2">
        <v>106261.22</v>
      </c>
      <c r="J1176" s="3">
        <v>2.99088E-3</v>
      </c>
      <c r="K1176" s="4">
        <v>35528385.270000003</v>
      </c>
      <c r="L1176" s="5">
        <v>1150001</v>
      </c>
      <c r="M1176" s="6">
        <v>30.8942212</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3938</v>
      </c>
      <c r="U1176" t="s">
        <v>1353</v>
      </c>
    </row>
    <row r="1177" spans="1:21" x14ac:dyDescent="0.25">
      <c r="A1177" t="s">
        <v>3696</v>
      </c>
      <c r="B1177" t="s">
        <v>3939</v>
      </c>
      <c r="C1177" t="s">
        <v>3940</v>
      </c>
      <c r="D1177" t="s">
        <v>3941</v>
      </c>
      <c r="E1177" t="s">
        <v>3942</v>
      </c>
      <c r="F1177" t="s">
        <v>3943</v>
      </c>
      <c r="G1177" s="1">
        <v>628</v>
      </c>
      <c r="H1177" s="1">
        <v>111.8</v>
      </c>
      <c r="I1177" s="2">
        <v>70210.399999999994</v>
      </c>
      <c r="J1177" s="3">
        <v>1.9761800000000001E-3</v>
      </c>
      <c r="K1177" s="4">
        <v>35528385.270000003</v>
      </c>
      <c r="L1177" s="5">
        <v>1150001</v>
      </c>
      <c r="M1177" s="6">
        <v>30.8942212</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3943</v>
      </c>
      <c r="U1177" t="s">
        <v>1353</v>
      </c>
    </row>
    <row r="1178" spans="1:21" x14ac:dyDescent="0.25">
      <c r="A1178" t="s">
        <v>3696</v>
      </c>
      <c r="B1178" t="s">
        <v>3944</v>
      </c>
      <c r="C1178" t="s">
        <v>3945</v>
      </c>
      <c r="D1178" t="s">
        <v>3946</v>
      </c>
      <c r="E1178" t="s">
        <v>3947</v>
      </c>
      <c r="F1178" t="s">
        <v>3948</v>
      </c>
      <c r="G1178" s="1">
        <v>727</v>
      </c>
      <c r="H1178" s="1">
        <v>92.63</v>
      </c>
      <c r="I1178" s="2">
        <v>67342.009999999995</v>
      </c>
      <c r="J1178" s="3">
        <v>1.89544E-3</v>
      </c>
      <c r="K1178" s="4">
        <v>35528385.270000003</v>
      </c>
      <c r="L1178" s="5">
        <v>1150001</v>
      </c>
      <c r="M1178" s="6">
        <v>30.8942212</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3948</v>
      </c>
      <c r="U1178" t="s">
        <v>1353</v>
      </c>
    </row>
    <row r="1179" spans="1:21" x14ac:dyDescent="0.25">
      <c r="A1179" t="s">
        <v>3696</v>
      </c>
      <c r="B1179" t="s">
        <v>3949</v>
      </c>
      <c r="C1179" t="s">
        <v>3950</v>
      </c>
      <c r="D1179" t="s">
        <v>434</v>
      </c>
      <c r="E1179" t="s">
        <v>435</v>
      </c>
      <c r="F1179" t="s">
        <v>436</v>
      </c>
      <c r="G1179" s="1">
        <v>340</v>
      </c>
      <c r="H1179" s="1">
        <v>277.3</v>
      </c>
      <c r="I1179" s="2">
        <v>94282</v>
      </c>
      <c r="J1179" s="3">
        <v>2.6537100000000001E-3</v>
      </c>
      <c r="K1179" s="4">
        <v>35528385.270000003</v>
      </c>
      <c r="L1179" s="5">
        <v>1150001</v>
      </c>
      <c r="M1179" s="6">
        <v>30.8942212</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436</v>
      </c>
      <c r="U1179" t="s">
        <v>1353</v>
      </c>
    </row>
    <row r="1180" spans="1:21" x14ac:dyDescent="0.25">
      <c r="A1180" t="s">
        <v>3696</v>
      </c>
      <c r="B1180" t="s">
        <v>3951</v>
      </c>
      <c r="C1180" t="s">
        <v>3952</v>
      </c>
      <c r="D1180" t="s">
        <v>3953</v>
      </c>
      <c r="E1180" t="s">
        <v>3954</v>
      </c>
      <c r="F1180" t="s">
        <v>3955</v>
      </c>
      <c r="G1180" s="1">
        <v>571</v>
      </c>
      <c r="H1180" s="1">
        <v>53.25</v>
      </c>
      <c r="I1180" s="2">
        <v>30405.75</v>
      </c>
      <c r="J1180" s="3">
        <v>8.5581999999999997E-4</v>
      </c>
      <c r="K1180" s="4">
        <v>35528385.270000003</v>
      </c>
      <c r="L1180" s="5">
        <v>1150001</v>
      </c>
      <c r="M1180" s="6">
        <v>30.8942212</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3955</v>
      </c>
      <c r="U1180" t="s">
        <v>1353</v>
      </c>
    </row>
    <row r="1181" spans="1:21" x14ac:dyDescent="0.25">
      <c r="A1181" t="s">
        <v>3696</v>
      </c>
      <c r="B1181" t="s">
        <v>3956</v>
      </c>
      <c r="C1181" t="s">
        <v>3957</v>
      </c>
      <c r="D1181" t="s">
        <v>3958</v>
      </c>
      <c r="E1181" t="s">
        <v>3959</v>
      </c>
      <c r="F1181" t="s">
        <v>3960</v>
      </c>
      <c r="G1181" s="1">
        <v>2156</v>
      </c>
      <c r="H1181" s="1">
        <v>42.37</v>
      </c>
      <c r="I1181" s="2">
        <v>91349.72</v>
      </c>
      <c r="J1181" s="3">
        <v>2.5711800000000002E-3</v>
      </c>
      <c r="K1181" s="4">
        <v>35528385.270000003</v>
      </c>
      <c r="L1181" s="5">
        <v>1150001</v>
      </c>
      <c r="M1181" s="6">
        <v>30.8942212</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3960</v>
      </c>
      <c r="U1181" t="s">
        <v>1353</v>
      </c>
    </row>
    <row r="1182" spans="1:21" x14ac:dyDescent="0.25">
      <c r="A1182" t="s">
        <v>3696</v>
      </c>
      <c r="B1182" t="s">
        <v>3961</v>
      </c>
      <c r="C1182" t="s">
        <v>3962</v>
      </c>
      <c r="D1182" t="s">
        <v>3963</v>
      </c>
      <c r="E1182" t="s">
        <v>3964</v>
      </c>
      <c r="F1182" t="s">
        <v>3965</v>
      </c>
      <c r="G1182" s="1">
        <v>266</v>
      </c>
      <c r="H1182" s="1">
        <v>145.24</v>
      </c>
      <c r="I1182" s="2">
        <v>38633.839999999997</v>
      </c>
      <c r="J1182" s="3">
        <v>1.08741E-3</v>
      </c>
      <c r="K1182" s="4">
        <v>35528385.270000003</v>
      </c>
      <c r="L1182" s="5">
        <v>1150001</v>
      </c>
      <c r="M1182" s="6">
        <v>30.8942212</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3965</v>
      </c>
      <c r="U1182" t="s">
        <v>1353</v>
      </c>
    </row>
    <row r="1183" spans="1:21" x14ac:dyDescent="0.25">
      <c r="A1183" t="s">
        <v>3696</v>
      </c>
      <c r="B1183" t="s">
        <v>3966</v>
      </c>
      <c r="C1183" t="s">
        <v>3967</v>
      </c>
      <c r="D1183" t="s">
        <v>3968</v>
      </c>
      <c r="E1183" t="s">
        <v>3969</v>
      </c>
      <c r="F1183" t="s">
        <v>3970</v>
      </c>
      <c r="G1183" s="1">
        <v>223</v>
      </c>
      <c r="H1183" s="1">
        <v>241.54</v>
      </c>
      <c r="I1183" s="2">
        <v>53863.42</v>
      </c>
      <c r="J1183" s="3">
        <v>1.51607E-3</v>
      </c>
      <c r="K1183" s="4">
        <v>35528385.270000003</v>
      </c>
      <c r="L1183" s="5">
        <v>1150001</v>
      </c>
      <c r="M1183" s="6">
        <v>30.8942212</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3970</v>
      </c>
      <c r="U1183" t="s">
        <v>1353</v>
      </c>
    </row>
    <row r="1184" spans="1:21" x14ac:dyDescent="0.25">
      <c r="A1184" t="s">
        <v>3696</v>
      </c>
      <c r="B1184" t="s">
        <v>3971</v>
      </c>
      <c r="C1184" t="s">
        <v>3972</v>
      </c>
      <c r="D1184" t="s">
        <v>464</v>
      </c>
      <c r="E1184" t="s">
        <v>465</v>
      </c>
      <c r="F1184" t="s">
        <v>466</v>
      </c>
      <c r="G1184" s="1">
        <v>1399</v>
      </c>
      <c r="H1184" s="1">
        <v>46.8</v>
      </c>
      <c r="I1184" s="2">
        <v>65473.2</v>
      </c>
      <c r="J1184" s="3">
        <v>1.8428400000000001E-3</v>
      </c>
      <c r="K1184" s="4">
        <v>35528385.270000003</v>
      </c>
      <c r="L1184" s="5">
        <v>1150001</v>
      </c>
      <c r="M1184" s="6">
        <v>30.8942212</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466</v>
      </c>
      <c r="U1184" t="s">
        <v>1353</v>
      </c>
    </row>
    <row r="1185" spans="1:21" x14ac:dyDescent="0.25">
      <c r="A1185" t="s">
        <v>3696</v>
      </c>
      <c r="B1185" t="s">
        <v>3973</v>
      </c>
      <c r="C1185" t="s">
        <v>3974</v>
      </c>
      <c r="D1185" t="s">
        <v>3975</v>
      </c>
      <c r="E1185" t="s">
        <v>3976</v>
      </c>
      <c r="F1185" t="s">
        <v>3977</v>
      </c>
      <c r="G1185" s="1">
        <v>463</v>
      </c>
      <c r="H1185" s="1">
        <v>361.1</v>
      </c>
      <c r="I1185" s="2">
        <v>167189.29999999999</v>
      </c>
      <c r="J1185" s="3">
        <v>4.7057999999999996E-3</v>
      </c>
      <c r="K1185" s="4">
        <v>35528385.270000003</v>
      </c>
      <c r="L1185" s="5">
        <v>1150001</v>
      </c>
      <c r="M1185" s="6">
        <v>30.8942212</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3977</v>
      </c>
      <c r="U1185" t="s">
        <v>1353</v>
      </c>
    </row>
    <row r="1186" spans="1:21" x14ac:dyDescent="0.25">
      <c r="A1186" t="s">
        <v>3696</v>
      </c>
      <c r="B1186" t="s">
        <v>3978</v>
      </c>
      <c r="C1186" t="s">
        <v>3979</v>
      </c>
      <c r="D1186" t="s">
        <v>3980</v>
      </c>
      <c r="E1186" t="s">
        <v>3981</v>
      </c>
      <c r="F1186" t="s">
        <v>3982</v>
      </c>
      <c r="G1186" s="1">
        <v>267</v>
      </c>
      <c r="H1186" s="1">
        <v>230.58</v>
      </c>
      <c r="I1186" s="2">
        <v>61564.86</v>
      </c>
      <c r="J1186" s="3">
        <v>1.73284E-3</v>
      </c>
      <c r="K1186" s="4">
        <v>35528385.270000003</v>
      </c>
      <c r="L1186" s="5">
        <v>1150001</v>
      </c>
      <c r="M1186" s="6">
        <v>30.8942212</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3982</v>
      </c>
      <c r="U1186" t="s">
        <v>1353</v>
      </c>
    </row>
    <row r="1187" spans="1:21" x14ac:dyDescent="0.25">
      <c r="A1187" t="s">
        <v>3696</v>
      </c>
      <c r="B1187" t="s">
        <v>3983</v>
      </c>
      <c r="C1187" t="s">
        <v>3984</v>
      </c>
      <c r="D1187" t="s">
        <v>3985</v>
      </c>
      <c r="E1187" t="s">
        <v>3986</v>
      </c>
      <c r="F1187" t="s">
        <v>3987</v>
      </c>
      <c r="G1187" s="1">
        <v>292</v>
      </c>
      <c r="H1187" s="1">
        <v>285.33</v>
      </c>
      <c r="I1187" s="2">
        <v>83316.36</v>
      </c>
      <c r="J1187" s="3">
        <v>2.3450599999999999E-3</v>
      </c>
      <c r="K1187" s="4">
        <v>35528385.270000003</v>
      </c>
      <c r="L1187" s="5">
        <v>1150001</v>
      </c>
      <c r="M1187" s="6">
        <v>30.8942212</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3987</v>
      </c>
      <c r="U1187" t="s">
        <v>1353</v>
      </c>
    </row>
    <row r="1188" spans="1:21" x14ac:dyDescent="0.25">
      <c r="A1188" t="s">
        <v>3696</v>
      </c>
      <c r="B1188" t="s">
        <v>3988</v>
      </c>
      <c r="C1188" t="s">
        <v>3989</v>
      </c>
      <c r="D1188" t="s">
        <v>469</v>
      </c>
      <c r="E1188" t="s">
        <v>470</v>
      </c>
      <c r="F1188" t="s">
        <v>471</v>
      </c>
      <c r="G1188" s="1">
        <v>125</v>
      </c>
      <c r="H1188" s="1">
        <v>1441.2</v>
      </c>
      <c r="I1188" s="2">
        <v>180150</v>
      </c>
      <c r="J1188" s="3">
        <v>5.0705899999999998E-3</v>
      </c>
      <c r="K1188" s="4">
        <v>35528385.270000003</v>
      </c>
      <c r="L1188" s="5">
        <v>1150001</v>
      </c>
      <c r="M1188" s="6">
        <v>30.8942212</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471</v>
      </c>
      <c r="U1188" t="s">
        <v>1353</v>
      </c>
    </row>
    <row r="1189" spans="1:21" x14ac:dyDescent="0.25">
      <c r="A1189" t="s">
        <v>3696</v>
      </c>
      <c r="B1189" t="s">
        <v>3990</v>
      </c>
      <c r="C1189" t="s">
        <v>3991</v>
      </c>
      <c r="D1189" t="s">
        <v>3992</v>
      </c>
      <c r="E1189" t="s">
        <v>3993</v>
      </c>
      <c r="F1189" t="s">
        <v>3994</v>
      </c>
      <c r="G1189" s="1">
        <v>2998</v>
      </c>
      <c r="H1189" s="1">
        <v>30.48</v>
      </c>
      <c r="I1189" s="2">
        <v>91379.04</v>
      </c>
      <c r="J1189" s="3">
        <v>2.5720000000000001E-3</v>
      </c>
      <c r="K1189" s="4">
        <v>35528385.270000003</v>
      </c>
      <c r="L1189" s="5">
        <v>1150001</v>
      </c>
      <c r="M1189" s="6">
        <v>30.8942212</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3994</v>
      </c>
      <c r="U1189" t="s">
        <v>1353</v>
      </c>
    </row>
    <row r="1190" spans="1:21" x14ac:dyDescent="0.25">
      <c r="A1190" t="s">
        <v>3696</v>
      </c>
      <c r="B1190" t="s">
        <v>3995</v>
      </c>
      <c r="C1190" t="s">
        <v>3996</v>
      </c>
      <c r="D1190" t="s">
        <v>3997</v>
      </c>
      <c r="E1190" t="s">
        <v>3998</v>
      </c>
      <c r="F1190" t="s">
        <v>3999</v>
      </c>
      <c r="G1190" s="1">
        <v>315</v>
      </c>
      <c r="H1190" s="1">
        <v>109.41</v>
      </c>
      <c r="I1190" s="2">
        <v>34464.15</v>
      </c>
      <c r="J1190" s="3">
        <v>9.7004999999999997E-4</v>
      </c>
      <c r="K1190" s="4">
        <v>35528385.270000003</v>
      </c>
      <c r="L1190" s="5">
        <v>1150001</v>
      </c>
      <c r="M1190" s="6">
        <v>30.8942212</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3999</v>
      </c>
      <c r="U1190" t="s">
        <v>1353</v>
      </c>
    </row>
    <row r="1191" spans="1:21" x14ac:dyDescent="0.25">
      <c r="A1191" t="s">
        <v>3696</v>
      </c>
      <c r="B1191" t="s">
        <v>4000</v>
      </c>
      <c r="C1191" t="s">
        <v>4001</v>
      </c>
      <c r="D1191" t="s">
        <v>4002</v>
      </c>
      <c r="E1191" t="s">
        <v>4003</v>
      </c>
      <c r="F1191" t="s">
        <v>4004</v>
      </c>
      <c r="G1191" s="1">
        <v>608</v>
      </c>
      <c r="H1191" s="1">
        <v>42.18</v>
      </c>
      <c r="I1191" s="2">
        <v>25645.439999999999</v>
      </c>
      <c r="J1191" s="3">
        <v>7.2183000000000002E-4</v>
      </c>
      <c r="K1191" s="4">
        <v>35528385.270000003</v>
      </c>
      <c r="L1191" s="5">
        <v>1150001</v>
      </c>
      <c r="M1191" s="6">
        <v>30.8942212</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4004</v>
      </c>
      <c r="U1191" t="s">
        <v>1353</v>
      </c>
    </row>
    <row r="1192" spans="1:21" x14ac:dyDescent="0.25">
      <c r="A1192" t="s">
        <v>3696</v>
      </c>
      <c r="B1192" t="s">
        <v>4005</v>
      </c>
      <c r="C1192" t="s">
        <v>4006</v>
      </c>
      <c r="D1192" t="s">
        <v>4007</v>
      </c>
      <c r="E1192" t="s">
        <v>4008</v>
      </c>
      <c r="F1192" t="s">
        <v>4009</v>
      </c>
      <c r="G1192" s="1">
        <v>4261</v>
      </c>
      <c r="H1192" s="1">
        <v>83.81</v>
      </c>
      <c r="I1192" s="2">
        <v>357114.41</v>
      </c>
      <c r="J1192" s="3">
        <v>1.005152E-2</v>
      </c>
      <c r="K1192" s="4">
        <v>35528385.270000003</v>
      </c>
      <c r="L1192" s="5">
        <v>1150001</v>
      </c>
      <c r="M1192" s="6">
        <v>30.8942212</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4009</v>
      </c>
      <c r="U1192" t="s">
        <v>1353</v>
      </c>
    </row>
    <row r="1193" spans="1:21" x14ac:dyDescent="0.25">
      <c r="A1193" t="s">
        <v>3696</v>
      </c>
      <c r="B1193" t="s">
        <v>4010</v>
      </c>
      <c r="C1193" t="s">
        <v>4011</v>
      </c>
      <c r="D1193" t="s">
        <v>4012</v>
      </c>
      <c r="E1193" t="s">
        <v>4013</v>
      </c>
      <c r="F1193" t="s">
        <v>4014</v>
      </c>
      <c r="G1193" s="1">
        <v>773</v>
      </c>
      <c r="H1193" s="1">
        <v>91.69</v>
      </c>
      <c r="I1193" s="2">
        <v>70876.37</v>
      </c>
      <c r="J1193" s="3">
        <v>1.9949199999999999E-3</v>
      </c>
      <c r="K1193" s="4">
        <v>35528385.270000003</v>
      </c>
      <c r="L1193" s="5">
        <v>1150001</v>
      </c>
      <c r="M1193" s="6">
        <v>30.8942212</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4014</v>
      </c>
      <c r="U1193" t="s">
        <v>1353</v>
      </c>
    </row>
    <row r="1194" spans="1:21" x14ac:dyDescent="0.25">
      <c r="A1194" t="s">
        <v>3696</v>
      </c>
      <c r="B1194" t="s">
        <v>4015</v>
      </c>
      <c r="C1194" t="s">
        <v>4016</v>
      </c>
      <c r="D1194" t="s">
        <v>4017</v>
      </c>
      <c r="E1194" t="s">
        <v>4018</v>
      </c>
      <c r="F1194" t="s">
        <v>4019</v>
      </c>
      <c r="G1194" s="1">
        <v>2047</v>
      </c>
      <c r="H1194" s="1">
        <v>321.93</v>
      </c>
      <c r="I1194" s="2">
        <v>658990.71</v>
      </c>
      <c r="J1194" s="3">
        <v>1.8548289999999999E-2</v>
      </c>
      <c r="K1194" s="4">
        <v>35528385.270000003</v>
      </c>
      <c r="L1194" s="5">
        <v>1150001</v>
      </c>
      <c r="M1194" s="6">
        <v>30.8942212</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4019</v>
      </c>
      <c r="U1194" t="s">
        <v>1353</v>
      </c>
    </row>
    <row r="1195" spans="1:21" x14ac:dyDescent="0.25">
      <c r="A1195" t="s">
        <v>3696</v>
      </c>
      <c r="B1195" t="s">
        <v>4020</v>
      </c>
      <c r="C1195" t="s">
        <v>4021</v>
      </c>
      <c r="D1195" t="s">
        <v>4022</v>
      </c>
      <c r="E1195" t="s">
        <v>4023</v>
      </c>
      <c r="F1195" t="s">
        <v>4024</v>
      </c>
      <c r="G1195" s="1">
        <v>438</v>
      </c>
      <c r="H1195" s="1">
        <v>830.1</v>
      </c>
      <c r="I1195" s="2">
        <v>363583.8</v>
      </c>
      <c r="J1195" s="3">
        <v>1.0233610000000001E-2</v>
      </c>
      <c r="K1195" s="4">
        <v>35528385.270000003</v>
      </c>
      <c r="L1195" s="5">
        <v>1150001</v>
      </c>
      <c r="M1195" s="6">
        <v>30.8942212</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4024</v>
      </c>
      <c r="U1195" t="s">
        <v>1353</v>
      </c>
    </row>
    <row r="1196" spans="1:21" x14ac:dyDescent="0.25">
      <c r="A1196" t="s">
        <v>3696</v>
      </c>
      <c r="B1196" t="s">
        <v>4025</v>
      </c>
      <c r="C1196" t="s">
        <v>4026</v>
      </c>
      <c r="D1196" t="s">
        <v>4027</v>
      </c>
      <c r="E1196" t="s">
        <v>4028</v>
      </c>
      <c r="F1196" t="s">
        <v>4029</v>
      </c>
      <c r="G1196" s="1">
        <v>1006</v>
      </c>
      <c r="H1196" s="1">
        <v>91.2</v>
      </c>
      <c r="I1196" s="2">
        <v>91747.199999999997</v>
      </c>
      <c r="J1196" s="3">
        <v>2.5823600000000001E-3</v>
      </c>
      <c r="K1196" s="4">
        <v>35528385.270000003</v>
      </c>
      <c r="L1196" s="5">
        <v>1150001</v>
      </c>
      <c r="M1196" s="6">
        <v>30.8942212</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4029</v>
      </c>
      <c r="U1196" t="s">
        <v>1353</v>
      </c>
    </row>
    <row r="1197" spans="1:21" x14ac:dyDescent="0.25">
      <c r="A1197" t="s">
        <v>3696</v>
      </c>
      <c r="B1197" t="s">
        <v>4030</v>
      </c>
      <c r="C1197" t="s">
        <v>4031</v>
      </c>
      <c r="D1197" t="s">
        <v>4032</v>
      </c>
      <c r="E1197" t="s">
        <v>4033</v>
      </c>
      <c r="F1197" t="s">
        <v>4034</v>
      </c>
      <c r="G1197" s="1">
        <v>417</v>
      </c>
      <c r="H1197" s="1">
        <v>105.78</v>
      </c>
      <c r="I1197" s="2">
        <v>44110.26</v>
      </c>
      <c r="J1197" s="3">
        <v>1.2415499999999999E-3</v>
      </c>
      <c r="K1197" s="4">
        <v>35528385.270000003</v>
      </c>
      <c r="L1197" s="5">
        <v>1150001</v>
      </c>
      <c r="M1197" s="6">
        <v>30.8942212</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4034</v>
      </c>
      <c r="U1197" t="s">
        <v>1353</v>
      </c>
    </row>
    <row r="1198" spans="1:21" x14ac:dyDescent="0.25">
      <c r="A1198" t="s">
        <v>3696</v>
      </c>
      <c r="B1198" t="s">
        <v>4035</v>
      </c>
      <c r="C1198" t="s">
        <v>4036</v>
      </c>
      <c r="D1198" t="s">
        <v>4037</v>
      </c>
      <c r="E1198" t="s">
        <v>4038</v>
      </c>
      <c r="F1198" t="s">
        <v>4039</v>
      </c>
      <c r="G1198" s="1">
        <v>509</v>
      </c>
      <c r="H1198" s="1">
        <v>163.30000000000001</v>
      </c>
      <c r="I1198" s="2">
        <v>83119.7</v>
      </c>
      <c r="J1198" s="3">
        <v>2.3395299999999998E-3</v>
      </c>
      <c r="K1198" s="4">
        <v>35528385.270000003</v>
      </c>
      <c r="L1198" s="5">
        <v>1150001</v>
      </c>
      <c r="M1198" s="6">
        <v>30.8942212</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4039</v>
      </c>
      <c r="U1198" t="s">
        <v>1353</v>
      </c>
    </row>
    <row r="1199" spans="1:21" x14ac:dyDescent="0.25">
      <c r="A1199" t="s">
        <v>3696</v>
      </c>
      <c r="B1199" t="s">
        <v>4040</v>
      </c>
      <c r="C1199" t="s">
        <v>4041</v>
      </c>
      <c r="D1199" t="s">
        <v>502</v>
      </c>
      <c r="E1199" t="s">
        <v>503</v>
      </c>
      <c r="F1199" t="s">
        <v>504</v>
      </c>
      <c r="G1199" s="1">
        <v>93</v>
      </c>
      <c r="H1199" s="1">
        <v>1115.28</v>
      </c>
      <c r="I1199" s="2">
        <v>103721.04</v>
      </c>
      <c r="J1199" s="3">
        <v>2.91939E-3</v>
      </c>
      <c r="K1199" s="4">
        <v>35528385.270000003</v>
      </c>
      <c r="L1199" s="5">
        <v>1150001</v>
      </c>
      <c r="M1199" s="6">
        <v>30.8942212</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504</v>
      </c>
      <c r="U1199" t="s">
        <v>1353</v>
      </c>
    </row>
    <row r="1200" spans="1:21" x14ac:dyDescent="0.25">
      <c r="A1200" t="s">
        <v>3696</v>
      </c>
      <c r="B1200" t="s">
        <v>4042</v>
      </c>
      <c r="C1200" t="s">
        <v>4043</v>
      </c>
      <c r="D1200" t="s">
        <v>512</v>
      </c>
      <c r="E1200" t="s">
        <v>513</v>
      </c>
      <c r="F1200" t="s">
        <v>514</v>
      </c>
      <c r="G1200" s="1">
        <v>1217</v>
      </c>
      <c r="H1200" s="1">
        <v>353.56</v>
      </c>
      <c r="I1200" s="2">
        <v>430282.52</v>
      </c>
      <c r="J1200" s="3">
        <v>1.2110950000000001E-2</v>
      </c>
      <c r="K1200" s="4">
        <v>35528385.270000003</v>
      </c>
      <c r="L1200" s="5">
        <v>1150001</v>
      </c>
      <c r="M1200" s="6">
        <v>30.8942212</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514</v>
      </c>
      <c r="U1200" t="s">
        <v>1353</v>
      </c>
    </row>
    <row r="1201" spans="1:21" x14ac:dyDescent="0.25">
      <c r="A1201" t="s">
        <v>3696</v>
      </c>
      <c r="B1201" t="s">
        <v>4044</v>
      </c>
      <c r="C1201" t="s">
        <v>4045</v>
      </c>
      <c r="D1201" t="s">
        <v>4046</v>
      </c>
      <c r="E1201" t="s">
        <v>4047</v>
      </c>
      <c r="F1201" t="s">
        <v>4048</v>
      </c>
      <c r="G1201" s="1">
        <v>446</v>
      </c>
      <c r="H1201" s="1">
        <v>137.94999999999999</v>
      </c>
      <c r="I1201" s="2">
        <v>61525.7</v>
      </c>
      <c r="J1201" s="3">
        <v>1.7317299999999999E-3</v>
      </c>
      <c r="K1201" s="4">
        <v>35528385.270000003</v>
      </c>
      <c r="L1201" s="5">
        <v>1150001</v>
      </c>
      <c r="M1201" s="6">
        <v>30.8942212</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4048</v>
      </c>
      <c r="U1201" t="s">
        <v>1353</v>
      </c>
    </row>
    <row r="1202" spans="1:21" x14ac:dyDescent="0.25">
      <c r="A1202" t="s">
        <v>3696</v>
      </c>
      <c r="B1202" t="s">
        <v>4049</v>
      </c>
      <c r="C1202" t="s">
        <v>4050</v>
      </c>
      <c r="D1202" t="s">
        <v>4051</v>
      </c>
      <c r="E1202" t="s">
        <v>4052</v>
      </c>
      <c r="F1202" t="s">
        <v>4053</v>
      </c>
      <c r="G1202" s="1">
        <v>1365</v>
      </c>
      <c r="H1202" s="1">
        <v>22.16</v>
      </c>
      <c r="I1202" s="2">
        <v>30248.400000000001</v>
      </c>
      <c r="J1202" s="3">
        <v>8.5139000000000005E-4</v>
      </c>
      <c r="K1202" s="4">
        <v>35528385.270000003</v>
      </c>
      <c r="L1202" s="5">
        <v>1150001</v>
      </c>
      <c r="M1202" s="6">
        <v>30.8942212</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4053</v>
      </c>
      <c r="U1202" t="s">
        <v>1353</v>
      </c>
    </row>
    <row r="1203" spans="1:21" x14ac:dyDescent="0.25">
      <c r="A1203" t="s">
        <v>3696</v>
      </c>
      <c r="B1203" t="s">
        <v>4054</v>
      </c>
      <c r="C1203" t="s">
        <v>4055</v>
      </c>
      <c r="D1203" t="s">
        <v>4056</v>
      </c>
      <c r="E1203" t="s">
        <v>4057</v>
      </c>
      <c r="F1203" t="s">
        <v>4058</v>
      </c>
      <c r="G1203" s="1">
        <v>1770</v>
      </c>
      <c r="H1203" s="1">
        <v>79.349999999999994</v>
      </c>
      <c r="I1203" s="2">
        <v>140449.5</v>
      </c>
      <c r="J1203" s="3">
        <v>3.9531599999999998E-3</v>
      </c>
      <c r="K1203" s="4">
        <v>35528385.270000003</v>
      </c>
      <c r="L1203" s="5">
        <v>1150001</v>
      </c>
      <c r="M1203" s="6">
        <v>30.8942212</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4058</v>
      </c>
      <c r="U1203" t="s">
        <v>1353</v>
      </c>
    </row>
    <row r="1204" spans="1:21" x14ac:dyDescent="0.25">
      <c r="A1204" t="s">
        <v>3696</v>
      </c>
      <c r="B1204" t="s">
        <v>4059</v>
      </c>
      <c r="C1204" t="s">
        <v>4060</v>
      </c>
      <c r="D1204" t="s">
        <v>1001</v>
      </c>
      <c r="E1204" t="s">
        <v>1002</v>
      </c>
      <c r="F1204" t="s">
        <v>1003</v>
      </c>
      <c r="G1204" s="1">
        <v>5389</v>
      </c>
      <c r="H1204" s="1">
        <v>18.93</v>
      </c>
      <c r="I1204" s="2">
        <v>102013.77</v>
      </c>
      <c r="J1204" s="3">
        <v>2.8713300000000001E-3</v>
      </c>
      <c r="K1204" s="4">
        <v>35528385.270000003</v>
      </c>
      <c r="L1204" s="5">
        <v>1150001</v>
      </c>
      <c r="M1204" s="6">
        <v>30.8942212</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1003</v>
      </c>
      <c r="U1204" t="s">
        <v>1353</v>
      </c>
    </row>
    <row r="1205" spans="1:21" x14ac:dyDescent="0.25">
      <c r="A1205" t="s">
        <v>3696</v>
      </c>
      <c r="B1205" t="s">
        <v>4061</v>
      </c>
      <c r="C1205" t="s">
        <v>4062</v>
      </c>
      <c r="D1205" t="s">
        <v>4063</v>
      </c>
      <c r="E1205" t="s">
        <v>4064</v>
      </c>
      <c r="F1205" t="s">
        <v>4065</v>
      </c>
      <c r="G1205" s="1">
        <v>834</v>
      </c>
      <c r="H1205" s="1">
        <v>78.099999999999994</v>
      </c>
      <c r="I1205" s="2">
        <v>65135.4</v>
      </c>
      <c r="J1205" s="3">
        <v>1.83333E-3</v>
      </c>
      <c r="K1205" s="4">
        <v>35528385.270000003</v>
      </c>
      <c r="L1205" s="5">
        <v>1150001</v>
      </c>
      <c r="M1205" s="6">
        <v>30.8942212</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4065</v>
      </c>
      <c r="U1205" t="s">
        <v>1353</v>
      </c>
    </row>
    <row r="1206" spans="1:21" x14ac:dyDescent="0.25">
      <c r="A1206" t="s">
        <v>3696</v>
      </c>
      <c r="B1206" t="s">
        <v>4066</v>
      </c>
      <c r="C1206" t="s">
        <v>4067</v>
      </c>
      <c r="D1206" t="s">
        <v>4068</v>
      </c>
      <c r="E1206" t="s">
        <v>4069</v>
      </c>
      <c r="F1206" t="s">
        <v>4070</v>
      </c>
      <c r="G1206" s="1">
        <v>215</v>
      </c>
      <c r="H1206" s="1">
        <v>222.78</v>
      </c>
      <c r="I1206" s="2">
        <v>47897.7</v>
      </c>
      <c r="J1206" s="3">
        <v>1.34815E-3</v>
      </c>
      <c r="K1206" s="4">
        <v>35528385.270000003</v>
      </c>
      <c r="L1206" s="5">
        <v>1150001</v>
      </c>
      <c r="M1206" s="6">
        <v>30.8942212</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4070</v>
      </c>
      <c r="U1206" t="s">
        <v>1353</v>
      </c>
    </row>
    <row r="1207" spans="1:21" x14ac:dyDescent="0.25">
      <c r="A1207" t="s">
        <v>3696</v>
      </c>
      <c r="B1207" t="s">
        <v>4071</v>
      </c>
      <c r="C1207" t="s">
        <v>4072</v>
      </c>
      <c r="D1207" t="s">
        <v>4073</v>
      </c>
      <c r="E1207" t="s">
        <v>4074</v>
      </c>
      <c r="F1207" t="s">
        <v>4075</v>
      </c>
      <c r="G1207" s="1">
        <v>297</v>
      </c>
      <c r="H1207" s="1">
        <v>286.83999999999997</v>
      </c>
      <c r="I1207" s="2">
        <v>85191.48</v>
      </c>
      <c r="J1207" s="3">
        <v>2.39784E-3</v>
      </c>
      <c r="K1207" s="4">
        <v>35528385.270000003</v>
      </c>
      <c r="L1207" s="5">
        <v>1150001</v>
      </c>
      <c r="M1207" s="6">
        <v>30.8942212</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4075</v>
      </c>
      <c r="U1207" t="s">
        <v>1353</v>
      </c>
    </row>
    <row r="1208" spans="1:21" x14ac:dyDescent="0.25">
      <c r="A1208" t="s">
        <v>3696</v>
      </c>
      <c r="B1208" t="s">
        <v>4076</v>
      </c>
      <c r="C1208" t="s">
        <v>4077</v>
      </c>
      <c r="D1208" t="s">
        <v>4078</v>
      </c>
      <c r="E1208" t="s">
        <v>4079</v>
      </c>
      <c r="F1208" t="s">
        <v>4080</v>
      </c>
      <c r="G1208" s="1">
        <v>186</v>
      </c>
      <c r="H1208" s="1">
        <v>178.53</v>
      </c>
      <c r="I1208" s="2">
        <v>33206.58</v>
      </c>
      <c r="J1208" s="3">
        <v>9.3464999999999998E-4</v>
      </c>
      <c r="K1208" s="4">
        <v>35528385.270000003</v>
      </c>
      <c r="L1208" s="5">
        <v>1150001</v>
      </c>
      <c r="M1208" s="6">
        <v>30.8942212</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4080</v>
      </c>
      <c r="U1208" t="s">
        <v>1353</v>
      </c>
    </row>
    <row r="1209" spans="1:21" x14ac:dyDescent="0.25">
      <c r="A1209" t="s">
        <v>3696</v>
      </c>
      <c r="B1209" t="s">
        <v>4081</v>
      </c>
      <c r="C1209" t="s">
        <v>4082</v>
      </c>
      <c r="D1209" t="s">
        <v>517</v>
      </c>
      <c r="E1209" t="s">
        <v>518</v>
      </c>
      <c r="F1209" t="s">
        <v>519</v>
      </c>
      <c r="G1209" s="1">
        <v>5093</v>
      </c>
      <c r="H1209" s="1">
        <v>253.33</v>
      </c>
      <c r="I1209" s="2">
        <v>1290209.69</v>
      </c>
      <c r="J1209" s="3">
        <v>3.6314899999999997E-2</v>
      </c>
      <c r="K1209" s="4">
        <v>35528385.270000003</v>
      </c>
      <c r="L1209" s="5">
        <v>1150001</v>
      </c>
      <c r="M1209" s="6">
        <v>30.8942212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519</v>
      </c>
      <c r="U1209" t="s">
        <v>1353</v>
      </c>
    </row>
    <row r="1210" spans="1:21" x14ac:dyDescent="0.25">
      <c r="A1210" t="s">
        <v>3696</v>
      </c>
      <c r="B1210" t="s">
        <v>4083</v>
      </c>
      <c r="C1210" t="s">
        <v>4084</v>
      </c>
      <c r="D1210" t="s">
        <v>522</v>
      </c>
      <c r="E1210" t="s">
        <v>523</v>
      </c>
      <c r="F1210" t="s">
        <v>524</v>
      </c>
      <c r="G1210" s="1">
        <v>613</v>
      </c>
      <c r="H1210" s="1">
        <v>610.45000000000005</v>
      </c>
      <c r="I1210" s="2">
        <v>374205.85</v>
      </c>
      <c r="J1210" s="3">
        <v>1.053259E-2</v>
      </c>
      <c r="K1210" s="4">
        <v>35528385.270000003</v>
      </c>
      <c r="L1210" s="5">
        <v>1150001</v>
      </c>
      <c r="M1210" s="6">
        <v>30.8942212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524</v>
      </c>
      <c r="U1210" t="s">
        <v>1353</v>
      </c>
    </row>
    <row r="1211" spans="1:21" x14ac:dyDescent="0.25">
      <c r="A1211" t="s">
        <v>3696</v>
      </c>
      <c r="B1211" t="s">
        <v>4085</v>
      </c>
      <c r="C1211" t="s">
        <v>4086</v>
      </c>
      <c r="D1211" t="s">
        <v>4087</v>
      </c>
      <c r="E1211" t="s">
        <v>4088</v>
      </c>
      <c r="F1211" t="s">
        <v>4089</v>
      </c>
      <c r="G1211" s="1">
        <v>300</v>
      </c>
      <c r="H1211" s="1">
        <v>124.28</v>
      </c>
      <c r="I1211" s="2">
        <v>37284</v>
      </c>
      <c r="J1211" s="3">
        <v>1.04941E-3</v>
      </c>
      <c r="K1211" s="4">
        <v>35528385.270000003</v>
      </c>
      <c r="L1211" s="5">
        <v>1150001</v>
      </c>
      <c r="M1211" s="6">
        <v>30.8942212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ref="S1211:S1274" si="19">IF(ISNUMBER(N1211),Q1211*N1211,IF(ISNUMBER(R1211),J1211*R1211," "))</f>
        <v xml:space="preserve"> </v>
      </c>
      <c r="T1211" t="s">
        <v>4089</v>
      </c>
      <c r="U1211" t="s">
        <v>1353</v>
      </c>
    </row>
    <row r="1212" spans="1:21" x14ac:dyDescent="0.25">
      <c r="A1212" t="s">
        <v>3696</v>
      </c>
      <c r="B1212" t="s">
        <v>4090</v>
      </c>
      <c r="C1212" t="s">
        <v>4091</v>
      </c>
      <c r="D1212" t="s">
        <v>4092</v>
      </c>
      <c r="E1212" t="s">
        <v>4093</v>
      </c>
      <c r="F1212" t="s">
        <v>4094</v>
      </c>
      <c r="G1212" s="1">
        <v>1504</v>
      </c>
      <c r="H1212" s="1">
        <v>97.1</v>
      </c>
      <c r="I1212" s="2">
        <v>146038.39999999999</v>
      </c>
      <c r="J1212" s="3">
        <v>4.1104699999999997E-3</v>
      </c>
      <c r="K1212" s="4">
        <v>35528385.270000003</v>
      </c>
      <c r="L1212" s="5">
        <v>1150001</v>
      </c>
      <c r="M1212" s="6">
        <v>30.8942212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9"/>
        <v xml:space="preserve"> </v>
      </c>
      <c r="T1212" t="s">
        <v>4094</v>
      </c>
      <c r="U1212" t="s">
        <v>1353</v>
      </c>
    </row>
    <row r="1213" spans="1:21" x14ac:dyDescent="0.25">
      <c r="A1213" t="s">
        <v>3696</v>
      </c>
      <c r="B1213" t="s">
        <v>4095</v>
      </c>
      <c r="C1213" t="s">
        <v>4096</v>
      </c>
      <c r="D1213" t="s">
        <v>4097</v>
      </c>
      <c r="E1213" t="s">
        <v>4098</v>
      </c>
      <c r="F1213" t="s">
        <v>4099</v>
      </c>
      <c r="G1213" s="1">
        <v>1657</v>
      </c>
      <c r="H1213" s="1">
        <v>143.13</v>
      </c>
      <c r="I1213" s="2">
        <v>237166.41</v>
      </c>
      <c r="J1213" s="3">
        <v>6.6754099999999997E-3</v>
      </c>
      <c r="K1213" s="4">
        <v>35528385.270000003</v>
      </c>
      <c r="L1213" s="5">
        <v>1150001</v>
      </c>
      <c r="M1213" s="6">
        <v>30.8942212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9"/>
        <v xml:space="preserve"> </v>
      </c>
      <c r="T1213" t="s">
        <v>4099</v>
      </c>
      <c r="U1213" t="s">
        <v>1353</v>
      </c>
    </row>
    <row r="1214" spans="1:21" x14ac:dyDescent="0.25">
      <c r="A1214" t="s">
        <v>3696</v>
      </c>
      <c r="B1214" t="s">
        <v>4100</v>
      </c>
      <c r="C1214" t="s">
        <v>4101</v>
      </c>
      <c r="D1214" t="s">
        <v>537</v>
      </c>
      <c r="E1214" t="s">
        <v>538</v>
      </c>
      <c r="F1214" t="s">
        <v>539</v>
      </c>
      <c r="G1214" s="1">
        <v>1540</v>
      </c>
      <c r="H1214" s="1">
        <v>473.67</v>
      </c>
      <c r="I1214" s="2">
        <v>729451.8</v>
      </c>
      <c r="J1214" s="3">
        <v>2.0531520000000001E-2</v>
      </c>
      <c r="K1214" s="4">
        <v>35528385.270000003</v>
      </c>
      <c r="L1214" s="5">
        <v>1150001</v>
      </c>
      <c r="M1214" s="6">
        <v>30.8942212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9"/>
        <v xml:space="preserve"> </v>
      </c>
      <c r="T1214" t="s">
        <v>539</v>
      </c>
      <c r="U1214" t="s">
        <v>1353</v>
      </c>
    </row>
    <row r="1215" spans="1:21" x14ac:dyDescent="0.25">
      <c r="A1215" t="s">
        <v>3696</v>
      </c>
      <c r="B1215" t="s">
        <v>4102</v>
      </c>
      <c r="C1215" t="s">
        <v>4103</v>
      </c>
      <c r="D1215" t="s">
        <v>4104</v>
      </c>
      <c r="E1215" t="s">
        <v>4105</v>
      </c>
      <c r="F1215" t="s">
        <v>4106</v>
      </c>
      <c r="G1215" s="1">
        <v>1248</v>
      </c>
      <c r="H1215" s="1">
        <v>75.36</v>
      </c>
      <c r="I1215" s="2">
        <v>94049.279999999999</v>
      </c>
      <c r="J1215" s="3">
        <v>2.64716E-3</v>
      </c>
      <c r="K1215" s="4">
        <v>35528385.270000003</v>
      </c>
      <c r="L1215" s="5">
        <v>1150001</v>
      </c>
      <c r="M1215" s="6">
        <v>30.8942212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9"/>
        <v xml:space="preserve"> </v>
      </c>
      <c r="T1215" t="s">
        <v>4106</v>
      </c>
      <c r="U1215" t="s">
        <v>1353</v>
      </c>
    </row>
    <row r="1216" spans="1:21" x14ac:dyDescent="0.25">
      <c r="A1216" t="s">
        <v>3696</v>
      </c>
      <c r="B1216" t="s">
        <v>4107</v>
      </c>
      <c r="C1216" t="s">
        <v>4108</v>
      </c>
      <c r="D1216" t="s">
        <v>4109</v>
      </c>
      <c r="E1216" t="s">
        <v>4110</v>
      </c>
      <c r="F1216" t="s">
        <v>4111</v>
      </c>
      <c r="G1216" s="1">
        <v>3170</v>
      </c>
      <c r="H1216" s="1">
        <v>34.159999999999997</v>
      </c>
      <c r="I1216" s="2">
        <v>108287.2</v>
      </c>
      <c r="J1216" s="3">
        <v>3.04791E-3</v>
      </c>
      <c r="K1216" s="4">
        <v>35528385.270000003</v>
      </c>
      <c r="L1216" s="5">
        <v>1150001</v>
      </c>
      <c r="M1216" s="6">
        <v>30.8942212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9"/>
        <v xml:space="preserve"> </v>
      </c>
      <c r="T1216" t="s">
        <v>4111</v>
      </c>
      <c r="U1216" t="s">
        <v>1353</v>
      </c>
    </row>
    <row r="1217" spans="1:21" x14ac:dyDescent="0.25">
      <c r="A1217" t="s">
        <v>3696</v>
      </c>
      <c r="B1217" t="s">
        <v>4112</v>
      </c>
      <c r="C1217" t="s">
        <v>4113</v>
      </c>
      <c r="D1217" t="s">
        <v>4114</v>
      </c>
      <c r="E1217" t="s">
        <v>4115</v>
      </c>
      <c r="F1217" t="s">
        <v>4116</v>
      </c>
      <c r="G1217" s="1">
        <v>253</v>
      </c>
      <c r="H1217" s="1">
        <v>123.75</v>
      </c>
      <c r="I1217" s="2">
        <v>31308.75</v>
      </c>
      <c r="J1217" s="3">
        <v>8.8122999999999999E-4</v>
      </c>
      <c r="K1217" s="4">
        <v>35528385.270000003</v>
      </c>
      <c r="L1217" s="5">
        <v>1150001</v>
      </c>
      <c r="M1217" s="6">
        <v>30.8942212</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9"/>
        <v xml:space="preserve"> </v>
      </c>
      <c r="T1217" t="s">
        <v>4116</v>
      </c>
      <c r="U1217" t="s">
        <v>1353</v>
      </c>
    </row>
    <row r="1218" spans="1:21" x14ac:dyDescent="0.25">
      <c r="A1218" t="s">
        <v>3696</v>
      </c>
      <c r="B1218" t="s">
        <v>4117</v>
      </c>
      <c r="C1218" t="s">
        <v>4118</v>
      </c>
      <c r="D1218" t="s">
        <v>552</v>
      </c>
      <c r="E1218" t="s">
        <v>553</v>
      </c>
      <c r="F1218" t="s">
        <v>554</v>
      </c>
      <c r="G1218" s="1">
        <v>563</v>
      </c>
      <c r="H1218" s="1">
        <v>276.58</v>
      </c>
      <c r="I1218" s="2">
        <v>155714.54</v>
      </c>
      <c r="J1218" s="3">
        <v>4.3828199999999999E-3</v>
      </c>
      <c r="K1218" s="4">
        <v>35528385.270000003</v>
      </c>
      <c r="L1218" s="5">
        <v>1150001</v>
      </c>
      <c r="M1218" s="6">
        <v>30.8942212</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9"/>
        <v xml:space="preserve"> </v>
      </c>
      <c r="T1218" t="s">
        <v>554</v>
      </c>
      <c r="U1218" t="s">
        <v>1353</v>
      </c>
    </row>
    <row r="1219" spans="1:21" x14ac:dyDescent="0.25">
      <c r="A1219" t="s">
        <v>3696</v>
      </c>
      <c r="B1219" t="s">
        <v>4119</v>
      </c>
      <c r="C1219" t="s">
        <v>4120</v>
      </c>
      <c r="D1219" t="s">
        <v>4121</v>
      </c>
      <c r="E1219" t="s">
        <v>4122</v>
      </c>
      <c r="F1219" t="s">
        <v>4123</v>
      </c>
      <c r="G1219" s="1">
        <v>1248</v>
      </c>
      <c r="H1219" s="1">
        <v>133.09</v>
      </c>
      <c r="I1219" s="2">
        <v>166096.32000000001</v>
      </c>
      <c r="J1219" s="3">
        <v>4.6750300000000002E-3</v>
      </c>
      <c r="K1219" s="4">
        <v>35528385.270000003</v>
      </c>
      <c r="L1219" s="5">
        <v>1150001</v>
      </c>
      <c r="M1219" s="6">
        <v>30.8942212</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9"/>
        <v xml:space="preserve"> </v>
      </c>
      <c r="T1219" t="s">
        <v>4123</v>
      </c>
      <c r="U1219" t="s">
        <v>1353</v>
      </c>
    </row>
    <row r="1220" spans="1:21" x14ac:dyDescent="0.25">
      <c r="A1220" t="s">
        <v>3696</v>
      </c>
      <c r="B1220" t="s">
        <v>4124</v>
      </c>
      <c r="C1220" t="s">
        <v>4125</v>
      </c>
      <c r="D1220" t="s">
        <v>4126</v>
      </c>
      <c r="E1220" t="s">
        <v>4127</v>
      </c>
      <c r="F1220" t="s">
        <v>4128</v>
      </c>
      <c r="G1220" s="1">
        <v>359</v>
      </c>
      <c r="H1220" s="1">
        <v>282.02</v>
      </c>
      <c r="I1220" s="2">
        <v>101245.18</v>
      </c>
      <c r="J1220" s="3">
        <v>2.8497000000000001E-3</v>
      </c>
      <c r="K1220" s="4">
        <v>35528385.270000003</v>
      </c>
      <c r="L1220" s="5">
        <v>1150001</v>
      </c>
      <c r="M1220" s="6">
        <v>30.8942212</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4128</v>
      </c>
      <c r="U1220" t="s">
        <v>1353</v>
      </c>
    </row>
    <row r="1221" spans="1:21" x14ac:dyDescent="0.25">
      <c r="A1221" t="s">
        <v>3696</v>
      </c>
      <c r="B1221" t="s">
        <v>4129</v>
      </c>
      <c r="C1221" t="s">
        <v>2424</v>
      </c>
      <c r="D1221" t="s">
        <v>4130</v>
      </c>
      <c r="E1221" t="s">
        <v>4131</v>
      </c>
      <c r="F1221" t="s">
        <v>4132</v>
      </c>
      <c r="G1221" s="1">
        <v>704</v>
      </c>
      <c r="H1221" s="1">
        <v>102.85</v>
      </c>
      <c r="I1221" s="2">
        <v>72406.399999999994</v>
      </c>
      <c r="J1221" s="3">
        <v>2.0379899999999999E-3</v>
      </c>
      <c r="K1221" s="4">
        <v>35528385.270000003</v>
      </c>
      <c r="L1221" s="5">
        <v>1150001</v>
      </c>
      <c r="M1221" s="6">
        <v>30.8942212</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4132</v>
      </c>
      <c r="U1221" t="s">
        <v>1353</v>
      </c>
    </row>
    <row r="1222" spans="1:21" x14ac:dyDescent="0.25">
      <c r="A1222" t="s">
        <v>3696</v>
      </c>
      <c r="B1222" t="s">
        <v>4133</v>
      </c>
      <c r="C1222" t="s">
        <v>4134</v>
      </c>
      <c r="D1222" t="s">
        <v>4135</v>
      </c>
      <c r="E1222" t="s">
        <v>4136</v>
      </c>
      <c r="F1222" t="s">
        <v>4137</v>
      </c>
      <c r="G1222" s="1">
        <v>4154</v>
      </c>
      <c r="H1222" s="1">
        <v>33.299999999999997</v>
      </c>
      <c r="I1222" s="2">
        <v>138328.20000000001</v>
      </c>
      <c r="J1222" s="3">
        <v>3.8934600000000001E-3</v>
      </c>
      <c r="K1222" s="4">
        <v>35528385.270000003</v>
      </c>
      <c r="L1222" s="5">
        <v>1150001</v>
      </c>
      <c r="M1222" s="6">
        <v>30.8942212</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4137</v>
      </c>
      <c r="U1222" t="s">
        <v>1353</v>
      </c>
    </row>
    <row r="1223" spans="1:21" x14ac:dyDescent="0.25">
      <c r="A1223" t="s">
        <v>3696</v>
      </c>
      <c r="B1223" t="s">
        <v>4138</v>
      </c>
      <c r="C1223" t="s">
        <v>4139</v>
      </c>
      <c r="D1223" t="s">
        <v>4140</v>
      </c>
      <c r="E1223" t="s">
        <v>4141</v>
      </c>
      <c r="F1223" t="s">
        <v>4142</v>
      </c>
      <c r="G1223" s="1">
        <v>4675</v>
      </c>
      <c r="H1223" s="1">
        <v>77.8</v>
      </c>
      <c r="I1223" s="2">
        <v>363715</v>
      </c>
      <c r="J1223" s="3">
        <v>1.0237309999999999E-2</v>
      </c>
      <c r="K1223" s="4">
        <v>35528385.270000003</v>
      </c>
      <c r="L1223" s="5">
        <v>1150001</v>
      </c>
      <c r="M1223" s="6">
        <v>30.8942212</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4142</v>
      </c>
      <c r="U1223" t="s">
        <v>1353</v>
      </c>
    </row>
    <row r="1224" spans="1:21" x14ac:dyDescent="0.25">
      <c r="A1224" t="s">
        <v>3696</v>
      </c>
      <c r="B1224" t="s">
        <v>4143</v>
      </c>
      <c r="C1224" t="s">
        <v>4144</v>
      </c>
      <c r="D1224" t="s">
        <v>4145</v>
      </c>
      <c r="E1224" t="s">
        <v>4146</v>
      </c>
      <c r="F1224" t="s">
        <v>4147</v>
      </c>
      <c r="G1224" s="1">
        <v>1891</v>
      </c>
      <c r="H1224" s="1">
        <v>73.37</v>
      </c>
      <c r="I1224" s="2">
        <v>138742.67000000001</v>
      </c>
      <c r="J1224" s="3">
        <v>3.9051200000000002E-3</v>
      </c>
      <c r="K1224" s="4">
        <v>35528385.270000003</v>
      </c>
      <c r="L1224" s="5">
        <v>1150001</v>
      </c>
      <c r="M1224" s="6">
        <v>30.8942212</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4147</v>
      </c>
      <c r="U1224" t="s">
        <v>1353</v>
      </c>
    </row>
    <row r="1225" spans="1:21" x14ac:dyDescent="0.25">
      <c r="A1225" t="s">
        <v>3696</v>
      </c>
      <c r="B1225" t="s">
        <v>4148</v>
      </c>
      <c r="C1225" t="s">
        <v>4149</v>
      </c>
      <c r="D1225" t="s">
        <v>4150</v>
      </c>
      <c r="E1225" t="s">
        <v>4151</v>
      </c>
      <c r="F1225" t="s">
        <v>4152</v>
      </c>
      <c r="G1225" s="1">
        <v>1703</v>
      </c>
      <c r="H1225" s="1">
        <v>20.5</v>
      </c>
      <c r="I1225" s="2">
        <v>34911.5</v>
      </c>
      <c r="J1225" s="3">
        <v>9.826399999999999E-4</v>
      </c>
      <c r="K1225" s="4">
        <v>35528385.270000003</v>
      </c>
      <c r="L1225" s="5">
        <v>1150001</v>
      </c>
      <c r="M1225" s="6">
        <v>30.8942212</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4152</v>
      </c>
      <c r="U1225" t="s">
        <v>1353</v>
      </c>
    </row>
    <row r="1226" spans="1:21" x14ac:dyDescent="0.25">
      <c r="A1226" t="s">
        <v>3696</v>
      </c>
      <c r="B1226" t="s">
        <v>4153</v>
      </c>
      <c r="C1226" t="s">
        <v>4154</v>
      </c>
      <c r="D1226" t="s">
        <v>576</v>
      </c>
      <c r="E1226" t="s">
        <v>577</v>
      </c>
      <c r="F1226" t="s">
        <v>578</v>
      </c>
      <c r="G1226" s="1">
        <v>691</v>
      </c>
      <c r="H1226" s="1">
        <v>250.22</v>
      </c>
      <c r="I1226" s="2">
        <v>172902.02</v>
      </c>
      <c r="J1226" s="3">
        <v>4.8665899999999996E-3</v>
      </c>
      <c r="K1226" s="4">
        <v>35528385.270000003</v>
      </c>
      <c r="L1226" s="5">
        <v>1150001</v>
      </c>
      <c r="M1226" s="6">
        <v>30.8942212</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578</v>
      </c>
      <c r="U1226" t="s">
        <v>1353</v>
      </c>
    </row>
    <row r="1227" spans="1:21" x14ac:dyDescent="0.25">
      <c r="A1227" t="s">
        <v>3696</v>
      </c>
      <c r="B1227" t="s">
        <v>4155</v>
      </c>
      <c r="C1227" t="s">
        <v>4156</v>
      </c>
      <c r="D1227" t="s">
        <v>4157</v>
      </c>
      <c r="E1227" t="s">
        <v>4158</v>
      </c>
      <c r="F1227" t="s">
        <v>4159</v>
      </c>
      <c r="G1227" s="1">
        <v>130</v>
      </c>
      <c r="H1227" s="1">
        <v>312.2</v>
      </c>
      <c r="I1227" s="2">
        <v>40586</v>
      </c>
      <c r="J1227" s="3">
        <v>1.1423500000000001E-3</v>
      </c>
      <c r="K1227" s="4">
        <v>35528385.270000003</v>
      </c>
      <c r="L1227" s="5">
        <v>1150001</v>
      </c>
      <c r="M1227" s="6">
        <v>30.8942212</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4159</v>
      </c>
      <c r="U1227" t="s">
        <v>1353</v>
      </c>
    </row>
    <row r="1228" spans="1:21" x14ac:dyDescent="0.25">
      <c r="A1228" t="s">
        <v>3696</v>
      </c>
      <c r="B1228" t="s">
        <v>4160</v>
      </c>
      <c r="C1228" t="s">
        <v>4161</v>
      </c>
      <c r="D1228" t="s">
        <v>581</v>
      </c>
      <c r="E1228" t="s">
        <v>582</v>
      </c>
      <c r="F1228" t="s">
        <v>583</v>
      </c>
      <c r="G1228" s="1">
        <v>1550</v>
      </c>
      <c r="H1228" s="1">
        <v>211.15</v>
      </c>
      <c r="I1228" s="2">
        <v>327282.5</v>
      </c>
      <c r="J1228" s="3">
        <v>9.2118600000000005E-3</v>
      </c>
      <c r="K1228" s="4">
        <v>35528385.270000003</v>
      </c>
      <c r="L1228" s="5">
        <v>1150001</v>
      </c>
      <c r="M1228" s="6">
        <v>30.8942212</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583</v>
      </c>
      <c r="U1228" t="s">
        <v>1353</v>
      </c>
    </row>
    <row r="1229" spans="1:21" x14ac:dyDescent="0.25">
      <c r="A1229" t="s">
        <v>3696</v>
      </c>
      <c r="B1229" t="s">
        <v>4162</v>
      </c>
      <c r="C1229" t="s">
        <v>4163</v>
      </c>
      <c r="D1229" t="s">
        <v>4164</v>
      </c>
      <c r="E1229" t="s">
        <v>4165</v>
      </c>
      <c r="F1229" t="s">
        <v>4166</v>
      </c>
      <c r="G1229" s="1">
        <v>744</v>
      </c>
      <c r="H1229" s="1">
        <v>90.63</v>
      </c>
      <c r="I1229" s="2">
        <v>67428.72</v>
      </c>
      <c r="J1229" s="3">
        <v>1.89788E-3</v>
      </c>
      <c r="K1229" s="4">
        <v>35528385.270000003</v>
      </c>
      <c r="L1229" s="5">
        <v>1150001</v>
      </c>
      <c r="M1229" s="6">
        <v>30.8942212</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4166</v>
      </c>
      <c r="U1229" t="s">
        <v>1353</v>
      </c>
    </row>
    <row r="1230" spans="1:21" x14ac:dyDescent="0.25">
      <c r="A1230" t="s">
        <v>3696</v>
      </c>
      <c r="B1230" t="s">
        <v>4167</v>
      </c>
      <c r="C1230" t="s">
        <v>4168</v>
      </c>
      <c r="D1230" t="s">
        <v>4169</v>
      </c>
      <c r="E1230" t="s">
        <v>4170</v>
      </c>
      <c r="F1230" t="s">
        <v>4171</v>
      </c>
      <c r="G1230" s="1">
        <v>205</v>
      </c>
      <c r="H1230" s="1">
        <v>169.76</v>
      </c>
      <c r="I1230" s="2">
        <v>34800.800000000003</v>
      </c>
      <c r="J1230" s="3">
        <v>9.7952E-4</v>
      </c>
      <c r="K1230" s="4">
        <v>35528385.270000003</v>
      </c>
      <c r="L1230" s="5">
        <v>1150001</v>
      </c>
      <c r="M1230" s="6">
        <v>30.8942212</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4171</v>
      </c>
      <c r="U1230" t="s">
        <v>1353</v>
      </c>
    </row>
    <row r="1231" spans="1:21" x14ac:dyDescent="0.25">
      <c r="A1231" t="s">
        <v>3696</v>
      </c>
      <c r="B1231" t="s">
        <v>4172</v>
      </c>
      <c r="C1231" t="s">
        <v>4173</v>
      </c>
      <c r="D1231" t="s">
        <v>4174</v>
      </c>
      <c r="E1231" t="s">
        <v>4175</v>
      </c>
      <c r="F1231" t="s">
        <v>4176</v>
      </c>
      <c r="G1231" s="1">
        <v>2567</v>
      </c>
      <c r="H1231" s="1">
        <v>13.76</v>
      </c>
      <c r="I1231" s="2">
        <v>35321.919999999998</v>
      </c>
      <c r="J1231" s="3">
        <v>9.9419000000000005E-4</v>
      </c>
      <c r="K1231" s="4">
        <v>35528385.270000003</v>
      </c>
      <c r="L1231" s="5">
        <v>1150001</v>
      </c>
      <c r="M1231" s="6">
        <v>30.8942212</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4176</v>
      </c>
      <c r="U1231" t="s">
        <v>1353</v>
      </c>
    </row>
    <row r="1232" spans="1:21" x14ac:dyDescent="0.25">
      <c r="A1232" t="s">
        <v>3696</v>
      </c>
      <c r="B1232" t="s">
        <v>4177</v>
      </c>
      <c r="C1232" t="s">
        <v>4178</v>
      </c>
      <c r="D1232" t="s">
        <v>4179</v>
      </c>
      <c r="E1232" t="s">
        <v>4180</v>
      </c>
      <c r="F1232" t="s">
        <v>4181</v>
      </c>
      <c r="G1232" s="1">
        <v>431</v>
      </c>
      <c r="H1232" s="1">
        <v>165.8</v>
      </c>
      <c r="I1232" s="2">
        <v>71459.8</v>
      </c>
      <c r="J1232" s="3">
        <v>2.0113399999999999E-3</v>
      </c>
      <c r="K1232" s="4">
        <v>35528385.270000003</v>
      </c>
      <c r="L1232" s="5">
        <v>1150001</v>
      </c>
      <c r="M1232" s="6">
        <v>30.8942212</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4181</v>
      </c>
      <c r="U1232" t="s">
        <v>1353</v>
      </c>
    </row>
    <row r="1233" spans="1:21" x14ac:dyDescent="0.25">
      <c r="A1233" t="s">
        <v>3696</v>
      </c>
      <c r="B1233" t="s">
        <v>4182</v>
      </c>
      <c r="C1233" t="s">
        <v>4183</v>
      </c>
      <c r="D1233" t="s">
        <v>586</v>
      </c>
      <c r="E1233" t="s">
        <v>587</v>
      </c>
      <c r="F1233" t="s">
        <v>588</v>
      </c>
      <c r="G1233" s="1">
        <v>1778</v>
      </c>
      <c r="H1233" s="1">
        <v>517.72</v>
      </c>
      <c r="I1233" s="2">
        <v>920506.16</v>
      </c>
      <c r="J1233" s="3">
        <v>2.590903E-2</v>
      </c>
      <c r="K1233" s="4">
        <v>35528385.270000003</v>
      </c>
      <c r="L1233" s="5">
        <v>1150001</v>
      </c>
      <c r="M1233" s="6">
        <v>30.8942212</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588</v>
      </c>
      <c r="U1233" t="s">
        <v>1353</v>
      </c>
    </row>
    <row r="1234" spans="1:21" x14ac:dyDescent="0.25">
      <c r="A1234" t="s">
        <v>3696</v>
      </c>
      <c r="B1234" t="s">
        <v>4184</v>
      </c>
      <c r="C1234" t="s">
        <v>4185</v>
      </c>
      <c r="D1234" t="s">
        <v>4186</v>
      </c>
      <c r="E1234" t="s">
        <v>4187</v>
      </c>
      <c r="F1234" t="s">
        <v>4188</v>
      </c>
      <c r="G1234" s="1">
        <v>346</v>
      </c>
      <c r="H1234" s="1">
        <v>150.16</v>
      </c>
      <c r="I1234" s="2">
        <v>51955.360000000001</v>
      </c>
      <c r="J1234" s="3">
        <v>1.46236E-3</v>
      </c>
      <c r="K1234" s="4">
        <v>35528385.270000003</v>
      </c>
      <c r="L1234" s="5">
        <v>1150001</v>
      </c>
      <c r="M1234" s="6">
        <v>30.8942212</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4188</v>
      </c>
      <c r="U1234" t="s">
        <v>1353</v>
      </c>
    </row>
    <row r="1235" spans="1:21" x14ac:dyDescent="0.25">
      <c r="A1235" t="s">
        <v>3696</v>
      </c>
      <c r="B1235" t="s">
        <v>4189</v>
      </c>
      <c r="C1235" t="s">
        <v>4190</v>
      </c>
      <c r="D1235" t="s">
        <v>4191</v>
      </c>
      <c r="E1235" t="s">
        <v>4192</v>
      </c>
      <c r="F1235" t="s">
        <v>4193</v>
      </c>
      <c r="G1235" s="1">
        <v>424</v>
      </c>
      <c r="H1235" s="1">
        <v>271.74</v>
      </c>
      <c r="I1235" s="2">
        <v>115217.76</v>
      </c>
      <c r="J1235" s="3">
        <v>3.2429799999999999E-3</v>
      </c>
      <c r="K1235" s="4">
        <v>35528385.270000003</v>
      </c>
      <c r="L1235" s="5">
        <v>1150001</v>
      </c>
      <c r="M1235" s="6">
        <v>30.8942212</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4193</v>
      </c>
      <c r="U1235" t="s">
        <v>1353</v>
      </c>
    </row>
    <row r="1236" spans="1:21" x14ac:dyDescent="0.25">
      <c r="A1236" t="s">
        <v>3696</v>
      </c>
      <c r="B1236" t="s">
        <v>4194</v>
      </c>
      <c r="C1236" t="s">
        <v>4195</v>
      </c>
      <c r="D1236" t="s">
        <v>4196</v>
      </c>
      <c r="E1236" t="s">
        <v>4197</v>
      </c>
      <c r="F1236" t="s">
        <v>4198</v>
      </c>
      <c r="G1236" s="1">
        <v>176</v>
      </c>
      <c r="H1236" s="1">
        <v>433.2</v>
      </c>
      <c r="I1236" s="2">
        <v>76243.199999999997</v>
      </c>
      <c r="J1236" s="3">
        <v>2.14598E-3</v>
      </c>
      <c r="K1236" s="4">
        <v>35528385.270000003</v>
      </c>
      <c r="L1236" s="5">
        <v>1150001</v>
      </c>
      <c r="M1236" s="6">
        <v>30.8942212</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4198</v>
      </c>
      <c r="U1236" t="s">
        <v>1353</v>
      </c>
    </row>
    <row r="1237" spans="1:21" x14ac:dyDescent="0.25">
      <c r="A1237" t="s">
        <v>3696</v>
      </c>
      <c r="B1237" t="s">
        <v>4199</v>
      </c>
      <c r="C1237" t="s">
        <v>4200</v>
      </c>
      <c r="D1237" t="s">
        <v>4201</v>
      </c>
      <c r="E1237" t="s">
        <v>4202</v>
      </c>
      <c r="F1237" t="s">
        <v>4203</v>
      </c>
      <c r="G1237" s="1">
        <v>1447</v>
      </c>
      <c r="H1237" s="1">
        <v>58.17</v>
      </c>
      <c r="I1237" s="2">
        <v>84171.99</v>
      </c>
      <c r="J1237" s="3">
        <v>2.36915E-3</v>
      </c>
      <c r="K1237" s="4">
        <v>35528385.270000003</v>
      </c>
      <c r="L1237" s="5">
        <v>1150001</v>
      </c>
      <c r="M1237" s="6">
        <v>30.8942212</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4203</v>
      </c>
      <c r="U1237" t="s">
        <v>1353</v>
      </c>
    </row>
    <row r="1238" spans="1:21" x14ac:dyDescent="0.25">
      <c r="A1238" t="s">
        <v>3696</v>
      </c>
      <c r="B1238" t="s">
        <v>4204</v>
      </c>
      <c r="C1238" t="s">
        <v>4205</v>
      </c>
      <c r="D1238" t="s">
        <v>4206</v>
      </c>
      <c r="E1238" t="s">
        <v>4207</v>
      </c>
      <c r="F1238" t="s">
        <v>4208</v>
      </c>
      <c r="G1238" s="1">
        <v>19</v>
      </c>
      <c r="H1238" s="1">
        <v>1961.7</v>
      </c>
      <c r="I1238" s="2">
        <v>37272.300000000003</v>
      </c>
      <c r="J1238" s="3">
        <v>1.0490899999999999E-3</v>
      </c>
      <c r="K1238" s="4">
        <v>35528385.270000003</v>
      </c>
      <c r="L1238" s="5">
        <v>1150001</v>
      </c>
      <c r="M1238" s="6">
        <v>30.8942212</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4208</v>
      </c>
      <c r="U1238" t="s">
        <v>1353</v>
      </c>
    </row>
    <row r="1239" spans="1:21" x14ac:dyDescent="0.25">
      <c r="A1239" t="s">
        <v>3696</v>
      </c>
      <c r="B1239" t="s">
        <v>4209</v>
      </c>
      <c r="C1239" t="s">
        <v>4210</v>
      </c>
      <c r="D1239" t="s">
        <v>4211</v>
      </c>
      <c r="E1239" t="s">
        <v>4212</v>
      </c>
      <c r="F1239" t="s">
        <v>4213</v>
      </c>
      <c r="G1239" s="1">
        <v>1129</v>
      </c>
      <c r="H1239" s="1">
        <v>151.63</v>
      </c>
      <c r="I1239" s="2">
        <v>171190.27</v>
      </c>
      <c r="J1239" s="3">
        <v>4.8184100000000004E-3</v>
      </c>
      <c r="K1239" s="4">
        <v>35528385.270000003</v>
      </c>
      <c r="L1239" s="5">
        <v>1150001</v>
      </c>
      <c r="M1239" s="6">
        <v>30.8942212</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4213</v>
      </c>
      <c r="U1239" t="s">
        <v>1353</v>
      </c>
    </row>
    <row r="1240" spans="1:21" x14ac:dyDescent="0.25">
      <c r="A1240" t="s">
        <v>3696</v>
      </c>
      <c r="B1240" t="s">
        <v>4214</v>
      </c>
      <c r="C1240" t="s">
        <v>4215</v>
      </c>
      <c r="D1240" t="s">
        <v>606</v>
      </c>
      <c r="E1240" t="s">
        <v>607</v>
      </c>
      <c r="F1240" t="s">
        <v>608</v>
      </c>
      <c r="G1240" s="1">
        <v>1046</v>
      </c>
      <c r="H1240" s="1">
        <v>75.724999999999994</v>
      </c>
      <c r="I1240" s="2">
        <v>79208.350000000006</v>
      </c>
      <c r="J1240" s="3">
        <v>2.2294400000000001E-3</v>
      </c>
      <c r="K1240" s="4">
        <v>35528385.270000003</v>
      </c>
      <c r="L1240" s="5">
        <v>1150001</v>
      </c>
      <c r="M1240" s="6">
        <v>30.8942212</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608</v>
      </c>
      <c r="U1240" t="s">
        <v>1353</v>
      </c>
    </row>
    <row r="1241" spans="1:21" x14ac:dyDescent="0.25">
      <c r="A1241" t="s">
        <v>3696</v>
      </c>
      <c r="B1241" t="s">
        <v>4216</v>
      </c>
      <c r="C1241" t="s">
        <v>4217</v>
      </c>
      <c r="D1241" t="s">
        <v>4218</v>
      </c>
      <c r="E1241" t="s">
        <v>4219</v>
      </c>
      <c r="F1241" t="s">
        <v>4220</v>
      </c>
      <c r="G1241" s="1">
        <v>606</v>
      </c>
      <c r="H1241" s="1">
        <v>215.7</v>
      </c>
      <c r="I1241" s="2">
        <v>130714.2</v>
      </c>
      <c r="J1241" s="3">
        <v>3.67915E-3</v>
      </c>
      <c r="K1241" s="4">
        <v>35528385.270000003</v>
      </c>
      <c r="L1241" s="5">
        <v>1150001</v>
      </c>
      <c r="M1241" s="6">
        <v>30.8942212</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4220</v>
      </c>
      <c r="U1241" t="s">
        <v>1353</v>
      </c>
    </row>
    <row r="1242" spans="1:21" x14ac:dyDescent="0.25">
      <c r="A1242" t="s">
        <v>3696</v>
      </c>
      <c r="B1242" t="s">
        <v>4221</v>
      </c>
      <c r="C1242" t="s">
        <v>4222</v>
      </c>
      <c r="D1242" t="s">
        <v>4223</v>
      </c>
      <c r="E1242" t="s">
        <v>4224</v>
      </c>
      <c r="F1242" t="s">
        <v>4225</v>
      </c>
      <c r="G1242" s="1">
        <v>801</v>
      </c>
      <c r="H1242" s="1">
        <v>179.97</v>
      </c>
      <c r="I1242" s="2">
        <v>144155.97</v>
      </c>
      <c r="J1242" s="3">
        <v>4.0574900000000004E-3</v>
      </c>
      <c r="K1242" s="4">
        <v>35528385.270000003</v>
      </c>
      <c r="L1242" s="5">
        <v>1150001</v>
      </c>
      <c r="M1242" s="6">
        <v>30.8942212</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4225</v>
      </c>
      <c r="U1242" t="s">
        <v>1353</v>
      </c>
    </row>
    <row r="1243" spans="1:21" x14ac:dyDescent="0.25">
      <c r="A1243" t="s">
        <v>3696</v>
      </c>
      <c r="B1243" t="s">
        <v>4226</v>
      </c>
      <c r="C1243" t="s">
        <v>4227</v>
      </c>
      <c r="D1243" t="s">
        <v>4228</v>
      </c>
      <c r="E1243" t="s">
        <v>4229</v>
      </c>
      <c r="F1243" t="s">
        <v>4230</v>
      </c>
      <c r="G1243" s="1">
        <v>928</v>
      </c>
      <c r="H1243" s="1">
        <v>458.03</v>
      </c>
      <c r="I1243" s="2">
        <v>425051.84</v>
      </c>
      <c r="J1243" s="3">
        <v>1.1963730000000001E-2</v>
      </c>
      <c r="K1243" s="4">
        <v>35528385.270000003</v>
      </c>
      <c r="L1243" s="5">
        <v>1150001</v>
      </c>
      <c r="M1243" s="6">
        <v>30.8942212</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4230</v>
      </c>
      <c r="U1243" t="s">
        <v>1353</v>
      </c>
    </row>
    <row r="1244" spans="1:21" x14ac:dyDescent="0.25">
      <c r="A1244" t="s">
        <v>3696</v>
      </c>
      <c r="B1244" t="s">
        <v>4231</v>
      </c>
      <c r="C1244" t="s">
        <v>4232</v>
      </c>
      <c r="D1244" t="s">
        <v>4233</v>
      </c>
      <c r="E1244" t="s">
        <v>4234</v>
      </c>
      <c r="F1244" t="s">
        <v>4235</v>
      </c>
      <c r="G1244" s="1">
        <v>1337</v>
      </c>
      <c r="H1244" s="1">
        <v>31.11</v>
      </c>
      <c r="I1244" s="2">
        <v>41594.07</v>
      </c>
      <c r="J1244" s="3">
        <v>1.17073E-3</v>
      </c>
      <c r="K1244" s="4">
        <v>35528385.270000003</v>
      </c>
      <c r="L1244" s="5">
        <v>1150001</v>
      </c>
      <c r="M1244" s="6">
        <v>30.8942212</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4235</v>
      </c>
      <c r="U1244" t="s">
        <v>1353</v>
      </c>
    </row>
    <row r="1245" spans="1:21" x14ac:dyDescent="0.25">
      <c r="A1245" t="s">
        <v>3696</v>
      </c>
      <c r="B1245" t="s">
        <v>4236</v>
      </c>
      <c r="C1245" t="s">
        <v>4237</v>
      </c>
      <c r="D1245" t="s">
        <v>621</v>
      </c>
      <c r="E1245" t="s">
        <v>622</v>
      </c>
      <c r="F1245" t="s">
        <v>623</v>
      </c>
      <c r="G1245" s="1">
        <v>40</v>
      </c>
      <c r="H1245" s="1">
        <v>1248.6199999999999</v>
      </c>
      <c r="I1245" s="2">
        <v>49944.800000000003</v>
      </c>
      <c r="J1245" s="3">
        <v>1.40577E-3</v>
      </c>
      <c r="K1245" s="4">
        <v>35528385.270000003</v>
      </c>
      <c r="L1245" s="5">
        <v>1150001</v>
      </c>
      <c r="M1245" s="6">
        <v>30.8942212</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623</v>
      </c>
      <c r="U1245" t="s">
        <v>1353</v>
      </c>
    </row>
    <row r="1246" spans="1:21" x14ac:dyDescent="0.25">
      <c r="A1246" t="s">
        <v>3696</v>
      </c>
      <c r="B1246" t="s">
        <v>4238</v>
      </c>
      <c r="C1246" t="s">
        <v>4239</v>
      </c>
      <c r="D1246" t="s">
        <v>4240</v>
      </c>
      <c r="E1246" t="s">
        <v>4241</v>
      </c>
      <c r="F1246" t="s">
        <v>4242</v>
      </c>
      <c r="G1246" s="1">
        <v>1965</v>
      </c>
      <c r="H1246" s="1">
        <v>201.48</v>
      </c>
      <c r="I1246" s="2">
        <v>395908.2</v>
      </c>
      <c r="J1246" s="3">
        <v>1.1143429999999999E-2</v>
      </c>
      <c r="K1246" s="4">
        <v>35528385.270000003</v>
      </c>
      <c r="L1246" s="5">
        <v>1150001</v>
      </c>
      <c r="M1246" s="6">
        <v>30.8942212</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4242</v>
      </c>
      <c r="U1246" t="s">
        <v>1353</v>
      </c>
    </row>
    <row r="1247" spans="1:21" x14ac:dyDescent="0.25">
      <c r="A1247" t="s">
        <v>3696</v>
      </c>
      <c r="B1247" t="s">
        <v>4243</v>
      </c>
      <c r="C1247" t="s">
        <v>4244</v>
      </c>
      <c r="D1247" t="s">
        <v>4245</v>
      </c>
      <c r="E1247" t="s">
        <v>4246</v>
      </c>
      <c r="F1247" t="s">
        <v>4247</v>
      </c>
      <c r="G1247" s="1">
        <v>2798</v>
      </c>
      <c r="H1247" s="1">
        <v>56.53</v>
      </c>
      <c r="I1247" s="2">
        <v>158170.94</v>
      </c>
      <c r="J1247" s="3">
        <v>4.4519599999999996E-3</v>
      </c>
      <c r="K1247" s="4">
        <v>35528385.270000003</v>
      </c>
      <c r="L1247" s="5">
        <v>1150001</v>
      </c>
      <c r="M1247" s="6">
        <v>30.8942212</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4247</v>
      </c>
      <c r="U1247" t="s">
        <v>1353</v>
      </c>
    </row>
    <row r="1248" spans="1:21" x14ac:dyDescent="0.25">
      <c r="A1248" t="s">
        <v>3696</v>
      </c>
      <c r="B1248" t="s">
        <v>4248</v>
      </c>
      <c r="C1248" t="s">
        <v>4249</v>
      </c>
      <c r="D1248" t="s">
        <v>4250</v>
      </c>
      <c r="E1248" t="s">
        <v>4251</v>
      </c>
      <c r="F1248" t="s">
        <v>4252</v>
      </c>
      <c r="G1248" s="1">
        <v>6225</v>
      </c>
      <c r="H1248" s="1">
        <v>121.93</v>
      </c>
      <c r="I1248" s="2">
        <v>759014.25</v>
      </c>
      <c r="J1248" s="3">
        <v>2.13636E-2</v>
      </c>
      <c r="K1248" s="4">
        <v>35528385.270000003</v>
      </c>
      <c r="L1248" s="5">
        <v>1150001</v>
      </c>
      <c r="M1248" s="6">
        <v>30.8942212</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4252</v>
      </c>
      <c r="U1248" t="s">
        <v>1353</v>
      </c>
    </row>
    <row r="1249" spans="1:21" x14ac:dyDescent="0.25">
      <c r="A1249" t="s">
        <v>3696</v>
      </c>
      <c r="B1249" t="s">
        <v>4253</v>
      </c>
      <c r="C1249" t="s">
        <v>4254</v>
      </c>
      <c r="D1249" t="s">
        <v>631</v>
      </c>
      <c r="E1249" t="s">
        <v>632</v>
      </c>
      <c r="F1249" t="s">
        <v>633</v>
      </c>
      <c r="G1249" s="1">
        <v>361</v>
      </c>
      <c r="H1249" s="1">
        <v>155.41999999999999</v>
      </c>
      <c r="I1249" s="2">
        <v>56106.62</v>
      </c>
      <c r="J1249" s="3">
        <v>1.5792099999999999E-3</v>
      </c>
      <c r="K1249" s="4">
        <v>35528385.270000003</v>
      </c>
      <c r="L1249" s="5">
        <v>1150001</v>
      </c>
      <c r="M1249" s="6">
        <v>30.8942212</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633</v>
      </c>
      <c r="U1249" t="s">
        <v>1353</v>
      </c>
    </row>
    <row r="1250" spans="1:21" x14ac:dyDescent="0.25">
      <c r="A1250" t="s">
        <v>3696</v>
      </c>
      <c r="B1250" t="s">
        <v>4255</v>
      </c>
      <c r="C1250" t="s">
        <v>4256</v>
      </c>
      <c r="D1250" t="s">
        <v>4257</v>
      </c>
      <c r="E1250" t="s">
        <v>4258</v>
      </c>
      <c r="F1250" t="s">
        <v>4259</v>
      </c>
      <c r="G1250" s="1">
        <v>1100</v>
      </c>
      <c r="H1250" s="1">
        <v>100.61</v>
      </c>
      <c r="I1250" s="2">
        <v>110671</v>
      </c>
      <c r="J1250" s="3">
        <v>3.1150000000000001E-3</v>
      </c>
      <c r="K1250" s="4">
        <v>35528385.270000003</v>
      </c>
      <c r="L1250" s="5">
        <v>1150001</v>
      </c>
      <c r="M1250" s="6">
        <v>30.8942212</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4259</v>
      </c>
      <c r="U1250" t="s">
        <v>1353</v>
      </c>
    </row>
    <row r="1251" spans="1:21" x14ac:dyDescent="0.25">
      <c r="A1251" t="s">
        <v>3696</v>
      </c>
      <c r="B1251" t="s">
        <v>4260</v>
      </c>
      <c r="C1251" t="s">
        <v>4261</v>
      </c>
      <c r="D1251" t="s">
        <v>4262</v>
      </c>
      <c r="E1251" t="s">
        <v>4263</v>
      </c>
      <c r="F1251" t="s">
        <v>4264</v>
      </c>
      <c r="G1251" s="1">
        <v>1440</v>
      </c>
      <c r="H1251" s="1">
        <v>39.729999999999997</v>
      </c>
      <c r="I1251" s="2">
        <v>57211.199999999997</v>
      </c>
      <c r="J1251" s="3">
        <v>1.6103000000000001E-3</v>
      </c>
      <c r="K1251" s="4">
        <v>35528385.270000003</v>
      </c>
      <c r="L1251" s="5">
        <v>1150001</v>
      </c>
      <c r="M1251" s="6">
        <v>30.8942212</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4264</v>
      </c>
      <c r="U1251" t="s">
        <v>1353</v>
      </c>
    </row>
    <row r="1252" spans="1:21" x14ac:dyDescent="0.25">
      <c r="A1252" t="s">
        <v>3696</v>
      </c>
      <c r="B1252" t="s">
        <v>4265</v>
      </c>
      <c r="C1252" t="s">
        <v>4266</v>
      </c>
      <c r="D1252" t="s">
        <v>4267</v>
      </c>
      <c r="E1252" t="s">
        <v>4268</v>
      </c>
      <c r="F1252" t="s">
        <v>4269</v>
      </c>
      <c r="G1252" s="1">
        <v>1092</v>
      </c>
      <c r="H1252" s="1">
        <v>205.22</v>
      </c>
      <c r="I1252" s="2">
        <v>224100.24</v>
      </c>
      <c r="J1252" s="3">
        <v>6.3076399999999998E-3</v>
      </c>
      <c r="K1252" s="4">
        <v>35528385.270000003</v>
      </c>
      <c r="L1252" s="5">
        <v>1150001</v>
      </c>
      <c r="M1252" s="6">
        <v>30.8942212</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4269</v>
      </c>
      <c r="U1252" t="s">
        <v>1353</v>
      </c>
    </row>
    <row r="1253" spans="1:21" x14ac:dyDescent="0.25">
      <c r="A1253" t="s">
        <v>3696</v>
      </c>
      <c r="B1253" t="s">
        <v>4270</v>
      </c>
      <c r="C1253" t="s">
        <v>4271</v>
      </c>
      <c r="D1253" t="s">
        <v>4272</v>
      </c>
      <c r="E1253" t="s">
        <v>4273</v>
      </c>
      <c r="F1253" t="s">
        <v>4274</v>
      </c>
      <c r="G1253" s="1">
        <v>3032</v>
      </c>
      <c r="H1253" s="1">
        <v>27.71</v>
      </c>
      <c r="I1253" s="2">
        <v>84016.72</v>
      </c>
      <c r="J1253" s="3">
        <v>2.3647799999999999E-3</v>
      </c>
      <c r="K1253" s="4">
        <v>35528385.270000003</v>
      </c>
      <c r="L1253" s="5">
        <v>1150001</v>
      </c>
      <c r="M1253" s="6">
        <v>30.8942212</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4274</v>
      </c>
      <c r="U1253" t="s">
        <v>1353</v>
      </c>
    </row>
    <row r="1254" spans="1:21" x14ac:dyDescent="0.25">
      <c r="A1254" t="s">
        <v>3696</v>
      </c>
      <c r="B1254" t="s">
        <v>4275</v>
      </c>
      <c r="C1254" t="s">
        <v>4276</v>
      </c>
      <c r="D1254" t="s">
        <v>4277</v>
      </c>
      <c r="E1254" t="s">
        <v>4278</v>
      </c>
      <c r="F1254" t="s">
        <v>4279</v>
      </c>
      <c r="G1254" s="1">
        <v>836</v>
      </c>
      <c r="H1254" s="1">
        <v>80.81</v>
      </c>
      <c r="I1254" s="2">
        <v>67557.16</v>
      </c>
      <c r="J1254" s="3">
        <v>1.9015E-3</v>
      </c>
      <c r="K1254" s="4">
        <v>35528385.270000003</v>
      </c>
      <c r="L1254" s="5">
        <v>1150001</v>
      </c>
      <c r="M1254" s="6">
        <v>30.8942212</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4279</v>
      </c>
      <c r="U1254" t="s">
        <v>1353</v>
      </c>
    </row>
    <row r="1255" spans="1:21" x14ac:dyDescent="0.25">
      <c r="A1255" t="s">
        <v>3696</v>
      </c>
      <c r="B1255" t="s">
        <v>4280</v>
      </c>
      <c r="C1255" t="s">
        <v>4281</v>
      </c>
      <c r="D1255" t="s">
        <v>4282</v>
      </c>
      <c r="E1255" t="s">
        <v>4283</v>
      </c>
      <c r="F1255" t="s">
        <v>4284</v>
      </c>
      <c r="G1255" s="1">
        <v>1779</v>
      </c>
      <c r="H1255" s="1">
        <v>94.61</v>
      </c>
      <c r="I1255" s="2">
        <v>168311.19</v>
      </c>
      <c r="J1255" s="3">
        <v>4.7373700000000003E-3</v>
      </c>
      <c r="K1255" s="4">
        <v>35528385.270000003</v>
      </c>
      <c r="L1255" s="5">
        <v>1150001</v>
      </c>
      <c r="M1255" s="6">
        <v>30.8942212</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4284</v>
      </c>
      <c r="U1255" t="s">
        <v>1353</v>
      </c>
    </row>
    <row r="1256" spans="1:21" x14ac:dyDescent="0.25">
      <c r="A1256" t="s">
        <v>3696</v>
      </c>
      <c r="B1256" t="s">
        <v>4285</v>
      </c>
      <c r="C1256" t="s">
        <v>4286</v>
      </c>
      <c r="D1256" t="s">
        <v>4287</v>
      </c>
      <c r="E1256" t="s">
        <v>4288</v>
      </c>
      <c r="F1256" t="s">
        <v>4289</v>
      </c>
      <c r="G1256" s="1">
        <v>477</v>
      </c>
      <c r="H1256" s="1">
        <v>87.57</v>
      </c>
      <c r="I1256" s="2">
        <v>41770.89</v>
      </c>
      <c r="J1256" s="3">
        <v>1.1757E-3</v>
      </c>
      <c r="K1256" s="4">
        <v>35528385.270000003</v>
      </c>
      <c r="L1256" s="5">
        <v>1150001</v>
      </c>
      <c r="M1256" s="6">
        <v>30.8942212</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4289</v>
      </c>
      <c r="U1256" t="s">
        <v>1353</v>
      </c>
    </row>
    <row r="1257" spans="1:21" x14ac:dyDescent="0.25">
      <c r="A1257" t="s">
        <v>3696</v>
      </c>
      <c r="B1257" t="s">
        <v>4290</v>
      </c>
      <c r="C1257" t="s">
        <v>4291</v>
      </c>
      <c r="D1257" t="s">
        <v>4292</v>
      </c>
      <c r="E1257" t="s">
        <v>4293</v>
      </c>
      <c r="F1257" t="s">
        <v>4294</v>
      </c>
      <c r="G1257" s="1">
        <v>3309</v>
      </c>
      <c r="H1257" s="1">
        <v>11.97</v>
      </c>
      <c r="I1257" s="2">
        <v>39608.730000000003</v>
      </c>
      <c r="J1257" s="3">
        <v>1.1148499999999999E-3</v>
      </c>
      <c r="K1257" s="4">
        <v>35528385.270000003</v>
      </c>
      <c r="L1257" s="5">
        <v>1150001</v>
      </c>
      <c r="M1257" s="6">
        <v>30.8942212</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4294</v>
      </c>
      <c r="U1257" t="s">
        <v>1353</v>
      </c>
    </row>
    <row r="1258" spans="1:21" x14ac:dyDescent="0.25">
      <c r="A1258" t="s">
        <v>3696</v>
      </c>
      <c r="B1258" t="s">
        <v>4295</v>
      </c>
      <c r="C1258" t="s">
        <v>4296</v>
      </c>
      <c r="D1258" t="s">
        <v>4297</v>
      </c>
      <c r="E1258" t="s">
        <v>4298</v>
      </c>
      <c r="F1258" t="s">
        <v>4299</v>
      </c>
      <c r="G1258" s="1">
        <v>896</v>
      </c>
      <c r="H1258" s="1">
        <v>58.71</v>
      </c>
      <c r="I1258" s="2">
        <v>52604.160000000003</v>
      </c>
      <c r="J1258" s="3">
        <v>1.48062E-3</v>
      </c>
      <c r="K1258" s="4">
        <v>35528385.270000003</v>
      </c>
      <c r="L1258" s="5">
        <v>1150001</v>
      </c>
      <c r="M1258" s="6">
        <v>30.8942212</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4299</v>
      </c>
      <c r="U1258" t="s">
        <v>1353</v>
      </c>
    </row>
    <row r="1259" spans="1:21" x14ac:dyDescent="0.25">
      <c r="A1259" t="s">
        <v>3696</v>
      </c>
      <c r="B1259" t="s">
        <v>4300</v>
      </c>
      <c r="C1259" t="s">
        <v>4301</v>
      </c>
      <c r="D1259" t="s">
        <v>4302</v>
      </c>
      <c r="E1259" t="s">
        <v>4303</v>
      </c>
      <c r="F1259" t="s">
        <v>4304</v>
      </c>
      <c r="G1259" s="1">
        <v>904</v>
      </c>
      <c r="H1259" s="1">
        <v>46.19</v>
      </c>
      <c r="I1259" s="2">
        <v>41755.760000000002</v>
      </c>
      <c r="J1259" s="3">
        <v>1.1752799999999999E-3</v>
      </c>
      <c r="K1259" s="4">
        <v>35528385.270000003</v>
      </c>
      <c r="L1259" s="5">
        <v>1150001</v>
      </c>
      <c r="M1259" s="6">
        <v>30.8942212</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4304</v>
      </c>
      <c r="U1259" t="s">
        <v>1353</v>
      </c>
    </row>
    <row r="1260" spans="1:21" x14ac:dyDescent="0.25">
      <c r="A1260" t="s">
        <v>3696</v>
      </c>
      <c r="B1260" t="s">
        <v>4305</v>
      </c>
      <c r="C1260" t="s">
        <v>4306</v>
      </c>
      <c r="D1260" t="s">
        <v>4307</v>
      </c>
      <c r="E1260" t="s">
        <v>4308</v>
      </c>
      <c r="F1260" t="s">
        <v>4309</v>
      </c>
      <c r="G1260" s="1">
        <v>273</v>
      </c>
      <c r="H1260" s="1">
        <v>339.61</v>
      </c>
      <c r="I1260" s="2">
        <v>92713.53</v>
      </c>
      <c r="J1260" s="3">
        <v>2.6095599999999999E-3</v>
      </c>
      <c r="K1260" s="4">
        <v>35528385.270000003</v>
      </c>
      <c r="L1260" s="5">
        <v>1150001</v>
      </c>
      <c r="M1260" s="6">
        <v>30.8942212</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4309</v>
      </c>
      <c r="U1260" t="s">
        <v>1353</v>
      </c>
    </row>
    <row r="1261" spans="1:21" x14ac:dyDescent="0.25">
      <c r="A1261" t="s">
        <v>3696</v>
      </c>
      <c r="B1261" t="s">
        <v>4310</v>
      </c>
      <c r="C1261" t="s">
        <v>4311</v>
      </c>
      <c r="D1261" t="s">
        <v>4312</v>
      </c>
      <c r="E1261" t="s">
        <v>4313</v>
      </c>
      <c r="F1261" t="s">
        <v>4314</v>
      </c>
      <c r="G1261" s="1">
        <v>1452</v>
      </c>
      <c r="H1261" s="1">
        <v>161.53</v>
      </c>
      <c r="I1261" s="2">
        <v>234541.56</v>
      </c>
      <c r="J1261" s="3">
        <v>6.6015300000000004E-3</v>
      </c>
      <c r="K1261" s="4">
        <v>35528385.270000003</v>
      </c>
      <c r="L1261" s="5">
        <v>1150001</v>
      </c>
      <c r="M1261" s="6">
        <v>30.8942212</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4314</v>
      </c>
      <c r="U1261" t="s">
        <v>1353</v>
      </c>
    </row>
    <row r="1262" spans="1:21" x14ac:dyDescent="0.25">
      <c r="A1262" t="s">
        <v>3696</v>
      </c>
      <c r="B1262" t="s">
        <v>4315</v>
      </c>
      <c r="C1262" t="s">
        <v>4316</v>
      </c>
      <c r="D1262" t="s">
        <v>4317</v>
      </c>
      <c r="E1262" t="s">
        <v>4318</v>
      </c>
      <c r="F1262" t="s">
        <v>4319</v>
      </c>
      <c r="G1262" s="1">
        <v>943</v>
      </c>
      <c r="H1262" s="1">
        <v>206.8</v>
      </c>
      <c r="I1262" s="2">
        <v>195012.4</v>
      </c>
      <c r="J1262" s="3">
        <v>5.4889200000000004E-3</v>
      </c>
      <c r="K1262" s="4">
        <v>35528385.270000003</v>
      </c>
      <c r="L1262" s="5">
        <v>1150001</v>
      </c>
      <c r="M1262" s="6">
        <v>30.8942212</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4319</v>
      </c>
      <c r="U1262" t="s">
        <v>1353</v>
      </c>
    </row>
    <row r="1263" spans="1:21" x14ac:dyDescent="0.25">
      <c r="A1263" t="s">
        <v>3696</v>
      </c>
      <c r="B1263" t="s">
        <v>4320</v>
      </c>
      <c r="C1263" t="s">
        <v>4321</v>
      </c>
      <c r="D1263" t="s">
        <v>651</v>
      </c>
      <c r="E1263" t="s">
        <v>652</v>
      </c>
      <c r="F1263" t="s">
        <v>653</v>
      </c>
      <c r="G1263" s="1">
        <v>162</v>
      </c>
      <c r="H1263" s="1">
        <v>932.17</v>
      </c>
      <c r="I1263" s="2">
        <v>151011.54</v>
      </c>
      <c r="J1263" s="3">
        <v>4.2504500000000002E-3</v>
      </c>
      <c r="K1263" s="4">
        <v>35528385.270000003</v>
      </c>
      <c r="L1263" s="5">
        <v>1150001</v>
      </c>
      <c r="M1263" s="6">
        <v>30.8942212</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653</v>
      </c>
      <c r="U1263" t="s">
        <v>1353</v>
      </c>
    </row>
    <row r="1264" spans="1:21" x14ac:dyDescent="0.25">
      <c r="A1264" t="s">
        <v>3696</v>
      </c>
      <c r="B1264" t="s">
        <v>4322</v>
      </c>
      <c r="C1264" t="s">
        <v>4323</v>
      </c>
      <c r="D1264" t="s">
        <v>4324</v>
      </c>
      <c r="E1264" t="s">
        <v>4325</v>
      </c>
      <c r="F1264" t="s">
        <v>4326</v>
      </c>
      <c r="G1264" s="1">
        <v>3866</v>
      </c>
      <c r="H1264" s="1">
        <v>19.649999999999999</v>
      </c>
      <c r="I1264" s="2">
        <v>75966.899999999994</v>
      </c>
      <c r="J1264" s="3">
        <v>2.1381999999999998E-3</v>
      </c>
      <c r="K1264" s="4">
        <v>35528385.270000003</v>
      </c>
      <c r="L1264" s="5">
        <v>1150001</v>
      </c>
      <c r="M1264" s="6">
        <v>30.8942212</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4326</v>
      </c>
      <c r="U1264" t="s">
        <v>1353</v>
      </c>
    </row>
    <row r="1265" spans="1:21" x14ac:dyDescent="0.25">
      <c r="A1265" t="s">
        <v>3696</v>
      </c>
      <c r="B1265" t="s">
        <v>4327</v>
      </c>
      <c r="C1265" t="s">
        <v>4328</v>
      </c>
      <c r="D1265" t="s">
        <v>4329</v>
      </c>
      <c r="E1265" t="s">
        <v>4330</v>
      </c>
      <c r="F1265" t="s">
        <v>4331</v>
      </c>
      <c r="G1265" s="1">
        <v>10228</v>
      </c>
      <c r="H1265" s="1">
        <v>156.43</v>
      </c>
      <c r="I1265" s="2">
        <v>1599966.04</v>
      </c>
      <c r="J1265" s="3">
        <v>4.5033459999999997E-2</v>
      </c>
      <c r="K1265" s="4">
        <v>35528385.270000003</v>
      </c>
      <c r="L1265" s="5">
        <v>1150001</v>
      </c>
      <c r="M1265" s="6">
        <v>30.8942212</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4331</v>
      </c>
      <c r="U1265" t="s">
        <v>1353</v>
      </c>
    </row>
    <row r="1266" spans="1:21" x14ac:dyDescent="0.25">
      <c r="A1266" t="s">
        <v>3696</v>
      </c>
      <c r="B1266" t="s">
        <v>4332</v>
      </c>
      <c r="C1266" t="s">
        <v>4333</v>
      </c>
      <c r="D1266" t="s">
        <v>661</v>
      </c>
      <c r="E1266" t="s">
        <v>662</v>
      </c>
      <c r="F1266" t="s">
        <v>663</v>
      </c>
      <c r="G1266" s="1">
        <v>1591</v>
      </c>
      <c r="H1266" s="1">
        <v>173.25</v>
      </c>
      <c r="I1266" s="2">
        <v>275640.75</v>
      </c>
      <c r="J1266" s="3">
        <v>7.75832E-3</v>
      </c>
      <c r="K1266" s="4">
        <v>35528385.270000003</v>
      </c>
      <c r="L1266" s="5">
        <v>1150001</v>
      </c>
      <c r="M1266" s="6">
        <v>30.8942212</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663</v>
      </c>
      <c r="U1266" t="s">
        <v>1353</v>
      </c>
    </row>
    <row r="1267" spans="1:21" x14ac:dyDescent="0.25">
      <c r="A1267" t="s">
        <v>3696</v>
      </c>
      <c r="B1267" t="s">
        <v>4334</v>
      </c>
      <c r="C1267" t="s">
        <v>4335</v>
      </c>
      <c r="D1267" t="s">
        <v>4336</v>
      </c>
      <c r="E1267" t="s">
        <v>4337</v>
      </c>
      <c r="F1267" t="s">
        <v>4338</v>
      </c>
      <c r="G1267" s="1">
        <v>546</v>
      </c>
      <c r="H1267" s="1">
        <v>95.93</v>
      </c>
      <c r="I1267" s="2">
        <v>52377.78</v>
      </c>
      <c r="J1267" s="3">
        <v>1.4742500000000001E-3</v>
      </c>
      <c r="K1267" s="4">
        <v>35528385.270000003</v>
      </c>
      <c r="L1267" s="5">
        <v>1150001</v>
      </c>
      <c r="M1267" s="6">
        <v>30.8942212</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4338</v>
      </c>
      <c r="U1267" t="s">
        <v>1353</v>
      </c>
    </row>
    <row r="1268" spans="1:21" x14ac:dyDescent="0.25">
      <c r="A1268" t="s">
        <v>3696</v>
      </c>
      <c r="B1268" t="s">
        <v>4339</v>
      </c>
      <c r="C1268" t="s">
        <v>4340</v>
      </c>
      <c r="D1268" t="s">
        <v>4341</v>
      </c>
      <c r="E1268" t="s">
        <v>4342</v>
      </c>
      <c r="F1268" t="s">
        <v>4343</v>
      </c>
      <c r="G1268" s="1">
        <v>1350</v>
      </c>
      <c r="H1268" s="1">
        <v>11.19</v>
      </c>
      <c r="I1268" s="2">
        <v>15106.5</v>
      </c>
      <c r="J1268" s="3">
        <v>4.2519999999999998E-4</v>
      </c>
      <c r="K1268" s="4">
        <v>35528385.270000003</v>
      </c>
      <c r="L1268" s="5">
        <v>1150001</v>
      </c>
      <c r="M1268" s="6">
        <v>30.8942212</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4343</v>
      </c>
      <c r="U1268" t="s">
        <v>1353</v>
      </c>
    </row>
    <row r="1269" spans="1:21" x14ac:dyDescent="0.25">
      <c r="A1269" t="s">
        <v>3696</v>
      </c>
      <c r="B1269" t="s">
        <v>4344</v>
      </c>
      <c r="C1269" t="s">
        <v>4345</v>
      </c>
      <c r="D1269" t="s">
        <v>4346</v>
      </c>
      <c r="E1269" t="s">
        <v>4347</v>
      </c>
      <c r="F1269" t="s">
        <v>4348</v>
      </c>
      <c r="G1269" s="1">
        <v>1843</v>
      </c>
      <c r="H1269" s="1">
        <v>62.87</v>
      </c>
      <c r="I1269" s="2">
        <v>115869.41</v>
      </c>
      <c r="J1269" s="3">
        <v>3.2613199999999998E-3</v>
      </c>
      <c r="K1269" s="4">
        <v>35528385.270000003</v>
      </c>
      <c r="L1269" s="5">
        <v>1150001</v>
      </c>
      <c r="M1269" s="6">
        <v>30.8942212</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4348</v>
      </c>
      <c r="U1269" t="s">
        <v>1353</v>
      </c>
    </row>
    <row r="1270" spans="1:21" x14ac:dyDescent="0.25">
      <c r="A1270" t="s">
        <v>3696</v>
      </c>
      <c r="B1270" t="s">
        <v>4349</v>
      </c>
      <c r="C1270" t="s">
        <v>4350</v>
      </c>
      <c r="D1270" t="s">
        <v>4351</v>
      </c>
      <c r="E1270" t="s">
        <v>4352</v>
      </c>
      <c r="F1270" t="s">
        <v>4353</v>
      </c>
      <c r="G1270" s="1">
        <v>780</v>
      </c>
      <c r="H1270" s="1">
        <v>163</v>
      </c>
      <c r="I1270" s="2">
        <v>127140</v>
      </c>
      <c r="J1270" s="3">
        <v>3.5785499999999998E-3</v>
      </c>
      <c r="K1270" s="4">
        <v>35528385.270000003</v>
      </c>
      <c r="L1270" s="5">
        <v>1150001</v>
      </c>
      <c r="M1270" s="6">
        <v>30.8942212</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4353</v>
      </c>
      <c r="U1270" t="s">
        <v>1353</v>
      </c>
    </row>
    <row r="1271" spans="1:21" x14ac:dyDescent="0.25">
      <c r="A1271" t="s">
        <v>3696</v>
      </c>
      <c r="B1271" t="s">
        <v>4354</v>
      </c>
      <c r="C1271" t="s">
        <v>4355</v>
      </c>
      <c r="D1271" t="s">
        <v>4356</v>
      </c>
      <c r="E1271" t="s">
        <v>4357</v>
      </c>
      <c r="F1271" t="s">
        <v>4358</v>
      </c>
      <c r="G1271" s="1">
        <v>668</v>
      </c>
      <c r="H1271" s="1">
        <v>163.41999999999999</v>
      </c>
      <c r="I1271" s="2">
        <v>109164.56</v>
      </c>
      <c r="J1271" s="3">
        <v>3.0726E-3</v>
      </c>
      <c r="K1271" s="4">
        <v>35528385.270000003</v>
      </c>
      <c r="L1271" s="5">
        <v>1150001</v>
      </c>
      <c r="M1271" s="6">
        <v>30.8942212</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4358</v>
      </c>
      <c r="U1271" t="s">
        <v>1353</v>
      </c>
    </row>
    <row r="1272" spans="1:21" x14ac:dyDescent="0.25">
      <c r="A1272" t="s">
        <v>3696</v>
      </c>
      <c r="B1272" t="s">
        <v>4359</v>
      </c>
      <c r="C1272" t="s">
        <v>4360</v>
      </c>
      <c r="D1272" t="s">
        <v>4361</v>
      </c>
      <c r="E1272" t="s">
        <v>4362</v>
      </c>
      <c r="F1272" t="s">
        <v>4363</v>
      </c>
      <c r="G1272" s="1">
        <v>613</v>
      </c>
      <c r="H1272" s="1">
        <v>68.400000000000006</v>
      </c>
      <c r="I1272" s="2">
        <v>41929.199999999997</v>
      </c>
      <c r="J1272" s="3">
        <v>1.18016E-3</v>
      </c>
      <c r="K1272" s="4">
        <v>35528385.270000003</v>
      </c>
      <c r="L1272" s="5">
        <v>1150001</v>
      </c>
      <c r="M1272" s="6">
        <v>30.8942212</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4363</v>
      </c>
      <c r="U1272" t="s">
        <v>1353</v>
      </c>
    </row>
    <row r="1273" spans="1:21" x14ac:dyDescent="0.25">
      <c r="A1273" t="s">
        <v>3696</v>
      </c>
      <c r="B1273" t="s">
        <v>4364</v>
      </c>
      <c r="C1273" t="s">
        <v>4365</v>
      </c>
      <c r="D1273" t="s">
        <v>4366</v>
      </c>
      <c r="E1273" t="s">
        <v>4367</v>
      </c>
      <c r="F1273" t="s">
        <v>4368</v>
      </c>
      <c r="G1273" s="1">
        <v>2296</v>
      </c>
      <c r="H1273" s="1">
        <v>19.04</v>
      </c>
      <c r="I1273" s="2">
        <v>43715.839999999997</v>
      </c>
      <c r="J1273" s="3">
        <v>1.2304499999999999E-3</v>
      </c>
      <c r="K1273" s="4">
        <v>35528385.270000003</v>
      </c>
      <c r="L1273" s="5">
        <v>1150001</v>
      </c>
      <c r="M1273" s="6">
        <v>30.8942212</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4368</v>
      </c>
      <c r="U1273" t="s">
        <v>1353</v>
      </c>
    </row>
    <row r="1274" spans="1:21" x14ac:dyDescent="0.25">
      <c r="A1274" t="s">
        <v>3696</v>
      </c>
      <c r="B1274" t="s">
        <v>4369</v>
      </c>
      <c r="C1274" t="s">
        <v>4370</v>
      </c>
      <c r="D1274" t="s">
        <v>4371</v>
      </c>
      <c r="E1274" t="s">
        <v>4372</v>
      </c>
      <c r="F1274" t="s">
        <v>4373</v>
      </c>
      <c r="G1274" s="1">
        <v>5673</v>
      </c>
      <c r="H1274" s="1">
        <v>138.11000000000001</v>
      </c>
      <c r="I1274" s="2">
        <v>783498.03</v>
      </c>
      <c r="J1274" s="3">
        <v>2.205273E-2</v>
      </c>
      <c r="K1274" s="4">
        <v>35528385.270000003</v>
      </c>
      <c r="L1274" s="5">
        <v>1150001</v>
      </c>
      <c r="M1274" s="6">
        <v>30.8942212</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4373</v>
      </c>
      <c r="U1274" t="s">
        <v>1353</v>
      </c>
    </row>
    <row r="1275" spans="1:21" x14ac:dyDescent="0.25">
      <c r="A1275" t="s">
        <v>3696</v>
      </c>
      <c r="B1275" t="s">
        <v>4374</v>
      </c>
      <c r="C1275" t="s">
        <v>4375</v>
      </c>
      <c r="D1275" t="s">
        <v>4376</v>
      </c>
      <c r="E1275" t="s">
        <v>4377</v>
      </c>
      <c r="F1275" t="s">
        <v>4378</v>
      </c>
      <c r="G1275" s="1">
        <v>509</v>
      </c>
      <c r="H1275" s="1">
        <v>78.040000000000006</v>
      </c>
      <c r="I1275" s="2">
        <v>39722.36</v>
      </c>
      <c r="J1275" s="3">
        <v>1.11805E-3</v>
      </c>
      <c r="K1275" s="4">
        <v>35528385.270000003</v>
      </c>
      <c r="L1275" s="5">
        <v>1150001</v>
      </c>
      <c r="M1275" s="6">
        <v>30.8942212</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ref="S1275:S1338" si="20">IF(ISNUMBER(N1275),Q1275*N1275,IF(ISNUMBER(R1275),J1275*R1275," "))</f>
        <v xml:space="preserve"> </v>
      </c>
      <c r="T1275" t="s">
        <v>4378</v>
      </c>
      <c r="U1275" t="s">
        <v>1353</v>
      </c>
    </row>
    <row r="1276" spans="1:21" x14ac:dyDescent="0.25">
      <c r="A1276" t="s">
        <v>3696</v>
      </c>
      <c r="B1276" t="s">
        <v>4379</v>
      </c>
      <c r="C1276" t="s">
        <v>4380</v>
      </c>
      <c r="D1276" t="s">
        <v>4381</v>
      </c>
      <c r="E1276" t="s">
        <v>4382</v>
      </c>
      <c r="F1276" t="s">
        <v>4383</v>
      </c>
      <c r="G1276" s="1">
        <v>884</v>
      </c>
      <c r="H1276" s="1">
        <v>57.17</v>
      </c>
      <c r="I1276" s="2">
        <v>50538.28</v>
      </c>
      <c r="J1276" s="3">
        <v>1.4224800000000001E-3</v>
      </c>
      <c r="K1276" s="4">
        <v>35528385.270000003</v>
      </c>
      <c r="L1276" s="5">
        <v>1150001</v>
      </c>
      <c r="M1276" s="6">
        <v>30.8942212</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20"/>
        <v xml:space="preserve"> </v>
      </c>
      <c r="T1276" t="s">
        <v>4383</v>
      </c>
      <c r="U1276" t="s">
        <v>1353</v>
      </c>
    </row>
    <row r="1277" spans="1:21" x14ac:dyDescent="0.25">
      <c r="A1277" t="s">
        <v>3696</v>
      </c>
      <c r="B1277" t="s">
        <v>4384</v>
      </c>
      <c r="C1277" t="s">
        <v>4385</v>
      </c>
      <c r="D1277" t="s">
        <v>4386</v>
      </c>
      <c r="E1277" t="s">
        <v>4387</v>
      </c>
      <c r="F1277" t="s">
        <v>4388</v>
      </c>
      <c r="G1277" s="1">
        <v>1030</v>
      </c>
      <c r="H1277" s="1">
        <v>138.86000000000001</v>
      </c>
      <c r="I1277" s="2">
        <v>143025.79999999999</v>
      </c>
      <c r="J1277" s="3">
        <v>4.0256800000000002E-3</v>
      </c>
      <c r="K1277" s="4">
        <v>35528385.270000003</v>
      </c>
      <c r="L1277" s="5">
        <v>1150001</v>
      </c>
      <c r="M1277" s="6">
        <v>30.8942212</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20"/>
        <v xml:space="preserve"> </v>
      </c>
      <c r="T1277" t="s">
        <v>4388</v>
      </c>
      <c r="U1277" t="s">
        <v>1353</v>
      </c>
    </row>
    <row r="1278" spans="1:21" x14ac:dyDescent="0.25">
      <c r="A1278" t="s">
        <v>3696</v>
      </c>
      <c r="B1278" t="s">
        <v>4389</v>
      </c>
      <c r="C1278" t="s">
        <v>4390</v>
      </c>
      <c r="D1278" t="s">
        <v>1171</v>
      </c>
      <c r="E1278" t="s">
        <v>1172</v>
      </c>
      <c r="F1278" t="s">
        <v>1173</v>
      </c>
      <c r="G1278" s="1">
        <v>2331</v>
      </c>
      <c r="H1278" s="1">
        <v>15.87</v>
      </c>
      <c r="I1278" s="2">
        <v>36992.97</v>
      </c>
      <c r="J1278" s="3">
        <v>1.04122E-3</v>
      </c>
      <c r="K1278" s="4">
        <v>35528385.270000003</v>
      </c>
      <c r="L1278" s="5">
        <v>1150001</v>
      </c>
      <c r="M1278" s="6">
        <v>30.8942212</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0"/>
        <v xml:space="preserve"> </v>
      </c>
      <c r="T1278" t="s">
        <v>1173</v>
      </c>
      <c r="U1278" t="s">
        <v>1353</v>
      </c>
    </row>
    <row r="1279" spans="1:21" x14ac:dyDescent="0.25">
      <c r="A1279" t="s">
        <v>3696</v>
      </c>
      <c r="B1279" t="s">
        <v>4391</v>
      </c>
      <c r="C1279" t="s">
        <v>4392</v>
      </c>
      <c r="D1279" t="s">
        <v>4393</v>
      </c>
      <c r="E1279" t="s">
        <v>4394</v>
      </c>
      <c r="F1279" t="s">
        <v>4395</v>
      </c>
      <c r="G1279" s="1">
        <v>949</v>
      </c>
      <c r="H1279" s="1">
        <v>71.48</v>
      </c>
      <c r="I1279" s="2">
        <v>67834.52</v>
      </c>
      <c r="J1279" s="3">
        <v>1.9093000000000001E-3</v>
      </c>
      <c r="K1279" s="4">
        <v>35528385.270000003</v>
      </c>
      <c r="L1279" s="5">
        <v>1150001</v>
      </c>
      <c r="M1279" s="6">
        <v>30.8942212</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0"/>
        <v xml:space="preserve"> </v>
      </c>
      <c r="T1279" t="s">
        <v>4395</v>
      </c>
      <c r="U1279" t="s">
        <v>1353</v>
      </c>
    </row>
    <row r="1280" spans="1:21" x14ac:dyDescent="0.25">
      <c r="A1280" t="s">
        <v>3696</v>
      </c>
      <c r="B1280" t="s">
        <v>4396</v>
      </c>
      <c r="C1280" t="s">
        <v>4397</v>
      </c>
      <c r="D1280" t="s">
        <v>4398</v>
      </c>
      <c r="E1280" t="s">
        <v>4399</v>
      </c>
      <c r="F1280" t="s">
        <v>4400</v>
      </c>
      <c r="G1280" s="1">
        <v>5024</v>
      </c>
      <c r="H1280" s="1">
        <v>15.59</v>
      </c>
      <c r="I1280" s="2">
        <v>78324.160000000003</v>
      </c>
      <c r="J1280" s="3">
        <v>2.20455E-3</v>
      </c>
      <c r="K1280" s="4">
        <v>35528385.270000003</v>
      </c>
      <c r="L1280" s="5">
        <v>1150001</v>
      </c>
      <c r="M1280" s="6">
        <v>30.8942212</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0"/>
        <v xml:space="preserve"> </v>
      </c>
      <c r="T1280" t="s">
        <v>4400</v>
      </c>
      <c r="U1280" t="s">
        <v>1353</v>
      </c>
    </row>
    <row r="1281" spans="1:21" x14ac:dyDescent="0.25">
      <c r="A1281" t="s">
        <v>3696</v>
      </c>
      <c r="B1281" t="s">
        <v>4401</v>
      </c>
      <c r="C1281" t="s">
        <v>4402</v>
      </c>
      <c r="D1281" t="s">
        <v>4403</v>
      </c>
      <c r="E1281" t="s">
        <v>4404</v>
      </c>
      <c r="F1281" t="s">
        <v>4405</v>
      </c>
      <c r="G1281" s="1">
        <v>163</v>
      </c>
      <c r="H1281" s="1">
        <v>344.12</v>
      </c>
      <c r="I1281" s="2">
        <v>56091.56</v>
      </c>
      <c r="J1281" s="3">
        <v>1.5787799999999999E-3</v>
      </c>
      <c r="K1281" s="4">
        <v>35528385.270000003</v>
      </c>
      <c r="L1281" s="5">
        <v>1150001</v>
      </c>
      <c r="M1281" s="6">
        <v>30.8942212</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0"/>
        <v xml:space="preserve"> </v>
      </c>
      <c r="T1281" t="s">
        <v>4405</v>
      </c>
      <c r="U1281" t="s">
        <v>1353</v>
      </c>
    </row>
    <row r="1282" spans="1:21" x14ac:dyDescent="0.25">
      <c r="A1282" t="s">
        <v>3696</v>
      </c>
      <c r="B1282" t="s">
        <v>4406</v>
      </c>
      <c r="C1282" t="s">
        <v>4407</v>
      </c>
      <c r="D1282" t="s">
        <v>4408</v>
      </c>
      <c r="E1282" t="s">
        <v>4409</v>
      </c>
      <c r="F1282" t="s">
        <v>4410</v>
      </c>
      <c r="G1282" s="1">
        <v>617</v>
      </c>
      <c r="H1282" s="1">
        <v>375.55</v>
      </c>
      <c r="I1282" s="2">
        <v>231714.35</v>
      </c>
      <c r="J1282" s="3">
        <v>6.5219500000000003E-3</v>
      </c>
      <c r="K1282" s="4">
        <v>35528385.270000003</v>
      </c>
      <c r="L1282" s="5">
        <v>1150001</v>
      </c>
      <c r="M1282" s="6">
        <v>30.8942212</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0"/>
        <v xml:space="preserve"> </v>
      </c>
      <c r="T1282" t="s">
        <v>4410</v>
      </c>
      <c r="U1282" t="s">
        <v>1353</v>
      </c>
    </row>
    <row r="1283" spans="1:21" x14ac:dyDescent="0.25">
      <c r="A1283" t="s">
        <v>3696</v>
      </c>
      <c r="B1283" t="s">
        <v>4411</v>
      </c>
      <c r="C1283" t="s">
        <v>4412</v>
      </c>
      <c r="D1283" t="s">
        <v>666</v>
      </c>
      <c r="E1283" t="s">
        <v>667</v>
      </c>
      <c r="F1283" t="s">
        <v>668</v>
      </c>
      <c r="G1283" s="1">
        <v>1015</v>
      </c>
      <c r="H1283" s="1">
        <v>57.57</v>
      </c>
      <c r="I1283" s="2">
        <v>58433.55</v>
      </c>
      <c r="J1283" s="3">
        <v>1.6447E-3</v>
      </c>
      <c r="K1283" s="4">
        <v>35528385.270000003</v>
      </c>
      <c r="L1283" s="5">
        <v>1150001</v>
      </c>
      <c r="M1283" s="6">
        <v>30.8942212</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0"/>
        <v xml:space="preserve"> </v>
      </c>
      <c r="T1283" t="s">
        <v>668</v>
      </c>
      <c r="U1283" t="s">
        <v>1353</v>
      </c>
    </row>
    <row r="1284" spans="1:21" x14ac:dyDescent="0.25">
      <c r="A1284" t="s">
        <v>3696</v>
      </c>
      <c r="B1284" t="s">
        <v>4413</v>
      </c>
      <c r="C1284" t="s">
        <v>4414</v>
      </c>
      <c r="D1284" t="s">
        <v>4415</v>
      </c>
      <c r="E1284" t="s">
        <v>4416</v>
      </c>
      <c r="F1284" t="s">
        <v>4417</v>
      </c>
      <c r="G1284" s="1">
        <v>101</v>
      </c>
      <c r="H1284" s="1">
        <v>302.58</v>
      </c>
      <c r="I1284" s="2">
        <v>30560.58</v>
      </c>
      <c r="J1284" s="3">
        <v>8.6017000000000005E-4</v>
      </c>
      <c r="K1284" s="4">
        <v>35528385.270000003</v>
      </c>
      <c r="L1284" s="5">
        <v>1150001</v>
      </c>
      <c r="M1284" s="6">
        <v>30.8942212</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4417</v>
      </c>
      <c r="U1284" t="s">
        <v>1353</v>
      </c>
    </row>
    <row r="1285" spans="1:21" x14ac:dyDescent="0.25">
      <c r="A1285" t="s">
        <v>3696</v>
      </c>
      <c r="B1285" t="s">
        <v>4418</v>
      </c>
      <c r="C1285" t="s">
        <v>4419</v>
      </c>
      <c r="D1285" t="s">
        <v>4420</v>
      </c>
      <c r="E1285" t="s">
        <v>4421</v>
      </c>
      <c r="F1285" t="s">
        <v>4422</v>
      </c>
      <c r="G1285" s="1">
        <v>452</v>
      </c>
      <c r="H1285" s="1">
        <v>93</v>
      </c>
      <c r="I1285" s="2">
        <v>42036</v>
      </c>
      <c r="J1285" s="3">
        <v>1.1831700000000001E-3</v>
      </c>
      <c r="K1285" s="4">
        <v>35528385.270000003</v>
      </c>
      <c r="L1285" s="5">
        <v>1150001</v>
      </c>
      <c r="M1285" s="6">
        <v>30.8942212</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4422</v>
      </c>
      <c r="U1285" t="s">
        <v>1353</v>
      </c>
    </row>
    <row r="1286" spans="1:21" x14ac:dyDescent="0.25">
      <c r="A1286" t="s">
        <v>3696</v>
      </c>
      <c r="B1286" t="s">
        <v>4423</v>
      </c>
      <c r="C1286" t="s">
        <v>4424</v>
      </c>
      <c r="D1286" t="s">
        <v>4425</v>
      </c>
      <c r="E1286" t="s">
        <v>4426</v>
      </c>
      <c r="F1286" t="s">
        <v>4427</v>
      </c>
      <c r="G1286" s="1">
        <v>314</v>
      </c>
      <c r="H1286" s="1">
        <v>333.4</v>
      </c>
      <c r="I1286" s="2">
        <v>104687.6</v>
      </c>
      <c r="J1286" s="3">
        <v>2.9465899999999998E-3</v>
      </c>
      <c r="K1286" s="4">
        <v>35528385.270000003</v>
      </c>
      <c r="L1286" s="5">
        <v>1150001</v>
      </c>
      <c r="M1286" s="6">
        <v>30.8942212</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4427</v>
      </c>
      <c r="U1286" t="s">
        <v>1353</v>
      </c>
    </row>
    <row r="1287" spans="1:21" x14ac:dyDescent="0.25">
      <c r="A1287" t="s">
        <v>3696</v>
      </c>
      <c r="B1287" t="s">
        <v>4428</v>
      </c>
      <c r="C1287" t="s">
        <v>4429</v>
      </c>
      <c r="D1287" t="s">
        <v>4430</v>
      </c>
      <c r="E1287" t="s">
        <v>4431</v>
      </c>
      <c r="F1287" t="s">
        <v>4432</v>
      </c>
      <c r="G1287" s="1">
        <v>534</v>
      </c>
      <c r="H1287" s="1">
        <v>85.14</v>
      </c>
      <c r="I1287" s="2">
        <v>45464.76</v>
      </c>
      <c r="J1287" s="3">
        <v>1.2796699999999999E-3</v>
      </c>
      <c r="K1287" s="4">
        <v>35528385.270000003</v>
      </c>
      <c r="L1287" s="5">
        <v>1150001</v>
      </c>
      <c r="M1287" s="6">
        <v>30.8942212</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4432</v>
      </c>
      <c r="U1287" t="s">
        <v>1353</v>
      </c>
    </row>
    <row r="1288" spans="1:21" x14ac:dyDescent="0.25">
      <c r="A1288" t="s">
        <v>3696</v>
      </c>
      <c r="B1288" t="s">
        <v>4433</v>
      </c>
      <c r="C1288" t="s">
        <v>4434</v>
      </c>
      <c r="D1288" t="s">
        <v>4435</v>
      </c>
      <c r="E1288" t="s">
        <v>4436</v>
      </c>
      <c r="F1288" t="s">
        <v>4437</v>
      </c>
      <c r="G1288" s="1">
        <v>9913</v>
      </c>
      <c r="H1288" s="1">
        <v>5.13</v>
      </c>
      <c r="I1288" s="2">
        <v>50853.69</v>
      </c>
      <c r="J1288" s="3">
        <v>1.4313500000000001E-3</v>
      </c>
      <c r="K1288" s="4">
        <v>35528385.270000003</v>
      </c>
      <c r="L1288" s="5">
        <v>1150001</v>
      </c>
      <c r="M1288" s="6">
        <v>30.8942212</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4437</v>
      </c>
      <c r="U1288" t="s">
        <v>1353</v>
      </c>
    </row>
    <row r="1289" spans="1:21" x14ac:dyDescent="0.25">
      <c r="A1289" t="s">
        <v>3696</v>
      </c>
      <c r="B1289" t="s">
        <v>4438</v>
      </c>
      <c r="C1289" t="s">
        <v>4439</v>
      </c>
      <c r="D1289" t="s">
        <v>4440</v>
      </c>
      <c r="E1289" t="s">
        <v>4441</v>
      </c>
      <c r="F1289" t="s">
        <v>4442</v>
      </c>
      <c r="G1289" s="1">
        <v>2268</v>
      </c>
      <c r="H1289" s="1">
        <v>18.79</v>
      </c>
      <c r="I1289" s="2">
        <v>42615.72</v>
      </c>
      <c r="J1289" s="3">
        <v>1.1994799999999999E-3</v>
      </c>
      <c r="K1289" s="4">
        <v>35528385.270000003</v>
      </c>
      <c r="L1289" s="5">
        <v>1150001</v>
      </c>
      <c r="M1289" s="6">
        <v>30.8942212</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4442</v>
      </c>
      <c r="U1289" t="s">
        <v>1353</v>
      </c>
    </row>
    <row r="1290" spans="1:21" x14ac:dyDescent="0.25">
      <c r="A1290" t="s">
        <v>3696</v>
      </c>
      <c r="B1290" t="s">
        <v>4443</v>
      </c>
      <c r="C1290" t="s">
        <v>4444</v>
      </c>
      <c r="D1290" t="s">
        <v>4445</v>
      </c>
      <c r="E1290" t="s">
        <v>4446</v>
      </c>
      <c r="F1290" t="s">
        <v>4447</v>
      </c>
      <c r="G1290" s="1">
        <v>1093</v>
      </c>
      <c r="H1290" s="1">
        <v>544.88</v>
      </c>
      <c r="I1290" s="2">
        <v>595553.84</v>
      </c>
      <c r="J1290" s="3">
        <v>1.6762760000000002E-2</v>
      </c>
      <c r="K1290" s="4">
        <v>35528385.270000003</v>
      </c>
      <c r="L1290" s="5">
        <v>1150001</v>
      </c>
      <c r="M1290" s="6">
        <v>30.8942212</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4447</v>
      </c>
      <c r="U1290" t="s">
        <v>1353</v>
      </c>
    </row>
    <row r="1291" spans="1:21" x14ac:dyDescent="0.25">
      <c r="A1291" t="s">
        <v>3696</v>
      </c>
      <c r="B1291" t="s">
        <v>4448</v>
      </c>
      <c r="C1291" t="s">
        <v>4449</v>
      </c>
      <c r="D1291" t="s">
        <v>4450</v>
      </c>
      <c r="E1291" t="s">
        <v>4451</v>
      </c>
      <c r="F1291" t="s">
        <v>4452</v>
      </c>
      <c r="G1291" s="1">
        <v>1076</v>
      </c>
      <c r="H1291" s="1">
        <v>374.33</v>
      </c>
      <c r="I1291" s="2">
        <v>402779.08</v>
      </c>
      <c r="J1291" s="3">
        <v>1.1336819999999999E-2</v>
      </c>
      <c r="K1291" s="4">
        <v>35528385.270000003</v>
      </c>
      <c r="L1291" s="5">
        <v>1150001</v>
      </c>
      <c r="M1291" s="6">
        <v>30.8942212</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4452</v>
      </c>
      <c r="U1291" t="s">
        <v>1353</v>
      </c>
    </row>
    <row r="1292" spans="1:21" x14ac:dyDescent="0.25">
      <c r="A1292" t="s">
        <v>3696</v>
      </c>
      <c r="B1292" t="s">
        <v>4453</v>
      </c>
      <c r="C1292" t="s">
        <v>4454</v>
      </c>
      <c r="D1292" t="s">
        <v>4455</v>
      </c>
      <c r="E1292" t="s">
        <v>4456</v>
      </c>
      <c r="F1292" t="s">
        <v>4457</v>
      </c>
      <c r="G1292" s="1">
        <v>507</v>
      </c>
      <c r="H1292" s="1">
        <v>84.7</v>
      </c>
      <c r="I1292" s="2">
        <v>42942.9</v>
      </c>
      <c r="J1292" s="3">
        <v>1.2086899999999999E-3</v>
      </c>
      <c r="K1292" s="4">
        <v>35528385.270000003</v>
      </c>
      <c r="L1292" s="5">
        <v>1150001</v>
      </c>
      <c r="M1292" s="6">
        <v>30.8942212</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4457</v>
      </c>
      <c r="U1292" t="s">
        <v>1353</v>
      </c>
    </row>
    <row r="1293" spans="1:21" x14ac:dyDescent="0.25">
      <c r="A1293" t="s">
        <v>3696</v>
      </c>
      <c r="B1293" t="s">
        <v>4458</v>
      </c>
      <c r="C1293" t="s">
        <v>4459</v>
      </c>
      <c r="D1293" t="s">
        <v>4460</v>
      </c>
      <c r="E1293" t="s">
        <v>4461</v>
      </c>
      <c r="F1293" t="s">
        <v>4462</v>
      </c>
      <c r="G1293" s="1">
        <v>1417</v>
      </c>
      <c r="H1293" s="1">
        <v>82.04</v>
      </c>
      <c r="I1293" s="2">
        <v>116250.68</v>
      </c>
      <c r="J1293" s="3">
        <v>3.2720499999999999E-3</v>
      </c>
      <c r="K1293" s="4">
        <v>35528385.270000003</v>
      </c>
      <c r="L1293" s="5">
        <v>1150001</v>
      </c>
      <c r="M1293" s="6">
        <v>30.8942212</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4462</v>
      </c>
      <c r="U1293" t="s">
        <v>1353</v>
      </c>
    </row>
    <row r="1294" spans="1:21" x14ac:dyDescent="0.25">
      <c r="A1294" t="s">
        <v>3696</v>
      </c>
      <c r="B1294" t="s">
        <v>4463</v>
      </c>
      <c r="C1294" t="s">
        <v>4464</v>
      </c>
      <c r="D1294" t="s">
        <v>4465</v>
      </c>
      <c r="E1294" t="s">
        <v>4466</v>
      </c>
      <c r="F1294" t="s">
        <v>4467</v>
      </c>
      <c r="G1294" s="1">
        <v>1065</v>
      </c>
      <c r="H1294" s="1">
        <v>52.32</v>
      </c>
      <c r="I1294" s="2">
        <v>55720.800000000003</v>
      </c>
      <c r="J1294" s="3">
        <v>1.56835E-3</v>
      </c>
      <c r="K1294" s="4">
        <v>35528385.270000003</v>
      </c>
      <c r="L1294" s="5">
        <v>1150001</v>
      </c>
      <c r="M1294" s="6">
        <v>30.8942212</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4467</v>
      </c>
      <c r="U1294" t="s">
        <v>1353</v>
      </c>
    </row>
    <row r="1295" spans="1:21" x14ac:dyDescent="0.25">
      <c r="A1295" t="s">
        <v>3696</v>
      </c>
      <c r="B1295" t="s">
        <v>4468</v>
      </c>
      <c r="C1295" t="s">
        <v>4469</v>
      </c>
      <c r="D1295" t="s">
        <v>4470</v>
      </c>
      <c r="E1295" t="s">
        <v>4471</v>
      </c>
      <c r="F1295" t="s">
        <v>4472</v>
      </c>
      <c r="G1295" s="1">
        <v>320</v>
      </c>
      <c r="H1295" s="1">
        <v>296.44</v>
      </c>
      <c r="I1295" s="2">
        <v>94860.800000000003</v>
      </c>
      <c r="J1295" s="3">
        <v>2.6700000000000001E-3</v>
      </c>
      <c r="K1295" s="4">
        <v>35528385.270000003</v>
      </c>
      <c r="L1295" s="5">
        <v>1150001</v>
      </c>
      <c r="M1295" s="6">
        <v>30.8942212</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4472</v>
      </c>
      <c r="U1295" t="s">
        <v>1353</v>
      </c>
    </row>
    <row r="1296" spans="1:21" x14ac:dyDescent="0.25">
      <c r="A1296" t="s">
        <v>3696</v>
      </c>
      <c r="B1296" t="s">
        <v>4473</v>
      </c>
      <c r="C1296" t="s">
        <v>4474</v>
      </c>
      <c r="D1296" t="s">
        <v>4475</v>
      </c>
      <c r="E1296" t="s">
        <v>4476</v>
      </c>
      <c r="F1296" t="s">
        <v>4477</v>
      </c>
      <c r="G1296" s="1">
        <v>1204</v>
      </c>
      <c r="H1296" s="1">
        <v>120.14</v>
      </c>
      <c r="I1296" s="2">
        <v>144648.56</v>
      </c>
      <c r="J1296" s="3">
        <v>4.0713499999999996E-3</v>
      </c>
      <c r="K1296" s="4">
        <v>35528385.270000003</v>
      </c>
      <c r="L1296" s="5">
        <v>1150001</v>
      </c>
      <c r="M1296" s="6">
        <v>30.8942212</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4477</v>
      </c>
      <c r="U1296" t="s">
        <v>1353</v>
      </c>
    </row>
    <row r="1297" spans="1:21" x14ac:dyDescent="0.25">
      <c r="A1297" t="s">
        <v>3696</v>
      </c>
      <c r="B1297" t="s">
        <v>4478</v>
      </c>
      <c r="C1297" t="s">
        <v>4479</v>
      </c>
      <c r="D1297" t="s">
        <v>4480</v>
      </c>
      <c r="E1297" t="s">
        <v>4481</v>
      </c>
      <c r="F1297" t="s">
        <v>4482</v>
      </c>
      <c r="G1297" s="1">
        <v>3251</v>
      </c>
      <c r="H1297" s="1">
        <v>29.49</v>
      </c>
      <c r="I1297" s="2">
        <v>95871.99</v>
      </c>
      <c r="J1297" s="3">
        <v>2.6984600000000002E-3</v>
      </c>
      <c r="K1297" s="4">
        <v>35528385.270000003</v>
      </c>
      <c r="L1297" s="5">
        <v>1150001</v>
      </c>
      <c r="M1297" s="6">
        <v>30.8942212</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4482</v>
      </c>
      <c r="U1297" t="s">
        <v>1353</v>
      </c>
    </row>
    <row r="1298" spans="1:21" x14ac:dyDescent="0.25">
      <c r="A1298" t="s">
        <v>3696</v>
      </c>
      <c r="B1298" t="s">
        <v>4483</v>
      </c>
      <c r="C1298" t="s">
        <v>4484</v>
      </c>
      <c r="D1298" t="s">
        <v>725</v>
      </c>
      <c r="E1298" t="s">
        <v>726</v>
      </c>
      <c r="F1298" t="s">
        <v>727</v>
      </c>
      <c r="G1298" s="1">
        <v>537</v>
      </c>
      <c r="H1298" s="1">
        <v>145.5</v>
      </c>
      <c r="I1298" s="2">
        <v>78133.5</v>
      </c>
      <c r="J1298" s="3">
        <v>2.1991900000000002E-3</v>
      </c>
      <c r="K1298" s="4">
        <v>35528385.270000003</v>
      </c>
      <c r="L1298" s="5">
        <v>1150001</v>
      </c>
      <c r="M1298" s="6">
        <v>30.8942212</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727</v>
      </c>
      <c r="U1298" t="s">
        <v>1353</v>
      </c>
    </row>
    <row r="1299" spans="1:21" x14ac:dyDescent="0.25">
      <c r="A1299" t="s">
        <v>3696</v>
      </c>
      <c r="B1299" t="s">
        <v>4485</v>
      </c>
      <c r="C1299" t="s">
        <v>4486</v>
      </c>
      <c r="D1299" t="s">
        <v>730</v>
      </c>
      <c r="E1299" t="s">
        <v>731</v>
      </c>
      <c r="F1299" t="s">
        <v>732</v>
      </c>
      <c r="G1299" s="1">
        <v>377</v>
      </c>
      <c r="H1299" s="1">
        <v>234.74</v>
      </c>
      <c r="I1299" s="2">
        <v>88496.98</v>
      </c>
      <c r="J1299" s="3">
        <v>2.49088E-3</v>
      </c>
      <c r="K1299" s="4">
        <v>35528385.270000003</v>
      </c>
      <c r="L1299" s="5">
        <v>1150001</v>
      </c>
      <c r="M1299" s="6">
        <v>30.8942212</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732</v>
      </c>
      <c r="U1299" t="s">
        <v>1353</v>
      </c>
    </row>
    <row r="1300" spans="1:21" x14ac:dyDescent="0.25">
      <c r="A1300" t="s">
        <v>3696</v>
      </c>
      <c r="B1300" t="s">
        <v>4487</v>
      </c>
      <c r="C1300" t="s">
        <v>4488</v>
      </c>
      <c r="D1300" t="s">
        <v>735</v>
      </c>
      <c r="E1300" t="s">
        <v>736</v>
      </c>
      <c r="F1300" t="s">
        <v>737</v>
      </c>
      <c r="G1300" s="1">
        <v>1336</v>
      </c>
      <c r="H1300" s="1">
        <v>70.45</v>
      </c>
      <c r="I1300" s="2">
        <v>94121.2</v>
      </c>
      <c r="J1300" s="3">
        <v>2.6491800000000001E-3</v>
      </c>
      <c r="K1300" s="4">
        <v>35528385.270000003</v>
      </c>
      <c r="L1300" s="5">
        <v>1150001</v>
      </c>
      <c r="M1300" s="6">
        <v>30.8942212</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737</v>
      </c>
      <c r="U1300" t="s">
        <v>1353</v>
      </c>
    </row>
    <row r="1301" spans="1:21" x14ac:dyDescent="0.25">
      <c r="A1301" t="s">
        <v>3696</v>
      </c>
      <c r="B1301" t="s">
        <v>4489</v>
      </c>
      <c r="C1301" t="s">
        <v>4490</v>
      </c>
      <c r="D1301" t="s">
        <v>4491</v>
      </c>
      <c r="E1301" t="s">
        <v>4492</v>
      </c>
      <c r="F1301" t="s">
        <v>4493</v>
      </c>
      <c r="G1301" s="1">
        <v>363</v>
      </c>
      <c r="H1301" s="1">
        <v>300.99</v>
      </c>
      <c r="I1301" s="2">
        <v>109259.37</v>
      </c>
      <c r="J1301" s="3">
        <v>3.0752700000000002E-3</v>
      </c>
      <c r="K1301" s="4">
        <v>35528385.270000003</v>
      </c>
      <c r="L1301" s="5">
        <v>1150001</v>
      </c>
      <c r="M1301" s="6">
        <v>30.8942212</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4493</v>
      </c>
      <c r="U1301" t="s">
        <v>1353</v>
      </c>
    </row>
    <row r="1302" spans="1:21" x14ac:dyDescent="0.25">
      <c r="A1302" t="s">
        <v>3696</v>
      </c>
      <c r="B1302" t="s">
        <v>4494</v>
      </c>
      <c r="C1302" t="s">
        <v>4495</v>
      </c>
      <c r="D1302" t="s">
        <v>4496</v>
      </c>
      <c r="E1302" t="s">
        <v>4497</v>
      </c>
      <c r="F1302" t="s">
        <v>4498</v>
      </c>
      <c r="G1302" s="1">
        <v>1017</v>
      </c>
      <c r="H1302" s="1">
        <v>214.63</v>
      </c>
      <c r="I1302" s="2">
        <v>218278.71</v>
      </c>
      <c r="J1302" s="3">
        <v>6.1437799999999997E-3</v>
      </c>
      <c r="K1302" s="4">
        <v>35528385.270000003</v>
      </c>
      <c r="L1302" s="5">
        <v>1150001</v>
      </c>
      <c r="M1302" s="6">
        <v>30.8942212</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4498</v>
      </c>
      <c r="U1302" t="s">
        <v>1353</v>
      </c>
    </row>
    <row r="1303" spans="1:21" x14ac:dyDescent="0.25">
      <c r="A1303" t="s">
        <v>3696</v>
      </c>
      <c r="B1303" t="s">
        <v>4499</v>
      </c>
      <c r="C1303" t="s">
        <v>4500</v>
      </c>
      <c r="D1303" t="s">
        <v>4501</v>
      </c>
      <c r="E1303" t="s">
        <v>4502</v>
      </c>
      <c r="F1303" t="s">
        <v>4503</v>
      </c>
      <c r="G1303" s="1">
        <v>366</v>
      </c>
      <c r="H1303" s="1">
        <v>126.57</v>
      </c>
      <c r="I1303" s="2">
        <v>46324.62</v>
      </c>
      <c r="J1303" s="3">
        <v>1.3038800000000001E-3</v>
      </c>
      <c r="K1303" s="4">
        <v>35528385.270000003</v>
      </c>
      <c r="L1303" s="5">
        <v>1150001</v>
      </c>
      <c r="M1303" s="6">
        <v>30.8942212</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4503</v>
      </c>
      <c r="U1303" t="s">
        <v>1353</v>
      </c>
    </row>
    <row r="1304" spans="1:21" x14ac:dyDescent="0.25">
      <c r="A1304" t="s">
        <v>3696</v>
      </c>
      <c r="B1304" t="s">
        <v>4504</v>
      </c>
      <c r="C1304" t="s">
        <v>4505</v>
      </c>
      <c r="D1304" t="s">
        <v>4506</v>
      </c>
      <c r="E1304" t="s">
        <v>4507</v>
      </c>
      <c r="F1304" t="s">
        <v>4508</v>
      </c>
      <c r="G1304" s="1">
        <v>2257</v>
      </c>
      <c r="H1304" s="1">
        <v>21.25</v>
      </c>
      <c r="I1304" s="2">
        <v>47961.25</v>
      </c>
      <c r="J1304" s="3">
        <v>1.34994E-3</v>
      </c>
      <c r="K1304" s="4">
        <v>35528385.270000003</v>
      </c>
      <c r="L1304" s="5">
        <v>1150001</v>
      </c>
      <c r="M1304" s="6">
        <v>30.8942212</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4508</v>
      </c>
      <c r="U1304" t="s">
        <v>1353</v>
      </c>
    </row>
    <row r="1305" spans="1:21" x14ac:dyDescent="0.25">
      <c r="A1305" t="s">
        <v>3696</v>
      </c>
      <c r="B1305" t="s">
        <v>4509</v>
      </c>
      <c r="C1305" t="s">
        <v>4510</v>
      </c>
      <c r="D1305" t="s">
        <v>4511</v>
      </c>
      <c r="E1305" t="s">
        <v>4512</v>
      </c>
      <c r="F1305" t="s">
        <v>4513</v>
      </c>
      <c r="G1305" s="1">
        <v>4648</v>
      </c>
      <c r="H1305" s="1">
        <v>73.84</v>
      </c>
      <c r="I1305" s="2">
        <v>343208.32</v>
      </c>
      <c r="J1305" s="3">
        <v>9.6601199999999995E-3</v>
      </c>
      <c r="K1305" s="4">
        <v>35528385.270000003</v>
      </c>
      <c r="L1305" s="5">
        <v>1150001</v>
      </c>
      <c r="M1305" s="6">
        <v>30.8942212</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4513</v>
      </c>
      <c r="U1305" t="s">
        <v>1353</v>
      </c>
    </row>
    <row r="1306" spans="1:21" x14ac:dyDescent="0.25">
      <c r="A1306" t="s">
        <v>3696</v>
      </c>
      <c r="B1306" t="s">
        <v>4514</v>
      </c>
      <c r="C1306" t="s">
        <v>4515</v>
      </c>
      <c r="D1306" t="s">
        <v>4516</v>
      </c>
      <c r="E1306" t="s">
        <v>4517</v>
      </c>
      <c r="F1306" t="s">
        <v>4518</v>
      </c>
      <c r="G1306" s="1">
        <v>112</v>
      </c>
      <c r="H1306" s="1">
        <v>642.22</v>
      </c>
      <c r="I1306" s="2">
        <v>71928.639999999999</v>
      </c>
      <c r="J1306" s="3">
        <v>2.02454E-3</v>
      </c>
      <c r="K1306" s="4">
        <v>35528385.270000003</v>
      </c>
      <c r="L1306" s="5">
        <v>1150001</v>
      </c>
      <c r="M1306" s="6">
        <v>30.8942212</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4518</v>
      </c>
      <c r="U1306" t="s">
        <v>1353</v>
      </c>
    </row>
    <row r="1307" spans="1:21" x14ac:dyDescent="0.25">
      <c r="A1307" t="s">
        <v>3696</v>
      </c>
      <c r="B1307" t="s">
        <v>4519</v>
      </c>
      <c r="C1307" t="s">
        <v>4520</v>
      </c>
      <c r="D1307" t="s">
        <v>754</v>
      </c>
      <c r="E1307" t="s">
        <v>755</v>
      </c>
      <c r="F1307" t="s">
        <v>756</v>
      </c>
      <c r="G1307" s="1">
        <v>1475</v>
      </c>
      <c r="H1307" s="1">
        <v>285.17</v>
      </c>
      <c r="I1307" s="2">
        <v>420625.75</v>
      </c>
      <c r="J1307" s="3">
        <v>1.183915E-2</v>
      </c>
      <c r="K1307" s="4">
        <v>35528385.270000003</v>
      </c>
      <c r="L1307" s="5">
        <v>1150001</v>
      </c>
      <c r="M1307" s="6">
        <v>30.8942212</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756</v>
      </c>
      <c r="U1307" t="s">
        <v>1353</v>
      </c>
    </row>
    <row r="1308" spans="1:21" x14ac:dyDescent="0.25">
      <c r="A1308" t="s">
        <v>3696</v>
      </c>
      <c r="B1308" t="s">
        <v>4521</v>
      </c>
      <c r="C1308" t="s">
        <v>4522</v>
      </c>
      <c r="D1308" t="s">
        <v>4523</v>
      </c>
      <c r="E1308" t="s">
        <v>4524</v>
      </c>
      <c r="F1308" t="s">
        <v>4525</v>
      </c>
      <c r="G1308" s="1">
        <v>1615</v>
      </c>
      <c r="H1308" s="1">
        <v>99.94</v>
      </c>
      <c r="I1308" s="2">
        <v>161403.1</v>
      </c>
      <c r="J1308" s="3">
        <v>4.5429299999999997E-3</v>
      </c>
      <c r="K1308" s="4">
        <v>35528385.270000003</v>
      </c>
      <c r="L1308" s="5">
        <v>1150001</v>
      </c>
      <c r="M1308" s="6">
        <v>30.8942212</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4525</v>
      </c>
      <c r="U1308" t="s">
        <v>1353</v>
      </c>
    </row>
    <row r="1309" spans="1:21" x14ac:dyDescent="0.25">
      <c r="A1309" t="s">
        <v>3696</v>
      </c>
      <c r="B1309" t="s">
        <v>4526</v>
      </c>
      <c r="C1309" t="s">
        <v>4527</v>
      </c>
      <c r="D1309" t="s">
        <v>4528</v>
      </c>
      <c r="E1309" t="s">
        <v>4529</v>
      </c>
      <c r="F1309" t="s">
        <v>4530</v>
      </c>
      <c r="G1309" s="1">
        <v>531</v>
      </c>
      <c r="H1309" s="1">
        <v>94.06</v>
      </c>
      <c r="I1309" s="2">
        <v>49945.86</v>
      </c>
      <c r="J1309" s="3">
        <v>1.4058E-3</v>
      </c>
      <c r="K1309" s="4">
        <v>35528385.270000003</v>
      </c>
      <c r="L1309" s="5">
        <v>1150001</v>
      </c>
      <c r="M1309" s="6">
        <v>30.8942212</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4530</v>
      </c>
      <c r="U1309" t="s">
        <v>1353</v>
      </c>
    </row>
    <row r="1310" spans="1:21" x14ac:dyDescent="0.25">
      <c r="A1310" t="s">
        <v>3696</v>
      </c>
      <c r="B1310" t="s">
        <v>4531</v>
      </c>
      <c r="C1310" t="s">
        <v>4532</v>
      </c>
      <c r="D1310" t="s">
        <v>4533</v>
      </c>
      <c r="E1310" t="s">
        <v>4534</v>
      </c>
      <c r="F1310" t="s">
        <v>4535</v>
      </c>
      <c r="G1310" s="1">
        <v>631</v>
      </c>
      <c r="H1310" s="1">
        <v>163.62</v>
      </c>
      <c r="I1310" s="2">
        <v>103244.22</v>
      </c>
      <c r="J1310" s="3">
        <v>2.90596E-3</v>
      </c>
      <c r="K1310" s="4">
        <v>35528385.270000003</v>
      </c>
      <c r="L1310" s="5">
        <v>1150001</v>
      </c>
      <c r="M1310" s="6">
        <v>30.8942212</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4535</v>
      </c>
      <c r="U1310" t="s">
        <v>1353</v>
      </c>
    </row>
    <row r="1311" spans="1:21" x14ac:dyDescent="0.25">
      <c r="A1311" t="s">
        <v>3696</v>
      </c>
      <c r="B1311" t="s">
        <v>4536</v>
      </c>
      <c r="C1311" t="s">
        <v>4537</v>
      </c>
      <c r="D1311" t="s">
        <v>774</v>
      </c>
      <c r="E1311" t="s">
        <v>775</v>
      </c>
      <c r="F1311" t="s">
        <v>776</v>
      </c>
      <c r="G1311" s="1">
        <v>126</v>
      </c>
      <c r="H1311" s="1">
        <v>305.67</v>
      </c>
      <c r="I1311" s="2">
        <v>38514.42</v>
      </c>
      <c r="J1311" s="3">
        <v>1.08405E-3</v>
      </c>
      <c r="K1311" s="4">
        <v>35528385.270000003</v>
      </c>
      <c r="L1311" s="5">
        <v>1150001</v>
      </c>
      <c r="M1311" s="6">
        <v>30.8942212</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776</v>
      </c>
      <c r="U1311" t="s">
        <v>1353</v>
      </c>
    </row>
    <row r="1312" spans="1:21" x14ac:dyDescent="0.25">
      <c r="A1312" t="s">
        <v>3696</v>
      </c>
      <c r="B1312" t="s">
        <v>4538</v>
      </c>
      <c r="C1312" t="s">
        <v>4539</v>
      </c>
      <c r="D1312" t="s">
        <v>4540</v>
      </c>
      <c r="E1312" t="s">
        <v>4541</v>
      </c>
      <c r="F1312" t="s">
        <v>4542</v>
      </c>
      <c r="G1312" s="1">
        <v>1443</v>
      </c>
      <c r="H1312" s="1">
        <v>148.13999999999999</v>
      </c>
      <c r="I1312" s="2">
        <v>213766.02</v>
      </c>
      <c r="J1312" s="3">
        <v>6.0167700000000003E-3</v>
      </c>
      <c r="K1312" s="4">
        <v>35528385.270000003</v>
      </c>
      <c r="L1312" s="5">
        <v>1150001</v>
      </c>
      <c r="M1312" s="6">
        <v>30.8942212</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4542</v>
      </c>
      <c r="U1312" t="s">
        <v>1353</v>
      </c>
    </row>
    <row r="1313" spans="1:28" x14ac:dyDescent="0.25">
      <c r="A1313" t="s">
        <v>3696</v>
      </c>
      <c r="B1313" t="s">
        <v>4543</v>
      </c>
      <c r="C1313" t="s">
        <v>4544</v>
      </c>
      <c r="D1313" t="s">
        <v>4545</v>
      </c>
      <c r="E1313" t="s">
        <v>4546</v>
      </c>
      <c r="F1313" t="s">
        <v>4547</v>
      </c>
      <c r="G1313" s="1">
        <v>1720</v>
      </c>
      <c r="H1313" s="1">
        <v>262.06</v>
      </c>
      <c r="I1313" s="2">
        <v>450743.2</v>
      </c>
      <c r="J1313" s="3">
        <v>1.268685E-2</v>
      </c>
      <c r="K1313" s="4">
        <v>35528385.270000003</v>
      </c>
      <c r="L1313" s="5">
        <v>1150001</v>
      </c>
      <c r="M1313" s="6">
        <v>30.8942212</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4547</v>
      </c>
      <c r="U1313" t="s">
        <v>1353</v>
      </c>
    </row>
    <row r="1314" spans="1:28" x14ac:dyDescent="0.25">
      <c r="A1314" t="s">
        <v>3696</v>
      </c>
      <c r="B1314" t="s">
        <v>4548</v>
      </c>
      <c r="C1314" t="s">
        <v>4549</v>
      </c>
      <c r="D1314" t="s">
        <v>4550</v>
      </c>
      <c r="E1314" t="s">
        <v>4551</v>
      </c>
      <c r="F1314" t="s">
        <v>4552</v>
      </c>
      <c r="G1314" s="1">
        <v>2320</v>
      </c>
      <c r="H1314" s="1">
        <v>73.180000000000007</v>
      </c>
      <c r="I1314" s="2">
        <v>169777.6</v>
      </c>
      <c r="J1314" s="3">
        <v>4.7786499999999997E-3</v>
      </c>
      <c r="K1314" s="4">
        <v>35528385.270000003</v>
      </c>
      <c r="L1314" s="5">
        <v>1150001</v>
      </c>
      <c r="M1314" s="6">
        <v>30.8942212</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4552</v>
      </c>
      <c r="U1314" t="s">
        <v>1353</v>
      </c>
    </row>
    <row r="1315" spans="1:28" x14ac:dyDescent="0.25">
      <c r="A1315" t="s">
        <v>3696</v>
      </c>
      <c r="B1315" t="s">
        <v>4553</v>
      </c>
      <c r="C1315" t="s">
        <v>4554</v>
      </c>
      <c r="D1315" t="s">
        <v>4555</v>
      </c>
      <c r="E1315" t="s">
        <v>4556</v>
      </c>
      <c r="F1315" t="s">
        <v>4557</v>
      </c>
      <c r="G1315" s="1">
        <v>16268</v>
      </c>
      <c r="H1315" s="1">
        <v>124.34</v>
      </c>
      <c r="I1315" s="2">
        <v>2022763.12</v>
      </c>
      <c r="J1315" s="3">
        <v>5.693372E-2</v>
      </c>
      <c r="K1315" s="4">
        <v>35528385.270000003</v>
      </c>
      <c r="L1315" s="5">
        <v>1150001</v>
      </c>
      <c r="M1315" s="6">
        <v>30.8942212</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4557</v>
      </c>
      <c r="U1315" t="s">
        <v>1353</v>
      </c>
    </row>
    <row r="1316" spans="1:28" x14ac:dyDescent="0.25">
      <c r="A1316" t="s">
        <v>3696</v>
      </c>
      <c r="B1316" t="s">
        <v>4558</v>
      </c>
      <c r="C1316" t="s">
        <v>4559</v>
      </c>
      <c r="D1316" t="s">
        <v>4560</v>
      </c>
      <c r="E1316" t="s">
        <v>4561</v>
      </c>
      <c r="F1316" t="s">
        <v>4562</v>
      </c>
      <c r="G1316" s="1">
        <v>653</v>
      </c>
      <c r="H1316" s="1">
        <v>68.239999999999995</v>
      </c>
      <c r="I1316" s="2">
        <v>44560.72</v>
      </c>
      <c r="J1316" s="3">
        <v>1.2542300000000001E-3</v>
      </c>
      <c r="K1316" s="4">
        <v>35528385.270000003</v>
      </c>
      <c r="L1316" s="5">
        <v>1150001</v>
      </c>
      <c r="M1316" s="6">
        <v>30.8942212</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4562</v>
      </c>
      <c r="U1316" t="s">
        <v>1353</v>
      </c>
    </row>
    <row r="1317" spans="1:28" x14ac:dyDescent="0.25">
      <c r="A1317" t="s">
        <v>3696</v>
      </c>
      <c r="B1317" t="s">
        <v>4563</v>
      </c>
      <c r="C1317" t="s">
        <v>4564</v>
      </c>
      <c r="D1317" t="s">
        <v>779</v>
      </c>
      <c r="E1317" t="s">
        <v>780</v>
      </c>
      <c r="F1317" t="s">
        <v>781</v>
      </c>
      <c r="G1317" s="1">
        <v>316</v>
      </c>
      <c r="H1317" s="1">
        <v>188.3</v>
      </c>
      <c r="I1317" s="2">
        <v>59502.8</v>
      </c>
      <c r="J1317" s="3">
        <v>1.6747999999999999E-3</v>
      </c>
      <c r="K1317" s="4">
        <v>35528385.270000003</v>
      </c>
      <c r="L1317" s="5">
        <v>1150001</v>
      </c>
      <c r="M1317" s="6">
        <v>30.8942212</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781</v>
      </c>
      <c r="U1317" t="s">
        <v>1353</v>
      </c>
    </row>
    <row r="1318" spans="1:28" x14ac:dyDescent="0.25">
      <c r="A1318" t="s">
        <v>3696</v>
      </c>
      <c r="B1318" t="s">
        <v>4565</v>
      </c>
      <c r="C1318" t="s">
        <v>4566</v>
      </c>
      <c r="D1318" t="s">
        <v>4567</v>
      </c>
      <c r="E1318" t="s">
        <v>4568</v>
      </c>
      <c r="F1318" t="s">
        <v>4569</v>
      </c>
      <c r="G1318" s="1">
        <v>8250</v>
      </c>
      <c r="H1318" s="1">
        <v>150.44</v>
      </c>
      <c r="I1318" s="2">
        <v>1241130</v>
      </c>
      <c r="J1318" s="3">
        <v>3.4933480000000003E-2</v>
      </c>
      <c r="K1318" s="4">
        <v>35528385.270000003</v>
      </c>
      <c r="L1318" s="5">
        <v>1150001</v>
      </c>
      <c r="M1318" s="6">
        <v>30.8942212</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4569</v>
      </c>
      <c r="U1318" t="s">
        <v>1353</v>
      </c>
    </row>
    <row r="1319" spans="1:28" x14ac:dyDescent="0.25">
      <c r="A1319" t="s">
        <v>3696</v>
      </c>
      <c r="B1319" t="s">
        <v>4570</v>
      </c>
      <c r="C1319" t="s">
        <v>4571</v>
      </c>
      <c r="D1319" t="s">
        <v>4572</v>
      </c>
      <c r="E1319" t="s">
        <v>4573</v>
      </c>
      <c r="F1319" t="s">
        <v>4574</v>
      </c>
      <c r="G1319" s="1">
        <v>325</v>
      </c>
      <c r="H1319" s="1">
        <v>123.52</v>
      </c>
      <c r="I1319" s="2">
        <v>40144</v>
      </c>
      <c r="J1319" s="3">
        <v>1.12991E-3</v>
      </c>
      <c r="K1319" s="4">
        <v>35528385.270000003</v>
      </c>
      <c r="L1319" s="5">
        <v>1150001</v>
      </c>
      <c r="M1319" s="6">
        <v>30.8942212</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4574</v>
      </c>
      <c r="U1319" t="s">
        <v>1353</v>
      </c>
    </row>
    <row r="1320" spans="1:28" x14ac:dyDescent="0.25">
      <c r="A1320" t="s">
        <v>3696</v>
      </c>
      <c r="B1320" t="s">
        <v>4575</v>
      </c>
      <c r="C1320" t="s">
        <v>4576</v>
      </c>
      <c r="D1320" t="s">
        <v>4577</v>
      </c>
      <c r="E1320" t="s">
        <v>4578</v>
      </c>
      <c r="F1320" t="s">
        <v>4579</v>
      </c>
      <c r="G1320" s="1">
        <v>907</v>
      </c>
      <c r="H1320" s="1">
        <v>162.62</v>
      </c>
      <c r="I1320" s="2">
        <v>147496.34</v>
      </c>
      <c r="J1320" s="3">
        <v>4.1515099999999997E-3</v>
      </c>
      <c r="K1320" s="4">
        <v>35528385.270000003</v>
      </c>
      <c r="L1320" s="5">
        <v>1150001</v>
      </c>
      <c r="M1320" s="6">
        <v>30.8942212</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4579</v>
      </c>
      <c r="U1320" t="s">
        <v>1353</v>
      </c>
    </row>
    <row r="1321" spans="1:28" x14ac:dyDescent="0.25">
      <c r="A1321" t="s">
        <v>3696</v>
      </c>
      <c r="B1321" t="s">
        <v>73</v>
      </c>
      <c r="C1321" t="s">
        <v>73</v>
      </c>
      <c r="G1321" s="1">
        <v>155028.37</v>
      </c>
      <c r="H1321" s="1">
        <v>1</v>
      </c>
      <c r="I1321" s="2">
        <v>155028.37</v>
      </c>
      <c r="J1321" s="3">
        <v>4.3635100000000001E-3</v>
      </c>
      <c r="K1321" s="4">
        <v>35528385.270000003</v>
      </c>
      <c r="L1321" s="5">
        <v>1150001</v>
      </c>
      <c r="M1321" s="6">
        <v>30.8942212</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73</v>
      </c>
      <c r="U1321" t="s">
        <v>73</v>
      </c>
    </row>
    <row r="1322" spans="1:28" x14ac:dyDescent="0.25">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row>
    <row r="1323" spans="1:28" x14ac:dyDescent="0.25">
      <c r="A1323" t="s">
        <v>4580</v>
      </c>
      <c r="B1323" t="s">
        <v>4581</v>
      </c>
      <c r="C1323" t="s">
        <v>4582</v>
      </c>
      <c r="F1323" t="s">
        <v>4582</v>
      </c>
      <c r="G1323" s="1">
        <v>333830</v>
      </c>
      <c r="H1323" s="1">
        <v>100</v>
      </c>
      <c r="I1323" s="2">
        <v>333830</v>
      </c>
      <c r="J1323" s="3">
        <v>0.16877221000000001</v>
      </c>
      <c r="K1323" s="4">
        <v>1977991.47</v>
      </c>
      <c r="L1323" s="5">
        <v>100001</v>
      </c>
      <c r="M1323" s="6">
        <v>19.7797169</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4582</v>
      </c>
      <c r="U1323" t="s">
        <v>54</v>
      </c>
    </row>
    <row r="1324" spans="1:28" x14ac:dyDescent="0.25">
      <c r="A1324" t="s">
        <v>4580</v>
      </c>
      <c r="B1324" t="s">
        <v>4581</v>
      </c>
      <c r="C1324" t="s">
        <v>4583</v>
      </c>
      <c r="F1324" t="s">
        <v>4583</v>
      </c>
      <c r="G1324" s="1">
        <v>-2925</v>
      </c>
      <c r="H1324" s="1">
        <v>111.49</v>
      </c>
      <c r="I1324" s="2">
        <v>-326108.25</v>
      </c>
      <c r="J1324" s="3">
        <v>-0.16486838000000001</v>
      </c>
      <c r="K1324" s="4">
        <v>1977991.47</v>
      </c>
      <c r="L1324" s="5">
        <v>100001</v>
      </c>
      <c r="M1324" s="6">
        <v>19.7797169</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4583</v>
      </c>
      <c r="U1324" t="s">
        <v>54</v>
      </c>
    </row>
    <row r="1325" spans="1:28" x14ac:dyDescent="0.25">
      <c r="A1325" t="s">
        <v>4580</v>
      </c>
      <c r="B1325" t="s">
        <v>796</v>
      </c>
      <c r="C1325" t="s">
        <v>797</v>
      </c>
      <c r="D1325" t="s">
        <v>798</v>
      </c>
      <c r="E1325" t="s">
        <v>799</v>
      </c>
      <c r="F1325" t="s">
        <v>800</v>
      </c>
      <c r="G1325" s="1">
        <v>-226.53173686298561</v>
      </c>
      <c r="H1325" s="1">
        <v>11.44</v>
      </c>
      <c r="I1325" s="2">
        <v>-2591.5230697125548</v>
      </c>
      <c r="J1325" s="3">
        <v>-1.3101790927908001E-3</v>
      </c>
      <c r="K1325" s="4">
        <v>1977991.47</v>
      </c>
      <c r="L1325" s="5">
        <v>100001</v>
      </c>
      <c r="M1325" s="6">
        <v>19.7797169</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4583</v>
      </c>
    </row>
    <row r="1326" spans="1:28" x14ac:dyDescent="0.25">
      <c r="A1326" t="s">
        <v>4580</v>
      </c>
      <c r="B1326" t="s">
        <v>801</v>
      </c>
      <c r="C1326" t="s">
        <v>802</v>
      </c>
      <c r="D1326" t="s">
        <v>803</v>
      </c>
      <c r="E1326" t="s">
        <v>804</v>
      </c>
      <c r="F1326" t="s">
        <v>805</v>
      </c>
      <c r="G1326" s="1">
        <v>-224.58789898507669</v>
      </c>
      <c r="H1326" s="1">
        <v>24.71</v>
      </c>
      <c r="I1326" s="2">
        <v>-5549.5669839212469</v>
      </c>
      <c r="J1326" s="3">
        <v>-2.8056576927103999E-3</v>
      </c>
      <c r="K1326" s="4">
        <v>1977991.47</v>
      </c>
      <c r="L1326" s="5">
        <v>100001</v>
      </c>
      <c r="M1326" s="6">
        <v>19.7797169</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4583</v>
      </c>
    </row>
    <row r="1327" spans="1:28" x14ac:dyDescent="0.25">
      <c r="A1327" t="s">
        <v>4580</v>
      </c>
      <c r="B1327" t="s">
        <v>806</v>
      </c>
      <c r="C1327" t="s">
        <v>807</v>
      </c>
      <c r="D1327" t="s">
        <v>808</v>
      </c>
      <c r="E1327" t="s">
        <v>809</v>
      </c>
      <c r="F1327" t="s">
        <v>810</v>
      </c>
      <c r="G1327" s="1">
        <v>-198.0504472029962</v>
      </c>
      <c r="H1327" s="1">
        <v>17.23</v>
      </c>
      <c r="I1327" s="2">
        <v>-3412.4092053076251</v>
      </c>
      <c r="J1327" s="3">
        <v>-1.7251890400252999E-3</v>
      </c>
      <c r="K1327" s="4">
        <v>1977991.47</v>
      </c>
      <c r="L1327" s="5">
        <v>100001</v>
      </c>
      <c r="M1327" s="6">
        <v>19.7797169</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4583</v>
      </c>
    </row>
    <row r="1328" spans="1:28" x14ac:dyDescent="0.25">
      <c r="A1328" t="s">
        <v>4580</v>
      </c>
      <c r="B1328" t="s">
        <v>816</v>
      </c>
      <c r="C1328" t="s">
        <v>817</v>
      </c>
      <c r="D1328" t="s">
        <v>818</v>
      </c>
      <c r="E1328" t="s">
        <v>819</v>
      </c>
      <c r="F1328" t="s">
        <v>820</v>
      </c>
      <c r="G1328" s="1">
        <v>-69.637878619583205</v>
      </c>
      <c r="H1328" s="1">
        <v>43.26</v>
      </c>
      <c r="I1328" s="2">
        <v>-3012.534629083169</v>
      </c>
      <c r="J1328" s="3">
        <v>-1.5230271084450001E-3</v>
      </c>
      <c r="K1328" s="4">
        <v>1977991.47</v>
      </c>
      <c r="L1328" s="5">
        <v>100001</v>
      </c>
      <c r="M1328" s="6">
        <v>19.7797169</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4583</v>
      </c>
    </row>
    <row r="1329" spans="1:28" x14ac:dyDescent="0.25">
      <c r="A1329" t="s">
        <v>4580</v>
      </c>
      <c r="B1329" t="s">
        <v>4584</v>
      </c>
      <c r="C1329" t="s">
        <v>4585</v>
      </c>
      <c r="D1329" t="s">
        <v>4586</v>
      </c>
      <c r="E1329" t="s">
        <v>4587</v>
      </c>
      <c r="F1329" t="s">
        <v>4588</v>
      </c>
      <c r="G1329" s="1">
        <v>-80.270087092510479</v>
      </c>
      <c r="H1329" s="1">
        <v>43.22</v>
      </c>
      <c r="I1329" s="2">
        <v>-3469.2731641383029</v>
      </c>
      <c r="J1329" s="3">
        <v>-1.7539373737229999E-3</v>
      </c>
      <c r="K1329" s="4">
        <v>1977991.47</v>
      </c>
      <c r="L1329" s="5">
        <v>100001</v>
      </c>
      <c r="M1329" s="6">
        <v>19.7797169</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4583</v>
      </c>
    </row>
    <row r="1330" spans="1:28" x14ac:dyDescent="0.25">
      <c r="A1330" t="s">
        <v>4580</v>
      </c>
      <c r="B1330" t="s">
        <v>821</v>
      </c>
      <c r="C1330" t="s">
        <v>822</v>
      </c>
      <c r="D1330" t="s">
        <v>823</v>
      </c>
      <c r="E1330" t="s">
        <v>824</v>
      </c>
      <c r="F1330" t="s">
        <v>825</v>
      </c>
      <c r="G1330" s="1">
        <v>-95.683539218244164</v>
      </c>
      <c r="H1330" s="1">
        <v>30.3</v>
      </c>
      <c r="I1330" s="2">
        <v>-2899.2112383127978</v>
      </c>
      <c r="J1330" s="3">
        <v>-1.4657349550211999E-3</v>
      </c>
      <c r="K1330" s="4">
        <v>1977991.47</v>
      </c>
      <c r="L1330" s="5">
        <v>100001</v>
      </c>
      <c r="M1330" s="6">
        <v>19.7797169</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4583</v>
      </c>
    </row>
    <row r="1331" spans="1:28" x14ac:dyDescent="0.25">
      <c r="A1331" t="s">
        <v>4580</v>
      </c>
      <c r="B1331" t="s">
        <v>4589</v>
      </c>
      <c r="C1331" t="s">
        <v>4590</v>
      </c>
      <c r="D1331" t="s">
        <v>4591</v>
      </c>
      <c r="E1331" t="s">
        <v>4592</v>
      </c>
      <c r="F1331" t="s">
        <v>4593</v>
      </c>
      <c r="G1331" s="1">
        <v>-35.461251840507813</v>
      </c>
      <c r="H1331" s="1">
        <v>139.84</v>
      </c>
      <c r="I1331" s="2">
        <v>-4958.9014573766117</v>
      </c>
      <c r="J1331" s="3">
        <v>-2.5070388485429001E-3</v>
      </c>
      <c r="K1331" s="4">
        <v>1977991.47</v>
      </c>
      <c r="L1331" s="5">
        <v>100001</v>
      </c>
      <c r="M1331" s="6">
        <v>19.7797169</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4583</v>
      </c>
    </row>
    <row r="1332" spans="1:28" x14ac:dyDescent="0.25">
      <c r="A1332" t="s">
        <v>4580</v>
      </c>
      <c r="B1332" t="s">
        <v>831</v>
      </c>
      <c r="C1332" t="s">
        <v>832</v>
      </c>
      <c r="D1332" t="s">
        <v>833</v>
      </c>
      <c r="E1332" t="s">
        <v>834</v>
      </c>
      <c r="F1332" t="s">
        <v>835</v>
      </c>
      <c r="G1332" s="1">
        <v>-80.734299413273519</v>
      </c>
      <c r="H1332" s="1">
        <v>61.55</v>
      </c>
      <c r="I1332" s="2">
        <v>-4969.1961288869852</v>
      </c>
      <c r="J1332" s="3">
        <v>-2.5122434571909001E-3</v>
      </c>
      <c r="K1332" s="4">
        <v>1977991.47</v>
      </c>
      <c r="L1332" s="5">
        <v>100001</v>
      </c>
      <c r="M1332" s="6">
        <v>19.7797169</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4583</v>
      </c>
    </row>
    <row r="1333" spans="1:28" x14ac:dyDescent="0.25">
      <c r="A1333" t="s">
        <v>4580</v>
      </c>
      <c r="B1333" t="s">
        <v>836</v>
      </c>
      <c r="C1333" t="s">
        <v>837</v>
      </c>
      <c r="D1333" t="s">
        <v>838</v>
      </c>
      <c r="E1333" t="s">
        <v>839</v>
      </c>
      <c r="F1333" t="s">
        <v>840</v>
      </c>
      <c r="G1333" s="1">
        <v>-277.98257107002132</v>
      </c>
      <c r="H1333" s="1">
        <v>8.15</v>
      </c>
      <c r="I1333" s="2">
        <v>-2265.5579542206742</v>
      </c>
      <c r="J1333" s="3">
        <v>-1.1453830760052E-3</v>
      </c>
      <c r="K1333" s="4">
        <v>1977991.47</v>
      </c>
      <c r="L1333" s="5">
        <v>100001</v>
      </c>
      <c r="M1333" s="6">
        <v>19.7797169</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4583</v>
      </c>
    </row>
    <row r="1334" spans="1:28" x14ac:dyDescent="0.25">
      <c r="A1334" t="s">
        <v>4580</v>
      </c>
      <c r="B1334" t="s">
        <v>841</v>
      </c>
      <c r="C1334" t="s">
        <v>842</v>
      </c>
      <c r="D1334" t="s">
        <v>843</v>
      </c>
      <c r="E1334" t="s">
        <v>844</v>
      </c>
      <c r="F1334" t="s">
        <v>845</v>
      </c>
      <c r="G1334" s="1">
        <v>-150.68674459803401</v>
      </c>
      <c r="H1334" s="1">
        <v>21.62</v>
      </c>
      <c r="I1334" s="2">
        <v>-3257.847418209496</v>
      </c>
      <c r="J1334" s="3">
        <v>-1.6470482646770001E-3</v>
      </c>
      <c r="K1334" s="4">
        <v>1977991.47</v>
      </c>
      <c r="L1334" s="5">
        <v>100001</v>
      </c>
      <c r="M1334" s="6">
        <v>19.7797169</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4583</v>
      </c>
    </row>
    <row r="1335" spans="1:28" x14ac:dyDescent="0.25">
      <c r="A1335" t="s">
        <v>4580</v>
      </c>
      <c r="B1335" t="s">
        <v>846</v>
      </c>
      <c r="C1335" t="s">
        <v>847</v>
      </c>
      <c r="D1335" t="s">
        <v>848</v>
      </c>
      <c r="E1335" t="s">
        <v>849</v>
      </c>
      <c r="F1335" t="s">
        <v>850</v>
      </c>
      <c r="G1335" s="1">
        <v>-89.98004103811671</v>
      </c>
      <c r="H1335" s="1">
        <v>44.47</v>
      </c>
      <c r="I1335" s="2">
        <v>-4001.4124249650499</v>
      </c>
      <c r="J1335" s="3">
        <v>-2.0229674827490001E-3</v>
      </c>
      <c r="K1335" s="4">
        <v>1977991.47</v>
      </c>
      <c r="L1335" s="5">
        <v>100001</v>
      </c>
      <c r="M1335" s="6">
        <v>19.7797169</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4583</v>
      </c>
    </row>
    <row r="1336" spans="1:28" x14ac:dyDescent="0.25">
      <c r="A1336" t="s">
        <v>4580</v>
      </c>
      <c r="B1336" t="s">
        <v>856</v>
      </c>
      <c r="C1336" t="s">
        <v>857</v>
      </c>
      <c r="D1336" t="s">
        <v>858</v>
      </c>
      <c r="E1336" t="s">
        <v>859</v>
      </c>
      <c r="F1336" t="s">
        <v>860</v>
      </c>
      <c r="G1336" s="1">
        <v>-42.085784486023037</v>
      </c>
      <c r="H1336" s="1">
        <v>37.200000000000003</v>
      </c>
      <c r="I1336" s="2">
        <v>-1565.591182880057</v>
      </c>
      <c r="J1336" s="3">
        <v>-7.9150552801930001E-4</v>
      </c>
      <c r="K1336" s="4">
        <v>1977991.47</v>
      </c>
      <c r="L1336" s="5">
        <v>100001</v>
      </c>
      <c r="M1336" s="6">
        <v>19.7797169</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4583</v>
      </c>
    </row>
    <row r="1337" spans="1:28" x14ac:dyDescent="0.25">
      <c r="A1337" t="s">
        <v>4580</v>
      </c>
      <c r="B1337" t="s">
        <v>866</v>
      </c>
      <c r="C1337" t="s">
        <v>867</v>
      </c>
      <c r="D1337" t="s">
        <v>868</v>
      </c>
      <c r="E1337" t="s">
        <v>869</v>
      </c>
      <c r="F1337" t="s">
        <v>870</v>
      </c>
      <c r="G1337" s="1">
        <v>-16.069596577497229</v>
      </c>
      <c r="H1337" s="1">
        <v>95.89</v>
      </c>
      <c r="I1337" s="2">
        <v>-1540.9136158162089</v>
      </c>
      <c r="J1337" s="3">
        <v>-7.7902945446779997E-4</v>
      </c>
      <c r="K1337" s="4">
        <v>1977991.47</v>
      </c>
      <c r="L1337" s="5">
        <v>100001</v>
      </c>
      <c r="M1337" s="6">
        <v>19.7797169</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4583</v>
      </c>
    </row>
    <row r="1338" spans="1:28" x14ac:dyDescent="0.25">
      <c r="A1338" t="s">
        <v>4580</v>
      </c>
      <c r="B1338" t="s">
        <v>871</v>
      </c>
      <c r="C1338" t="s">
        <v>872</v>
      </c>
      <c r="D1338" t="s">
        <v>873</v>
      </c>
      <c r="E1338" t="s">
        <v>874</v>
      </c>
      <c r="F1338" t="s">
        <v>875</v>
      </c>
      <c r="G1338" s="1">
        <v>-70.915104399937519</v>
      </c>
      <c r="H1338" s="1">
        <v>51.45</v>
      </c>
      <c r="I1338" s="2">
        <v>-3648.5821213767849</v>
      </c>
      <c r="J1338" s="3">
        <v>-1.8445894113874001E-3</v>
      </c>
      <c r="K1338" s="4">
        <v>1977991.47</v>
      </c>
      <c r="L1338" s="5">
        <v>100001</v>
      </c>
      <c r="M1338" s="6">
        <v>19.7797169</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4583</v>
      </c>
    </row>
    <row r="1339" spans="1:28" x14ac:dyDescent="0.25">
      <c r="A1339" t="s">
        <v>4580</v>
      </c>
      <c r="B1339" t="s">
        <v>876</v>
      </c>
      <c r="C1339" t="s">
        <v>877</v>
      </c>
      <c r="D1339" t="s">
        <v>878</v>
      </c>
      <c r="E1339" t="s">
        <v>879</v>
      </c>
      <c r="F1339" t="s">
        <v>880</v>
      </c>
      <c r="G1339" s="1">
        <v>-237.2738267844087</v>
      </c>
      <c r="H1339" s="1">
        <v>9.5500000000000007</v>
      </c>
      <c r="I1339" s="2">
        <v>-2265.965045791103</v>
      </c>
      <c r="J1339" s="3">
        <v>-1.1455888865844999E-3</v>
      </c>
      <c r="K1339" s="4">
        <v>1977991.47</v>
      </c>
      <c r="L1339" s="5">
        <v>100001</v>
      </c>
      <c r="M1339" s="6">
        <v>19.7797169</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ref="S1339:S1402" si="21">IF(ISNUMBER(N1339),Q1339*N1339,IF(ISNUMBER(R1339),J1339*R1339," "))</f>
        <v xml:space="preserve"> </v>
      </c>
      <c r="AB1339" s="8" t="s">
        <v>4583</v>
      </c>
    </row>
    <row r="1340" spans="1:28" x14ac:dyDescent="0.25">
      <c r="A1340" t="s">
        <v>4580</v>
      </c>
      <c r="B1340" t="s">
        <v>881</v>
      </c>
      <c r="C1340" t="s">
        <v>882</v>
      </c>
      <c r="D1340" t="s">
        <v>883</v>
      </c>
      <c r="E1340" t="s">
        <v>884</v>
      </c>
      <c r="G1340" s="1">
        <v>-1169.2462809433709</v>
      </c>
      <c r="H1340" s="1">
        <v>2.61</v>
      </c>
      <c r="I1340" s="2">
        <v>-3051.7327932622002</v>
      </c>
      <c r="J1340" s="3">
        <v>-1.5428442637631999E-3</v>
      </c>
      <c r="K1340" s="4">
        <v>1977991.47</v>
      </c>
      <c r="L1340" s="5">
        <v>100001</v>
      </c>
      <c r="M1340" s="6">
        <v>19.7797169</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1"/>
        <v xml:space="preserve"> </v>
      </c>
      <c r="AB1340" s="8" t="s">
        <v>4583</v>
      </c>
    </row>
    <row r="1341" spans="1:28" x14ac:dyDescent="0.25">
      <c r="A1341" t="s">
        <v>4580</v>
      </c>
      <c r="B1341" t="s">
        <v>885</v>
      </c>
      <c r="C1341" t="s">
        <v>886</v>
      </c>
      <c r="D1341" t="s">
        <v>887</v>
      </c>
      <c r="E1341" t="s">
        <v>888</v>
      </c>
      <c r="F1341" t="s">
        <v>889</v>
      </c>
      <c r="G1341" s="1">
        <v>-136.93924758748921</v>
      </c>
      <c r="H1341" s="1">
        <v>31.04</v>
      </c>
      <c r="I1341" s="2">
        <v>-4250.5942451156661</v>
      </c>
      <c r="J1341" s="3">
        <v>-2.1489446792788999E-3</v>
      </c>
      <c r="K1341" s="4">
        <v>1977991.47</v>
      </c>
      <c r="L1341" s="5">
        <v>100001</v>
      </c>
      <c r="M1341" s="6">
        <v>19.7797169</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1"/>
        <v xml:space="preserve"> </v>
      </c>
      <c r="AB1341" s="8" t="s">
        <v>4583</v>
      </c>
    </row>
    <row r="1342" spans="1:28" x14ac:dyDescent="0.25">
      <c r="A1342" t="s">
        <v>4580</v>
      </c>
      <c r="B1342" t="s">
        <v>890</v>
      </c>
      <c r="C1342" t="s">
        <v>891</v>
      </c>
      <c r="D1342" t="s">
        <v>892</v>
      </c>
      <c r="E1342" t="s">
        <v>893</v>
      </c>
      <c r="G1342" s="1">
        <v>-307.91915485302889</v>
      </c>
      <c r="H1342" s="1">
        <v>11.14</v>
      </c>
      <c r="I1342" s="2">
        <v>-3430.2193850627418</v>
      </c>
      <c r="J1342" s="3">
        <v>-1.7341932142218E-3</v>
      </c>
      <c r="K1342" s="4">
        <v>1977991.47</v>
      </c>
      <c r="L1342" s="5">
        <v>100001</v>
      </c>
      <c r="M1342" s="6">
        <v>19.7797169</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1"/>
        <v xml:space="preserve"> </v>
      </c>
      <c r="AB1342" s="8" t="s">
        <v>4583</v>
      </c>
    </row>
    <row r="1343" spans="1:28" x14ac:dyDescent="0.25">
      <c r="A1343" t="s">
        <v>4580</v>
      </c>
      <c r="B1343" t="s">
        <v>894</v>
      </c>
      <c r="C1343" t="s">
        <v>895</v>
      </c>
      <c r="D1343" t="s">
        <v>896</v>
      </c>
      <c r="E1343" t="s">
        <v>897</v>
      </c>
      <c r="F1343" t="s">
        <v>898</v>
      </c>
      <c r="G1343" s="1">
        <v>-78.146684626830535</v>
      </c>
      <c r="H1343" s="1">
        <v>33.94</v>
      </c>
      <c r="I1343" s="2">
        <v>-2652.2984762346282</v>
      </c>
      <c r="J1343" s="3">
        <v>-1.3409049110988001E-3</v>
      </c>
      <c r="K1343" s="4">
        <v>1977991.47</v>
      </c>
      <c r="L1343" s="5">
        <v>100001</v>
      </c>
      <c r="M1343" s="6">
        <v>19.7797169</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1"/>
        <v xml:space="preserve"> </v>
      </c>
      <c r="AB1343" s="8" t="s">
        <v>4583</v>
      </c>
    </row>
    <row r="1344" spans="1:28" x14ac:dyDescent="0.25">
      <c r="A1344" t="s">
        <v>4580</v>
      </c>
      <c r="B1344" t="s">
        <v>899</v>
      </c>
      <c r="C1344" t="s">
        <v>900</v>
      </c>
      <c r="D1344" t="s">
        <v>901</v>
      </c>
      <c r="E1344" t="s">
        <v>902</v>
      </c>
      <c r="F1344" t="s">
        <v>903</v>
      </c>
      <c r="G1344" s="1">
        <v>-20.76837982550785</v>
      </c>
      <c r="H1344" s="1">
        <v>252.32</v>
      </c>
      <c r="I1344" s="2">
        <v>-5240.2775975721397</v>
      </c>
      <c r="J1344" s="3">
        <v>-2.6492923134659001E-3</v>
      </c>
      <c r="K1344" s="4">
        <v>1977991.47</v>
      </c>
      <c r="L1344" s="5">
        <v>100001</v>
      </c>
      <c r="M1344" s="6">
        <v>19.7797169</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1"/>
        <v xml:space="preserve"> </v>
      </c>
      <c r="AB1344" s="8" t="s">
        <v>4583</v>
      </c>
    </row>
    <row r="1345" spans="1:28" x14ac:dyDescent="0.25">
      <c r="A1345" t="s">
        <v>4580</v>
      </c>
      <c r="B1345" t="s">
        <v>4594</v>
      </c>
      <c r="C1345" t="s">
        <v>4595</v>
      </c>
      <c r="D1345" t="s">
        <v>4596</v>
      </c>
      <c r="E1345" t="s">
        <v>4597</v>
      </c>
      <c r="F1345" t="s">
        <v>4598</v>
      </c>
      <c r="G1345" s="1">
        <v>-262.33667590113362</v>
      </c>
      <c r="H1345" s="1">
        <v>12.25</v>
      </c>
      <c r="I1345" s="2">
        <v>-3213.6242797888858</v>
      </c>
      <c r="J1345" s="3">
        <v>-1.6246906665319E-3</v>
      </c>
      <c r="K1345" s="4">
        <v>1977991.47</v>
      </c>
      <c r="L1345" s="5">
        <v>100001</v>
      </c>
      <c r="M1345" s="6">
        <v>19.7797169</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1"/>
        <v xml:space="preserve"> </v>
      </c>
      <c r="AB1345" s="8" t="s">
        <v>4583</v>
      </c>
    </row>
    <row r="1346" spans="1:28" x14ac:dyDescent="0.25">
      <c r="A1346" t="s">
        <v>4580</v>
      </c>
      <c r="B1346" t="s">
        <v>904</v>
      </c>
      <c r="C1346" t="s">
        <v>905</v>
      </c>
      <c r="D1346" t="s">
        <v>906</v>
      </c>
      <c r="E1346" t="s">
        <v>907</v>
      </c>
      <c r="F1346" t="s">
        <v>908</v>
      </c>
      <c r="G1346" s="1">
        <v>-1031.0626308835101</v>
      </c>
      <c r="H1346" s="1">
        <v>2.2999999999999998</v>
      </c>
      <c r="I1346" s="2">
        <v>-2371.4440510320719</v>
      </c>
      <c r="J1346" s="3">
        <v>-1.1989152061570999E-3</v>
      </c>
      <c r="K1346" s="4">
        <v>1977991.47</v>
      </c>
      <c r="L1346" s="5">
        <v>100001</v>
      </c>
      <c r="M1346" s="6">
        <v>19.7797169</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1"/>
        <v xml:space="preserve"> </v>
      </c>
      <c r="AB1346" s="8" t="s">
        <v>4583</v>
      </c>
    </row>
    <row r="1347" spans="1:28" x14ac:dyDescent="0.25">
      <c r="A1347" t="s">
        <v>4580</v>
      </c>
      <c r="B1347" t="s">
        <v>4599</v>
      </c>
      <c r="C1347" t="s">
        <v>4600</v>
      </c>
      <c r="D1347" t="s">
        <v>4601</v>
      </c>
      <c r="E1347" t="s">
        <v>4602</v>
      </c>
      <c r="F1347" t="s">
        <v>4603</v>
      </c>
      <c r="G1347" s="1">
        <v>-77.012512625646224</v>
      </c>
      <c r="H1347" s="1">
        <v>45.58</v>
      </c>
      <c r="I1347" s="2">
        <v>-3510.2303254769549</v>
      </c>
      <c r="J1347" s="3">
        <v>-1.7746438135433E-3</v>
      </c>
      <c r="K1347" s="4">
        <v>1977991.47</v>
      </c>
      <c r="L1347" s="5">
        <v>100001</v>
      </c>
      <c r="M1347" s="6">
        <v>19.7797169</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1"/>
        <v xml:space="preserve"> </v>
      </c>
      <c r="AB1347" s="8" t="s">
        <v>4583</v>
      </c>
    </row>
    <row r="1348" spans="1:28" x14ac:dyDescent="0.25">
      <c r="A1348" t="s">
        <v>4580</v>
      </c>
      <c r="B1348" t="s">
        <v>919</v>
      </c>
      <c r="C1348" t="s">
        <v>920</v>
      </c>
      <c r="D1348" t="s">
        <v>921</v>
      </c>
      <c r="E1348" t="s">
        <v>922</v>
      </c>
      <c r="F1348" t="s">
        <v>923</v>
      </c>
      <c r="G1348" s="1">
        <v>-144.11294771206869</v>
      </c>
      <c r="H1348" s="1">
        <v>25.76</v>
      </c>
      <c r="I1348" s="2">
        <v>-3712.3495330628898</v>
      </c>
      <c r="J1348" s="3">
        <v>-1.8768278778587E-3</v>
      </c>
      <c r="K1348" s="4">
        <v>1977991.47</v>
      </c>
      <c r="L1348" s="5">
        <v>100001</v>
      </c>
      <c r="M1348" s="6">
        <v>19.7797169</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4583</v>
      </c>
    </row>
    <row r="1349" spans="1:28" x14ac:dyDescent="0.25">
      <c r="A1349" t="s">
        <v>4580</v>
      </c>
      <c r="B1349" t="s">
        <v>929</v>
      </c>
      <c r="C1349" t="s">
        <v>930</v>
      </c>
      <c r="D1349" t="s">
        <v>931</v>
      </c>
      <c r="E1349" t="s">
        <v>932</v>
      </c>
      <c r="F1349" t="s">
        <v>933</v>
      </c>
      <c r="G1349" s="1">
        <v>-31.364135154452718</v>
      </c>
      <c r="H1349" s="1">
        <v>152.56</v>
      </c>
      <c r="I1349" s="2">
        <v>-4784.9124591633072</v>
      </c>
      <c r="J1349" s="3">
        <v>-2.4190763872015998E-3</v>
      </c>
      <c r="K1349" s="4">
        <v>1977991.47</v>
      </c>
      <c r="L1349" s="5">
        <v>100001</v>
      </c>
      <c r="M1349" s="6">
        <v>19.7797169</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4583</v>
      </c>
    </row>
    <row r="1350" spans="1:28" x14ac:dyDescent="0.25">
      <c r="A1350" t="s">
        <v>4580</v>
      </c>
      <c r="B1350" t="s">
        <v>934</v>
      </c>
      <c r="C1350" t="s">
        <v>935</v>
      </c>
      <c r="D1350" t="s">
        <v>936</v>
      </c>
      <c r="E1350" t="s">
        <v>937</v>
      </c>
      <c r="F1350" t="s">
        <v>938</v>
      </c>
      <c r="G1350" s="1">
        <v>-262.1389075037207</v>
      </c>
      <c r="H1350" s="1">
        <v>12.51</v>
      </c>
      <c r="I1350" s="2">
        <v>-3279.357732871546</v>
      </c>
      <c r="J1350" s="3">
        <v>-1.657923091484E-3</v>
      </c>
      <c r="K1350" s="4">
        <v>1977991.47</v>
      </c>
      <c r="L1350" s="5">
        <v>100001</v>
      </c>
      <c r="M1350" s="6">
        <v>19.7797169</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4583</v>
      </c>
    </row>
    <row r="1351" spans="1:28" x14ac:dyDescent="0.25">
      <c r="A1351" t="s">
        <v>4580</v>
      </c>
      <c r="B1351" t="s">
        <v>4604</v>
      </c>
      <c r="C1351" t="s">
        <v>4605</v>
      </c>
      <c r="D1351" t="s">
        <v>4606</v>
      </c>
      <c r="E1351" t="s">
        <v>4607</v>
      </c>
      <c r="F1351" t="s">
        <v>4608</v>
      </c>
      <c r="G1351" s="1">
        <v>-91.330849906961006</v>
      </c>
      <c r="H1351" s="1">
        <v>72.489999999999995</v>
      </c>
      <c r="I1351" s="2">
        <v>-6620.5733097556022</v>
      </c>
      <c r="J1351" s="3">
        <v>-3.3471192420033999E-3</v>
      </c>
      <c r="K1351" s="4">
        <v>1977991.47</v>
      </c>
      <c r="L1351" s="5">
        <v>100001</v>
      </c>
      <c r="M1351" s="6">
        <v>19.7797169</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4583</v>
      </c>
    </row>
    <row r="1352" spans="1:28" x14ac:dyDescent="0.25">
      <c r="A1352" t="s">
        <v>4580</v>
      </c>
      <c r="B1352" t="s">
        <v>944</v>
      </c>
      <c r="C1352" t="s">
        <v>945</v>
      </c>
      <c r="D1352" t="s">
        <v>946</v>
      </c>
      <c r="E1352" t="s">
        <v>947</v>
      </c>
      <c r="F1352" t="s">
        <v>948</v>
      </c>
      <c r="G1352" s="1">
        <v>-104.0038669016554</v>
      </c>
      <c r="H1352" s="1">
        <v>40.86</v>
      </c>
      <c r="I1352" s="2">
        <v>-4249.5980016016392</v>
      </c>
      <c r="J1352" s="3">
        <v>-2.1484410150674001E-3</v>
      </c>
      <c r="K1352" s="4">
        <v>1977991.47</v>
      </c>
      <c r="L1352" s="5">
        <v>100001</v>
      </c>
      <c r="M1352" s="6">
        <v>19.7797169</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4583</v>
      </c>
    </row>
    <row r="1353" spans="1:28" x14ac:dyDescent="0.25">
      <c r="A1353" t="s">
        <v>4580</v>
      </c>
      <c r="B1353" t="s">
        <v>4609</v>
      </c>
      <c r="C1353" t="s">
        <v>4610</v>
      </c>
      <c r="D1353" t="s">
        <v>4611</v>
      </c>
      <c r="E1353" t="s">
        <v>4612</v>
      </c>
      <c r="F1353" t="s">
        <v>4613</v>
      </c>
      <c r="G1353" s="1">
        <v>-34.694136382452292</v>
      </c>
      <c r="H1353" s="1">
        <v>117.34</v>
      </c>
      <c r="I1353" s="2">
        <v>-4071.0099631169519</v>
      </c>
      <c r="J1353" s="3">
        <v>-2.0581534475054E-3</v>
      </c>
      <c r="K1353" s="4">
        <v>1977991.47</v>
      </c>
      <c r="L1353" s="5">
        <v>100001</v>
      </c>
      <c r="M1353" s="6">
        <v>19.7797169</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4583</v>
      </c>
    </row>
    <row r="1354" spans="1:28" x14ac:dyDescent="0.25">
      <c r="A1354" t="s">
        <v>4580</v>
      </c>
      <c r="B1354" t="s">
        <v>4614</v>
      </c>
      <c r="C1354" t="s">
        <v>4615</v>
      </c>
      <c r="D1354" t="s">
        <v>4616</v>
      </c>
      <c r="E1354" t="s">
        <v>4617</v>
      </c>
      <c r="F1354" t="s">
        <v>4618</v>
      </c>
      <c r="G1354" s="1">
        <v>-101.66142082922811</v>
      </c>
      <c r="H1354" s="1">
        <v>61.29</v>
      </c>
      <c r="I1354" s="2">
        <v>-6230.8284826233903</v>
      </c>
      <c r="J1354" s="3">
        <v>-3.1500785403404002E-3</v>
      </c>
      <c r="K1354" s="4">
        <v>1977991.47</v>
      </c>
      <c r="L1354" s="5">
        <v>100001</v>
      </c>
      <c r="M1354" s="6">
        <v>19.7797169</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4583</v>
      </c>
    </row>
    <row r="1355" spans="1:28" x14ac:dyDescent="0.25">
      <c r="A1355" t="s">
        <v>4580</v>
      </c>
      <c r="B1355" t="s">
        <v>959</v>
      </c>
      <c r="C1355" t="s">
        <v>960</v>
      </c>
      <c r="D1355" t="s">
        <v>961</v>
      </c>
      <c r="E1355" t="s">
        <v>962</v>
      </c>
      <c r="F1355" t="s">
        <v>963</v>
      </c>
      <c r="G1355" s="1">
        <v>-79.280826278215514</v>
      </c>
      <c r="H1355" s="1">
        <v>18.04</v>
      </c>
      <c r="I1355" s="2">
        <v>-1430.2261060590081</v>
      </c>
      <c r="J1355" s="3">
        <v>-7.2306990588740004E-4</v>
      </c>
      <c r="K1355" s="4">
        <v>1977991.47</v>
      </c>
      <c r="L1355" s="5">
        <v>100001</v>
      </c>
      <c r="M1355" s="6">
        <v>19.7797169</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4583</v>
      </c>
    </row>
    <row r="1356" spans="1:28" x14ac:dyDescent="0.25">
      <c r="A1356" t="s">
        <v>4580</v>
      </c>
      <c r="B1356" t="s">
        <v>964</v>
      </c>
      <c r="C1356" t="s">
        <v>965</v>
      </c>
      <c r="D1356" t="s">
        <v>966</v>
      </c>
      <c r="E1356" t="s">
        <v>967</v>
      </c>
      <c r="F1356" t="s">
        <v>968</v>
      </c>
      <c r="G1356" s="1">
        <v>-194.71557786718321</v>
      </c>
      <c r="H1356" s="1">
        <v>8.85</v>
      </c>
      <c r="I1356" s="2">
        <v>-1723.2328641245711</v>
      </c>
      <c r="J1356" s="3">
        <v>-8.712033849794E-4</v>
      </c>
      <c r="K1356" s="4">
        <v>1977991.47</v>
      </c>
      <c r="L1356" s="5">
        <v>100001</v>
      </c>
      <c r="M1356" s="6">
        <v>19.7797169</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4583</v>
      </c>
    </row>
    <row r="1357" spans="1:28" x14ac:dyDescent="0.25">
      <c r="A1357" t="s">
        <v>4580</v>
      </c>
      <c r="B1357" t="s">
        <v>969</v>
      </c>
      <c r="C1357" t="s">
        <v>970</v>
      </c>
      <c r="D1357" t="s">
        <v>971</v>
      </c>
      <c r="E1357" t="s">
        <v>972</v>
      </c>
      <c r="F1357" t="s">
        <v>973</v>
      </c>
      <c r="G1357" s="1">
        <v>-212.39117960124099</v>
      </c>
      <c r="H1357" s="1">
        <v>14.12</v>
      </c>
      <c r="I1357" s="2">
        <v>-2998.9634559695219</v>
      </c>
      <c r="J1357" s="3">
        <v>-1.5161660206600999E-3</v>
      </c>
      <c r="K1357" s="4">
        <v>1977991.47</v>
      </c>
      <c r="L1357" s="5">
        <v>100001</v>
      </c>
      <c r="M1357" s="6">
        <v>19.7797169</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4583</v>
      </c>
    </row>
    <row r="1358" spans="1:28" x14ac:dyDescent="0.25">
      <c r="A1358" t="s">
        <v>4580</v>
      </c>
      <c r="B1358" t="s">
        <v>4619</v>
      </c>
      <c r="C1358" t="s">
        <v>4620</v>
      </c>
      <c r="D1358" t="s">
        <v>4621</v>
      </c>
      <c r="E1358" t="s">
        <v>4622</v>
      </c>
      <c r="F1358" t="s">
        <v>4623</v>
      </c>
      <c r="G1358" s="1">
        <v>-169.47427800032281</v>
      </c>
      <c r="H1358" s="1">
        <v>22.55</v>
      </c>
      <c r="I1358" s="2">
        <v>-3821.6449689072788</v>
      </c>
      <c r="J1358" s="3">
        <v>-1.9320836448840999E-3</v>
      </c>
      <c r="K1358" s="4">
        <v>1977991.47</v>
      </c>
      <c r="L1358" s="5">
        <v>100001</v>
      </c>
      <c r="M1358" s="6">
        <v>19.7797169</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4583</v>
      </c>
    </row>
    <row r="1359" spans="1:28" x14ac:dyDescent="0.25">
      <c r="A1359" t="s">
        <v>4580</v>
      </c>
      <c r="B1359" t="s">
        <v>4624</v>
      </c>
      <c r="C1359" t="s">
        <v>4625</v>
      </c>
      <c r="D1359" t="s">
        <v>4626</v>
      </c>
      <c r="E1359" t="s">
        <v>4627</v>
      </c>
      <c r="F1359" t="s">
        <v>4628</v>
      </c>
      <c r="G1359" s="1">
        <v>-89.492547386283064</v>
      </c>
      <c r="H1359" s="1">
        <v>37.28</v>
      </c>
      <c r="I1359" s="2">
        <v>-3336.282166560633</v>
      </c>
      <c r="J1359" s="3">
        <v>-1.6867019990539E-3</v>
      </c>
      <c r="K1359" s="4">
        <v>1977991.47</v>
      </c>
      <c r="L1359" s="5">
        <v>100001</v>
      </c>
      <c r="M1359" s="6">
        <v>19.7797169</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4583</v>
      </c>
    </row>
    <row r="1360" spans="1:28" x14ac:dyDescent="0.25">
      <c r="A1360" t="s">
        <v>4580</v>
      </c>
      <c r="B1360" t="s">
        <v>979</v>
      </c>
      <c r="C1360" t="s">
        <v>980</v>
      </c>
      <c r="D1360" t="s">
        <v>981</v>
      </c>
      <c r="E1360" t="s">
        <v>982</v>
      </c>
      <c r="F1360" t="s">
        <v>983</v>
      </c>
      <c r="G1360" s="1">
        <v>-128.24844597354399</v>
      </c>
      <c r="H1360" s="1">
        <v>6.08</v>
      </c>
      <c r="I1360" s="2">
        <v>-779.75055151914751</v>
      </c>
      <c r="J1360" s="3">
        <v>-3.9421330341680001E-4</v>
      </c>
      <c r="K1360" s="4">
        <v>1977991.47</v>
      </c>
      <c r="L1360" s="5">
        <v>100001</v>
      </c>
      <c r="M1360" s="6">
        <v>19.7797169</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4583</v>
      </c>
    </row>
    <row r="1361" spans="1:28" x14ac:dyDescent="0.25">
      <c r="A1361" t="s">
        <v>4580</v>
      </c>
      <c r="B1361" t="s">
        <v>491</v>
      </c>
      <c r="C1361" t="s">
        <v>492</v>
      </c>
      <c r="D1361" t="s">
        <v>493</v>
      </c>
      <c r="E1361" t="s">
        <v>494</v>
      </c>
      <c r="F1361" t="s">
        <v>495</v>
      </c>
      <c r="G1361" s="1">
        <v>-89.852028619497617</v>
      </c>
      <c r="H1361" s="1">
        <v>74.8</v>
      </c>
      <c r="I1361" s="2">
        <v>-6720.9317407384206</v>
      </c>
      <c r="J1361" s="3">
        <v>-3.3978567868840999E-3</v>
      </c>
      <c r="K1361" s="4">
        <v>1977991.47</v>
      </c>
      <c r="L1361" s="5">
        <v>100001</v>
      </c>
      <c r="M1361" s="6">
        <v>19.7797169</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4583</v>
      </c>
    </row>
    <row r="1362" spans="1:28" x14ac:dyDescent="0.25">
      <c r="A1362" t="s">
        <v>4580</v>
      </c>
      <c r="B1362" t="s">
        <v>989</v>
      </c>
      <c r="C1362" t="s">
        <v>990</v>
      </c>
      <c r="D1362" t="s">
        <v>991</v>
      </c>
      <c r="E1362" t="s">
        <v>992</v>
      </c>
      <c r="F1362" t="s">
        <v>993</v>
      </c>
      <c r="G1362" s="1">
        <v>-373.08187361606861</v>
      </c>
      <c r="H1362" s="1">
        <v>6.5</v>
      </c>
      <c r="I1362" s="2">
        <v>-2425.0321785044462</v>
      </c>
      <c r="J1362" s="3">
        <v>-1.2260073995689999E-3</v>
      </c>
      <c r="K1362" s="4">
        <v>1977991.47</v>
      </c>
      <c r="L1362" s="5">
        <v>100001</v>
      </c>
      <c r="M1362" s="6">
        <v>19.7797169</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4583</v>
      </c>
    </row>
    <row r="1363" spans="1:28" x14ac:dyDescent="0.25">
      <c r="A1363" t="s">
        <v>4580</v>
      </c>
      <c r="B1363" t="s">
        <v>994</v>
      </c>
      <c r="C1363" t="s">
        <v>995</v>
      </c>
      <c r="D1363" t="s">
        <v>996</v>
      </c>
      <c r="E1363" t="s">
        <v>997</v>
      </c>
      <c r="F1363" t="s">
        <v>998</v>
      </c>
      <c r="G1363" s="1">
        <v>-58.979141387056387</v>
      </c>
      <c r="H1363" s="1">
        <v>55.35</v>
      </c>
      <c r="I1363" s="2">
        <v>-3264.4954757735709</v>
      </c>
      <c r="J1363" s="3">
        <v>-1.6504092789508E-3</v>
      </c>
      <c r="K1363" s="4">
        <v>1977991.47</v>
      </c>
      <c r="L1363" s="5">
        <v>100001</v>
      </c>
      <c r="M1363" s="6">
        <v>19.7797169</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4583</v>
      </c>
    </row>
    <row r="1364" spans="1:28" x14ac:dyDescent="0.25">
      <c r="A1364" t="s">
        <v>4580</v>
      </c>
      <c r="B1364" t="s">
        <v>999</v>
      </c>
      <c r="C1364" t="s">
        <v>1000</v>
      </c>
      <c r="D1364" t="s">
        <v>1001</v>
      </c>
      <c r="E1364" t="s">
        <v>1002</v>
      </c>
      <c r="F1364" t="s">
        <v>1003</v>
      </c>
      <c r="G1364" s="1">
        <v>-216.5517971724467</v>
      </c>
      <c r="H1364" s="1">
        <v>18.93</v>
      </c>
      <c r="I1364" s="2">
        <v>-4099.3255204744164</v>
      </c>
      <c r="J1364" s="3">
        <v>-2.0724687556283E-3</v>
      </c>
      <c r="K1364" s="4">
        <v>1977991.47</v>
      </c>
      <c r="L1364" s="5">
        <v>100001</v>
      </c>
      <c r="M1364" s="6">
        <v>19.7797169</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4583</v>
      </c>
    </row>
    <row r="1365" spans="1:28" x14ac:dyDescent="0.25">
      <c r="A1365" t="s">
        <v>4580</v>
      </c>
      <c r="B1365" t="s">
        <v>4629</v>
      </c>
      <c r="C1365" t="s">
        <v>4630</v>
      </c>
      <c r="D1365" t="s">
        <v>4631</v>
      </c>
      <c r="E1365" t="s">
        <v>4632</v>
      </c>
      <c r="F1365" t="s">
        <v>4633</v>
      </c>
      <c r="G1365" s="1">
        <v>-95.89420628037476</v>
      </c>
      <c r="H1365" s="1">
        <v>45.58</v>
      </c>
      <c r="I1365" s="2">
        <v>-4370.8579222594817</v>
      </c>
      <c r="J1365" s="3">
        <v>-2.2097455871532999E-3</v>
      </c>
      <c r="K1365" s="4">
        <v>1977991.47</v>
      </c>
      <c r="L1365" s="5">
        <v>100001</v>
      </c>
      <c r="M1365" s="6">
        <v>19.7797169</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4583</v>
      </c>
    </row>
    <row r="1366" spans="1:28" x14ac:dyDescent="0.25">
      <c r="A1366" t="s">
        <v>4580</v>
      </c>
      <c r="B1366" t="s">
        <v>1014</v>
      </c>
      <c r="C1366" t="s">
        <v>1015</v>
      </c>
      <c r="D1366" t="s">
        <v>1016</v>
      </c>
      <c r="E1366" t="s">
        <v>1017</v>
      </c>
      <c r="F1366" t="s">
        <v>1018</v>
      </c>
      <c r="G1366" s="1">
        <v>-156.14991789211979</v>
      </c>
      <c r="H1366" s="1">
        <v>24.24</v>
      </c>
      <c r="I1366" s="2">
        <v>-3785.0740097049838</v>
      </c>
      <c r="J1366" s="3">
        <v>-1.9135947081232001E-3</v>
      </c>
      <c r="K1366" s="4">
        <v>1977991.47</v>
      </c>
      <c r="L1366" s="5">
        <v>100001</v>
      </c>
      <c r="M1366" s="6">
        <v>19.7797169</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4583</v>
      </c>
    </row>
    <row r="1367" spans="1:28" x14ac:dyDescent="0.25">
      <c r="A1367" t="s">
        <v>4580</v>
      </c>
      <c r="B1367" t="s">
        <v>1019</v>
      </c>
      <c r="C1367" t="s">
        <v>1020</v>
      </c>
      <c r="D1367" t="s">
        <v>1021</v>
      </c>
      <c r="E1367" t="s">
        <v>1022</v>
      </c>
      <c r="F1367" t="s">
        <v>1023</v>
      </c>
      <c r="G1367" s="1">
        <v>-260.02437931936657</v>
      </c>
      <c r="H1367" s="1">
        <v>4.5199999999999996</v>
      </c>
      <c r="I1367" s="2">
        <v>-1175.3101945235369</v>
      </c>
      <c r="J1367" s="3">
        <v>-5.9419376288990004E-4</v>
      </c>
      <c r="K1367" s="4">
        <v>1977991.47</v>
      </c>
      <c r="L1367" s="5">
        <v>100001</v>
      </c>
      <c r="M1367" s="6">
        <v>19.7797169</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4583</v>
      </c>
    </row>
    <row r="1368" spans="1:28" x14ac:dyDescent="0.25">
      <c r="A1368" t="s">
        <v>4580</v>
      </c>
      <c r="B1368" t="s">
        <v>1024</v>
      </c>
      <c r="C1368" t="s">
        <v>1025</v>
      </c>
      <c r="D1368" t="s">
        <v>1026</v>
      </c>
      <c r="E1368" t="s">
        <v>1027</v>
      </c>
      <c r="F1368" t="s">
        <v>1028</v>
      </c>
      <c r="G1368" s="1">
        <v>-76.564057920698417</v>
      </c>
      <c r="H1368" s="1">
        <v>39.380000000000003</v>
      </c>
      <c r="I1368" s="2">
        <v>-3015.0926009171039</v>
      </c>
      <c r="J1368" s="3">
        <v>-1.5243203252626001E-3</v>
      </c>
      <c r="K1368" s="4">
        <v>1977991.47</v>
      </c>
      <c r="L1368" s="5">
        <v>100001</v>
      </c>
      <c r="M1368" s="6">
        <v>19.7797169</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4583</v>
      </c>
    </row>
    <row r="1369" spans="1:28" x14ac:dyDescent="0.25">
      <c r="A1369" t="s">
        <v>4580</v>
      </c>
      <c r="B1369" t="s">
        <v>1029</v>
      </c>
      <c r="C1369" t="s">
        <v>1030</v>
      </c>
      <c r="D1369" t="s">
        <v>1031</v>
      </c>
      <c r="E1369" t="s">
        <v>1032</v>
      </c>
      <c r="F1369" t="s">
        <v>1033</v>
      </c>
      <c r="G1369" s="1">
        <v>-169.21889354385061</v>
      </c>
      <c r="H1369" s="1">
        <v>13.08</v>
      </c>
      <c r="I1369" s="2">
        <v>-2213.3831275535658</v>
      </c>
      <c r="J1369" s="3">
        <v>-1.1190053956872999E-3</v>
      </c>
      <c r="K1369" s="4">
        <v>1977991.47</v>
      </c>
      <c r="L1369" s="5">
        <v>100001</v>
      </c>
      <c r="M1369" s="6">
        <v>19.7797169</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4583</v>
      </c>
    </row>
    <row r="1370" spans="1:28" x14ac:dyDescent="0.25">
      <c r="A1370" t="s">
        <v>4580</v>
      </c>
      <c r="B1370" t="s">
        <v>4634</v>
      </c>
      <c r="C1370" t="s">
        <v>4635</v>
      </c>
      <c r="D1370" t="s">
        <v>4636</v>
      </c>
      <c r="E1370" t="s">
        <v>4637</v>
      </c>
      <c r="F1370" t="s">
        <v>4638</v>
      </c>
      <c r="G1370" s="1">
        <v>-54.780122214750932</v>
      </c>
      <c r="H1370" s="1">
        <v>90.94</v>
      </c>
      <c r="I1370" s="2">
        <v>-4981.704314209449</v>
      </c>
      <c r="J1370" s="3">
        <v>-2.5185671373038998E-3</v>
      </c>
      <c r="K1370" s="4">
        <v>1977991.47</v>
      </c>
      <c r="L1370" s="5">
        <v>100001</v>
      </c>
      <c r="M1370" s="6">
        <v>19.7797169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4583</v>
      </c>
    </row>
    <row r="1371" spans="1:28" x14ac:dyDescent="0.25">
      <c r="A1371" t="s">
        <v>4580</v>
      </c>
      <c r="B1371" t="s">
        <v>1039</v>
      </c>
      <c r="C1371" t="s">
        <v>1040</v>
      </c>
      <c r="D1371" t="s">
        <v>1041</v>
      </c>
      <c r="E1371" t="s">
        <v>1042</v>
      </c>
      <c r="G1371" s="1">
        <v>-161.71403461879689</v>
      </c>
      <c r="H1371" s="1">
        <v>12.57</v>
      </c>
      <c r="I1371" s="2">
        <v>-2032.745415158277</v>
      </c>
      <c r="J1371" s="3">
        <v>-1.0276815881102999E-3</v>
      </c>
      <c r="K1371" s="4">
        <v>1977991.47</v>
      </c>
      <c r="L1371" s="5">
        <v>100001</v>
      </c>
      <c r="M1371" s="6">
        <v>19.7797169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4583</v>
      </c>
    </row>
    <row r="1372" spans="1:28" x14ac:dyDescent="0.25">
      <c r="A1372" t="s">
        <v>4580</v>
      </c>
      <c r="B1372" t="s">
        <v>1039</v>
      </c>
      <c r="C1372" t="s">
        <v>1043</v>
      </c>
      <c r="D1372" t="s">
        <v>1044</v>
      </c>
      <c r="E1372" t="s">
        <v>1045</v>
      </c>
      <c r="G1372" s="1">
        <v>-161.5645831019269</v>
      </c>
      <c r="H1372" s="1">
        <v>12.3</v>
      </c>
      <c r="I1372" s="2">
        <v>-1987.2443721537011</v>
      </c>
      <c r="J1372" s="3">
        <v>-1.0046779282388001E-3</v>
      </c>
      <c r="K1372" s="4">
        <v>1977991.47</v>
      </c>
      <c r="L1372" s="5">
        <v>100001</v>
      </c>
      <c r="M1372" s="6">
        <v>19.7797169</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4583</v>
      </c>
    </row>
    <row r="1373" spans="1:28" x14ac:dyDescent="0.25">
      <c r="A1373" t="s">
        <v>4580</v>
      </c>
      <c r="B1373" t="s">
        <v>1046</v>
      </c>
      <c r="C1373" t="s">
        <v>1047</v>
      </c>
      <c r="D1373" t="s">
        <v>1048</v>
      </c>
      <c r="E1373" t="s">
        <v>1049</v>
      </c>
      <c r="F1373" t="s">
        <v>1050</v>
      </c>
      <c r="G1373" s="1">
        <v>-11.87643188148367</v>
      </c>
      <c r="H1373" s="1">
        <v>640.69000000000005</v>
      </c>
      <c r="I1373" s="2">
        <v>-7609.1111421477726</v>
      </c>
      <c r="J1373" s="3">
        <v>-3.8468877432255E-3</v>
      </c>
      <c r="K1373" s="4">
        <v>1977991.47</v>
      </c>
      <c r="L1373" s="5">
        <v>100001</v>
      </c>
      <c r="M1373" s="6">
        <v>19.7797169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4583</v>
      </c>
    </row>
    <row r="1374" spans="1:28" x14ac:dyDescent="0.25">
      <c r="A1374" t="s">
        <v>4580</v>
      </c>
      <c r="B1374" t="s">
        <v>1056</v>
      </c>
      <c r="C1374" t="s">
        <v>1057</v>
      </c>
      <c r="D1374" t="s">
        <v>1058</v>
      </c>
      <c r="E1374" t="s">
        <v>1059</v>
      </c>
      <c r="F1374" t="s">
        <v>1060</v>
      </c>
      <c r="G1374" s="1">
        <v>-108.5329097919399</v>
      </c>
      <c r="H1374" s="1">
        <v>28.41</v>
      </c>
      <c r="I1374" s="2">
        <v>-3083.4199671890128</v>
      </c>
      <c r="J1374" s="3">
        <v>-1.5588641376643E-3</v>
      </c>
      <c r="K1374" s="4">
        <v>1977991.47</v>
      </c>
      <c r="L1374" s="5">
        <v>100001</v>
      </c>
      <c r="M1374" s="6">
        <v>19.7797169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4583</v>
      </c>
    </row>
    <row r="1375" spans="1:28" x14ac:dyDescent="0.25">
      <c r="A1375" t="s">
        <v>4580</v>
      </c>
      <c r="B1375" t="s">
        <v>1061</v>
      </c>
      <c r="C1375" t="s">
        <v>1062</v>
      </c>
      <c r="D1375" t="s">
        <v>1063</v>
      </c>
      <c r="E1375" t="s">
        <v>1064</v>
      </c>
      <c r="F1375" t="s">
        <v>1065</v>
      </c>
      <c r="G1375" s="1">
        <v>-100.02696577077</v>
      </c>
      <c r="H1375" s="1">
        <v>35.64</v>
      </c>
      <c r="I1375" s="2">
        <v>-3564.9610600702422</v>
      </c>
      <c r="J1375" s="3">
        <v>-1.8023136672425E-3</v>
      </c>
      <c r="K1375" s="4">
        <v>1977991.47</v>
      </c>
      <c r="L1375" s="5">
        <v>100001</v>
      </c>
      <c r="M1375" s="6">
        <v>19.7797169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4583</v>
      </c>
    </row>
    <row r="1376" spans="1:28" x14ac:dyDescent="0.25">
      <c r="A1376" t="s">
        <v>4580</v>
      </c>
      <c r="B1376" t="s">
        <v>1066</v>
      </c>
      <c r="C1376" t="s">
        <v>1067</v>
      </c>
      <c r="D1376" t="s">
        <v>1068</v>
      </c>
      <c r="E1376" t="s">
        <v>1069</v>
      </c>
      <c r="F1376" t="s">
        <v>1070</v>
      </c>
      <c r="G1376" s="1">
        <v>-18.879669323112829</v>
      </c>
      <c r="H1376" s="1">
        <v>218.36</v>
      </c>
      <c r="I1376" s="2">
        <v>-4122.5645933949181</v>
      </c>
      <c r="J1376" s="3">
        <v>-2.0842175792572001E-3</v>
      </c>
      <c r="K1376" s="4">
        <v>1977991.47</v>
      </c>
      <c r="L1376" s="5">
        <v>100001</v>
      </c>
      <c r="M1376" s="6">
        <v>19.7797169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4583</v>
      </c>
    </row>
    <row r="1377" spans="1:28" x14ac:dyDescent="0.25">
      <c r="A1377" t="s">
        <v>4580</v>
      </c>
      <c r="B1377" t="s">
        <v>4639</v>
      </c>
      <c r="C1377" t="s">
        <v>4640</v>
      </c>
      <c r="D1377" t="s">
        <v>4641</v>
      </c>
      <c r="E1377" t="s">
        <v>4642</v>
      </c>
      <c r="F1377" t="s">
        <v>4643</v>
      </c>
      <c r="G1377" s="1">
        <v>-26.152792355336899</v>
      </c>
      <c r="H1377" s="1">
        <v>138.94999999999999</v>
      </c>
      <c r="I1377" s="2">
        <v>-3633.9304977740621</v>
      </c>
      <c r="J1377" s="3">
        <v>-1.8371820874302999E-3</v>
      </c>
      <c r="K1377" s="4">
        <v>1977991.47</v>
      </c>
      <c r="L1377" s="5">
        <v>100001</v>
      </c>
      <c r="M1377" s="6">
        <v>19.7797169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4583</v>
      </c>
    </row>
    <row r="1378" spans="1:28" x14ac:dyDescent="0.25">
      <c r="A1378" t="s">
        <v>4580</v>
      </c>
      <c r="B1378" t="s">
        <v>1076</v>
      </c>
      <c r="C1378" t="s">
        <v>1077</v>
      </c>
      <c r="D1378" t="s">
        <v>1078</v>
      </c>
      <c r="E1378" t="s">
        <v>1079</v>
      </c>
      <c r="F1378" t="s">
        <v>1080</v>
      </c>
      <c r="G1378" s="1">
        <v>-78.852994261916479</v>
      </c>
      <c r="H1378" s="1">
        <v>56.15</v>
      </c>
      <c r="I1378" s="2">
        <v>-4427.5956278066114</v>
      </c>
      <c r="J1378" s="3">
        <v>-2.2384300918176E-3</v>
      </c>
      <c r="K1378" s="4">
        <v>1977991.47</v>
      </c>
      <c r="L1378" s="5">
        <v>100001</v>
      </c>
      <c r="M1378" s="6">
        <v>19.7797169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4583</v>
      </c>
    </row>
    <row r="1379" spans="1:28" x14ac:dyDescent="0.25">
      <c r="A1379" t="s">
        <v>4580</v>
      </c>
      <c r="B1379" t="s">
        <v>1081</v>
      </c>
      <c r="C1379" t="s">
        <v>1082</v>
      </c>
      <c r="D1379" t="s">
        <v>1083</v>
      </c>
      <c r="E1379" t="s">
        <v>1084</v>
      </c>
      <c r="G1379" s="1">
        <v>-166.03714198066729</v>
      </c>
      <c r="H1379" s="1">
        <v>20.71</v>
      </c>
      <c r="I1379" s="2">
        <v>-3438.62921041962</v>
      </c>
      <c r="J1379" s="3">
        <v>-1.7384449137283001E-3</v>
      </c>
      <c r="K1379" s="4">
        <v>1977991.47</v>
      </c>
      <c r="L1379" s="5">
        <v>100001</v>
      </c>
      <c r="M1379" s="6">
        <v>19.7797169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4583</v>
      </c>
    </row>
    <row r="1380" spans="1:28" x14ac:dyDescent="0.25">
      <c r="A1380" t="s">
        <v>4580</v>
      </c>
      <c r="B1380" t="s">
        <v>1090</v>
      </c>
      <c r="C1380" t="s">
        <v>1091</v>
      </c>
      <c r="D1380" t="s">
        <v>1092</v>
      </c>
      <c r="E1380" t="s">
        <v>1093</v>
      </c>
      <c r="F1380" t="s">
        <v>1094</v>
      </c>
      <c r="G1380" s="1">
        <v>-782.18544453714242</v>
      </c>
      <c r="H1380" s="1">
        <v>4.2699999999999996</v>
      </c>
      <c r="I1380" s="2">
        <v>-3339.9318481735982</v>
      </c>
      <c r="J1380" s="3">
        <v>-1.6885471443279E-3</v>
      </c>
      <c r="K1380" s="4">
        <v>1977991.47</v>
      </c>
      <c r="L1380" s="5">
        <v>100001</v>
      </c>
      <c r="M1380" s="6">
        <v>19.7797169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4583</v>
      </c>
    </row>
    <row r="1381" spans="1:28" x14ac:dyDescent="0.25">
      <c r="A1381" t="s">
        <v>4580</v>
      </c>
      <c r="B1381" t="s">
        <v>1095</v>
      </c>
      <c r="C1381" t="s">
        <v>1096</v>
      </c>
      <c r="D1381" t="s">
        <v>1097</v>
      </c>
      <c r="E1381" t="s">
        <v>1098</v>
      </c>
      <c r="F1381" t="s">
        <v>1099</v>
      </c>
      <c r="G1381" s="1">
        <v>-15.517430538258621</v>
      </c>
      <c r="H1381" s="1">
        <v>246.7</v>
      </c>
      <c r="I1381" s="2">
        <v>-3828.1501137884011</v>
      </c>
      <c r="J1381" s="3">
        <v>-1.9353724077426E-3</v>
      </c>
      <c r="K1381" s="4">
        <v>1977991.47</v>
      </c>
      <c r="L1381" s="5">
        <v>100001</v>
      </c>
      <c r="M1381" s="6">
        <v>19.7797169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4583</v>
      </c>
    </row>
    <row r="1382" spans="1:28" x14ac:dyDescent="0.25">
      <c r="A1382" t="s">
        <v>4580</v>
      </c>
      <c r="B1382" t="s">
        <v>1100</v>
      </c>
      <c r="C1382" t="s">
        <v>1101</v>
      </c>
      <c r="D1382" t="s">
        <v>1102</v>
      </c>
      <c r="E1382" t="s">
        <v>1103</v>
      </c>
      <c r="F1382" t="s">
        <v>1104</v>
      </c>
      <c r="G1382" s="1">
        <v>-27.146214127120839</v>
      </c>
      <c r="H1382" s="1">
        <v>107.25</v>
      </c>
      <c r="I1382" s="2">
        <v>-2911.431465133709</v>
      </c>
      <c r="J1382" s="3">
        <v>-1.4719130538685E-3</v>
      </c>
      <c r="K1382" s="4">
        <v>1977991.47</v>
      </c>
      <c r="L1382" s="5">
        <v>100001</v>
      </c>
      <c r="M1382" s="6">
        <v>19.7797169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4583</v>
      </c>
    </row>
    <row r="1383" spans="1:28" x14ac:dyDescent="0.25">
      <c r="A1383" t="s">
        <v>4580</v>
      </c>
      <c r="B1383" t="s">
        <v>1105</v>
      </c>
      <c r="C1383" t="s">
        <v>1106</v>
      </c>
      <c r="D1383" t="s">
        <v>1107</v>
      </c>
      <c r="E1383" t="s">
        <v>1108</v>
      </c>
      <c r="F1383" t="s">
        <v>1109</v>
      </c>
      <c r="G1383" s="1">
        <v>-349.33333469950662</v>
      </c>
      <c r="H1383" s="1">
        <v>6.53</v>
      </c>
      <c r="I1383" s="2">
        <v>-2281.1466755877782</v>
      </c>
      <c r="J1383" s="3">
        <v>-1.1532641622502E-3</v>
      </c>
      <c r="K1383" s="4">
        <v>1977991.47</v>
      </c>
      <c r="L1383" s="5">
        <v>100001</v>
      </c>
      <c r="M1383" s="6">
        <v>19.7797169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4583</v>
      </c>
    </row>
    <row r="1384" spans="1:28" x14ac:dyDescent="0.25">
      <c r="A1384" t="s">
        <v>4580</v>
      </c>
      <c r="B1384" t="s">
        <v>1110</v>
      </c>
      <c r="C1384" t="s">
        <v>1111</v>
      </c>
      <c r="D1384" t="s">
        <v>1112</v>
      </c>
      <c r="E1384" t="s">
        <v>1113</v>
      </c>
      <c r="F1384" t="s">
        <v>1114</v>
      </c>
      <c r="G1384" s="1">
        <v>-139.10493339360411</v>
      </c>
      <c r="H1384" s="1">
        <v>23.8</v>
      </c>
      <c r="I1384" s="2">
        <v>-3310.697414767777</v>
      </c>
      <c r="J1384" s="3">
        <v>-1.6737672861489999E-3</v>
      </c>
      <c r="K1384" s="4">
        <v>1977991.47</v>
      </c>
      <c r="L1384" s="5">
        <v>100001</v>
      </c>
      <c r="M1384" s="6">
        <v>19.7797169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4583</v>
      </c>
    </row>
    <row r="1385" spans="1:28" x14ac:dyDescent="0.25">
      <c r="A1385" t="s">
        <v>4580</v>
      </c>
      <c r="B1385" t="s">
        <v>644</v>
      </c>
      <c r="C1385" t="s">
        <v>645</v>
      </c>
      <c r="D1385" t="s">
        <v>646</v>
      </c>
      <c r="E1385" t="s">
        <v>647</v>
      </c>
      <c r="F1385" t="s">
        <v>648</v>
      </c>
      <c r="G1385" s="1">
        <v>-31.54677417689658</v>
      </c>
      <c r="H1385" s="1">
        <v>151.56</v>
      </c>
      <c r="I1385" s="2">
        <v>-4781.229094250446</v>
      </c>
      <c r="J1385" s="3">
        <v>-2.4172142128855E-3</v>
      </c>
      <c r="K1385" s="4">
        <v>1977991.47</v>
      </c>
      <c r="L1385" s="5">
        <v>100001</v>
      </c>
      <c r="M1385" s="6">
        <v>19.7797169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4583</v>
      </c>
    </row>
    <row r="1386" spans="1:28" x14ac:dyDescent="0.25">
      <c r="A1386" t="s">
        <v>4580</v>
      </c>
      <c r="B1386" t="s">
        <v>4644</v>
      </c>
      <c r="C1386" t="s">
        <v>4645</v>
      </c>
      <c r="D1386" t="s">
        <v>4646</v>
      </c>
      <c r="E1386" t="s">
        <v>4647</v>
      </c>
      <c r="F1386" t="s">
        <v>4648</v>
      </c>
      <c r="G1386" s="1">
        <v>-225.33156922314529</v>
      </c>
      <c r="H1386" s="1">
        <v>18.170000000000002</v>
      </c>
      <c r="I1386" s="2">
        <v>-4094.2746127845498</v>
      </c>
      <c r="J1386" s="3">
        <v>-2.0699152018004E-3</v>
      </c>
      <c r="K1386" s="4">
        <v>1977991.47</v>
      </c>
      <c r="L1386" s="5">
        <v>100001</v>
      </c>
      <c r="M1386" s="6">
        <v>19.7797169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4583</v>
      </c>
    </row>
    <row r="1387" spans="1:28" x14ac:dyDescent="0.25">
      <c r="A1387" t="s">
        <v>4580</v>
      </c>
      <c r="B1387" t="s">
        <v>1120</v>
      </c>
      <c r="C1387" t="s">
        <v>1121</v>
      </c>
      <c r="D1387" t="s">
        <v>1122</v>
      </c>
      <c r="E1387" t="s">
        <v>1123</v>
      </c>
      <c r="F1387" t="s">
        <v>1124</v>
      </c>
      <c r="G1387" s="1">
        <v>-234.1711394834754</v>
      </c>
      <c r="H1387" s="1">
        <v>14.7</v>
      </c>
      <c r="I1387" s="2">
        <v>-3442.3157504070891</v>
      </c>
      <c r="J1387" s="3">
        <v>-1.7403086932458E-3</v>
      </c>
      <c r="K1387" s="4">
        <v>1977991.47</v>
      </c>
      <c r="L1387" s="5">
        <v>100001</v>
      </c>
      <c r="M1387" s="6">
        <v>19.7797169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4583</v>
      </c>
    </row>
    <row r="1388" spans="1:28" x14ac:dyDescent="0.25">
      <c r="A1388" t="s">
        <v>4580</v>
      </c>
      <c r="B1388" t="s">
        <v>4649</v>
      </c>
      <c r="C1388" t="s">
        <v>4650</v>
      </c>
      <c r="D1388" t="s">
        <v>4651</v>
      </c>
      <c r="E1388" t="s">
        <v>4652</v>
      </c>
      <c r="F1388" t="s">
        <v>4653</v>
      </c>
      <c r="G1388" s="1">
        <v>-293.57262260813098</v>
      </c>
      <c r="H1388" s="1">
        <v>10.71</v>
      </c>
      <c r="I1388" s="2">
        <v>-3144.1627881330842</v>
      </c>
      <c r="J1388" s="3">
        <v>-1.5895734818983001E-3</v>
      </c>
      <c r="K1388" s="4">
        <v>1977991.47</v>
      </c>
      <c r="L1388" s="5">
        <v>100001</v>
      </c>
      <c r="M1388" s="6">
        <v>19.7797169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4583</v>
      </c>
    </row>
    <row r="1389" spans="1:28" x14ac:dyDescent="0.25">
      <c r="A1389" t="s">
        <v>4580</v>
      </c>
      <c r="B1389" t="s">
        <v>1135</v>
      </c>
      <c r="C1389" t="s">
        <v>1136</v>
      </c>
      <c r="D1389" t="s">
        <v>1137</v>
      </c>
      <c r="E1389" t="s">
        <v>1138</v>
      </c>
      <c r="G1389" s="1">
        <v>-225.63041762724649</v>
      </c>
      <c r="H1389" s="1">
        <v>10.29</v>
      </c>
      <c r="I1389" s="2">
        <v>-2321.7369973843661</v>
      </c>
      <c r="J1389" s="3">
        <v>-1.1737851414416001E-3</v>
      </c>
      <c r="K1389" s="4">
        <v>1977991.47</v>
      </c>
      <c r="L1389" s="5">
        <v>100001</v>
      </c>
      <c r="M1389" s="6">
        <v>19.7797169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4583</v>
      </c>
    </row>
    <row r="1390" spans="1:28" x14ac:dyDescent="0.25">
      <c r="A1390" t="s">
        <v>4580</v>
      </c>
      <c r="B1390" t="s">
        <v>1139</v>
      </c>
      <c r="C1390" t="s">
        <v>1140</v>
      </c>
      <c r="D1390" t="s">
        <v>1141</v>
      </c>
      <c r="E1390" t="s">
        <v>1142</v>
      </c>
      <c r="F1390" t="s">
        <v>1143</v>
      </c>
      <c r="G1390" s="1">
        <v>-178.60927320738909</v>
      </c>
      <c r="H1390" s="1">
        <v>21.73</v>
      </c>
      <c r="I1390" s="2">
        <v>-3881.179506796565</v>
      </c>
      <c r="J1390" s="3">
        <v>-1.9621821254852999E-3</v>
      </c>
      <c r="K1390" s="4">
        <v>1977991.47</v>
      </c>
      <c r="L1390" s="5">
        <v>100001</v>
      </c>
      <c r="M1390" s="6">
        <v>19.7797169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4583</v>
      </c>
    </row>
    <row r="1391" spans="1:28" x14ac:dyDescent="0.25">
      <c r="A1391" t="s">
        <v>4580</v>
      </c>
      <c r="B1391" t="s">
        <v>1144</v>
      </c>
      <c r="C1391" t="s">
        <v>1145</v>
      </c>
      <c r="D1391" t="s">
        <v>1146</v>
      </c>
      <c r="E1391" t="s">
        <v>1147</v>
      </c>
      <c r="F1391" t="s">
        <v>1148</v>
      </c>
      <c r="G1391" s="1">
        <v>-55.154908851770593</v>
      </c>
      <c r="H1391" s="1">
        <v>64.56</v>
      </c>
      <c r="I1391" s="2">
        <v>-3560.8009154703091</v>
      </c>
      <c r="J1391" s="3">
        <v>-1.8002104505892001E-3</v>
      </c>
      <c r="K1391" s="4">
        <v>1977991.47</v>
      </c>
      <c r="L1391" s="5">
        <v>100001</v>
      </c>
      <c r="M1391" s="6">
        <v>19.7797169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4583</v>
      </c>
    </row>
    <row r="1392" spans="1:28" x14ac:dyDescent="0.25">
      <c r="A1392" t="s">
        <v>4580</v>
      </c>
      <c r="B1392" t="s">
        <v>1149</v>
      </c>
      <c r="C1392" t="s">
        <v>1150</v>
      </c>
      <c r="D1392" t="s">
        <v>1151</v>
      </c>
      <c r="E1392" t="s">
        <v>1152</v>
      </c>
      <c r="F1392" t="s">
        <v>1153</v>
      </c>
      <c r="G1392" s="1">
        <v>-141.06578233404059</v>
      </c>
      <c r="H1392" s="1">
        <v>21.69</v>
      </c>
      <c r="I1392" s="2">
        <v>-3059.7168188253422</v>
      </c>
      <c r="J1392" s="3">
        <v>-1.5468806944983001E-3</v>
      </c>
      <c r="K1392" s="4">
        <v>1977991.47</v>
      </c>
      <c r="L1392" s="5">
        <v>100001</v>
      </c>
      <c r="M1392" s="6">
        <v>19.7797169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4583</v>
      </c>
    </row>
    <row r="1393" spans="1:28" x14ac:dyDescent="0.25">
      <c r="A1393" t="s">
        <v>4580</v>
      </c>
      <c r="B1393" t="s">
        <v>1154</v>
      </c>
      <c r="C1393" t="s">
        <v>1155</v>
      </c>
      <c r="D1393" t="s">
        <v>1156</v>
      </c>
      <c r="E1393" t="s">
        <v>1157</v>
      </c>
      <c r="F1393" t="s">
        <v>1158</v>
      </c>
      <c r="G1393" s="1">
        <v>-17.331431974608261</v>
      </c>
      <c r="H1393" s="1">
        <v>201.79</v>
      </c>
      <c r="I1393" s="2">
        <v>-3497.3096581562022</v>
      </c>
      <c r="J1393" s="3">
        <v>-1.7681115976481E-3</v>
      </c>
      <c r="K1393" s="4">
        <v>1977991.47</v>
      </c>
      <c r="L1393" s="5">
        <v>100001</v>
      </c>
      <c r="M1393" s="6">
        <v>19.7797169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4583</v>
      </c>
    </row>
    <row r="1394" spans="1:28" x14ac:dyDescent="0.25">
      <c r="A1394" t="s">
        <v>4580</v>
      </c>
      <c r="B1394" t="s">
        <v>1159</v>
      </c>
      <c r="C1394" t="s">
        <v>1160</v>
      </c>
      <c r="D1394" t="s">
        <v>1161</v>
      </c>
      <c r="E1394" t="s">
        <v>1162</v>
      </c>
      <c r="F1394" t="s">
        <v>1163</v>
      </c>
      <c r="G1394" s="1">
        <v>-145.40626799101079</v>
      </c>
      <c r="H1394" s="1">
        <v>22.61</v>
      </c>
      <c r="I1394" s="2">
        <v>-3287.635719276755</v>
      </c>
      <c r="J1394" s="3">
        <v>-1.6621081380480999E-3</v>
      </c>
      <c r="K1394" s="4">
        <v>1977991.47</v>
      </c>
      <c r="L1394" s="5">
        <v>100001</v>
      </c>
      <c r="M1394" s="6">
        <v>19.7797169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4583</v>
      </c>
    </row>
    <row r="1395" spans="1:28" x14ac:dyDescent="0.25">
      <c r="A1395" t="s">
        <v>4580</v>
      </c>
      <c r="B1395" t="s">
        <v>1164</v>
      </c>
      <c r="C1395" t="s">
        <v>1165</v>
      </c>
      <c r="D1395" t="s">
        <v>1166</v>
      </c>
      <c r="E1395" t="s">
        <v>1167</v>
      </c>
      <c r="F1395" t="s">
        <v>1168</v>
      </c>
      <c r="G1395" s="1">
        <v>-14.728827422273261</v>
      </c>
      <c r="H1395" s="1">
        <v>141.36000000000001</v>
      </c>
      <c r="I1395" s="2">
        <v>-2082.0670444125481</v>
      </c>
      <c r="J1395" s="3">
        <v>-1.0526167963770001E-3</v>
      </c>
      <c r="K1395" s="4">
        <v>1977991.47</v>
      </c>
      <c r="L1395" s="5">
        <v>100001</v>
      </c>
      <c r="M1395" s="6">
        <v>19.7797169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4583</v>
      </c>
    </row>
    <row r="1396" spans="1:28" x14ac:dyDescent="0.25">
      <c r="A1396" t="s">
        <v>4580</v>
      </c>
      <c r="B1396" t="s">
        <v>1174</v>
      </c>
      <c r="C1396" t="s">
        <v>1175</v>
      </c>
      <c r="D1396" t="s">
        <v>1176</v>
      </c>
      <c r="E1396" t="s">
        <v>1177</v>
      </c>
      <c r="F1396" t="s">
        <v>1178</v>
      </c>
      <c r="G1396" s="1">
        <v>-149.93571149864661</v>
      </c>
      <c r="H1396" s="1">
        <v>41.84</v>
      </c>
      <c r="I1396" s="2">
        <v>-6273.3101691033762</v>
      </c>
      <c r="J1396" s="3">
        <v>-3.171555724203E-3</v>
      </c>
      <c r="K1396" s="4">
        <v>1977991.47</v>
      </c>
      <c r="L1396" s="5">
        <v>100001</v>
      </c>
      <c r="M1396" s="6">
        <v>19.7797169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4583</v>
      </c>
    </row>
    <row r="1397" spans="1:28" x14ac:dyDescent="0.25">
      <c r="A1397" t="s">
        <v>4580</v>
      </c>
      <c r="B1397" t="s">
        <v>1179</v>
      </c>
      <c r="C1397" t="s">
        <v>1180</v>
      </c>
      <c r="D1397" t="s">
        <v>1181</v>
      </c>
      <c r="E1397" t="s">
        <v>1182</v>
      </c>
      <c r="F1397" t="s">
        <v>1183</v>
      </c>
      <c r="G1397" s="1">
        <v>-21.340349108813161</v>
      </c>
      <c r="H1397" s="1">
        <v>195.99</v>
      </c>
      <c r="I1397" s="2">
        <v>-4182.4950218362919</v>
      </c>
      <c r="J1397" s="3">
        <v>-2.1145162076135001E-3</v>
      </c>
      <c r="K1397" s="4">
        <v>1977991.47</v>
      </c>
      <c r="L1397" s="5">
        <v>100001</v>
      </c>
      <c r="M1397" s="6">
        <v>19.7797169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4583</v>
      </c>
    </row>
    <row r="1398" spans="1:28" x14ac:dyDescent="0.25">
      <c r="A1398" t="s">
        <v>4580</v>
      </c>
      <c r="B1398" t="s">
        <v>1189</v>
      </c>
      <c r="C1398" t="s">
        <v>1190</v>
      </c>
      <c r="D1398" t="s">
        <v>1191</v>
      </c>
      <c r="E1398" t="s">
        <v>1192</v>
      </c>
      <c r="F1398" t="s">
        <v>1193</v>
      </c>
      <c r="G1398" s="1">
        <v>-180.02680914505339</v>
      </c>
      <c r="H1398" s="1">
        <v>14.57</v>
      </c>
      <c r="I1398" s="2">
        <v>-2622.990609243428</v>
      </c>
      <c r="J1398" s="3">
        <v>-1.3260879275902001E-3</v>
      </c>
      <c r="K1398" s="4">
        <v>1977991.47</v>
      </c>
      <c r="L1398" s="5">
        <v>100001</v>
      </c>
      <c r="M1398" s="6">
        <v>19.7797169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4583</v>
      </c>
    </row>
    <row r="1399" spans="1:28" x14ac:dyDescent="0.25">
      <c r="A1399" t="s">
        <v>4580</v>
      </c>
      <c r="B1399" t="s">
        <v>1194</v>
      </c>
      <c r="C1399" t="s">
        <v>1195</v>
      </c>
      <c r="D1399" t="s">
        <v>1196</v>
      </c>
      <c r="E1399" t="s">
        <v>1197</v>
      </c>
      <c r="F1399" t="s">
        <v>1198</v>
      </c>
      <c r="G1399" s="1">
        <v>-164.6108683357742</v>
      </c>
      <c r="H1399" s="1">
        <v>21.7</v>
      </c>
      <c r="I1399" s="2">
        <v>-3572.0558428863001</v>
      </c>
      <c r="J1399" s="3">
        <v>-1.8059005294326E-3</v>
      </c>
      <c r="K1399" s="4">
        <v>1977991.47</v>
      </c>
      <c r="L1399" s="5">
        <v>100001</v>
      </c>
      <c r="M1399" s="6">
        <v>19.7797169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4583</v>
      </c>
    </row>
    <row r="1400" spans="1:28" x14ac:dyDescent="0.25">
      <c r="A1400" t="s">
        <v>4580</v>
      </c>
      <c r="B1400" t="s">
        <v>1204</v>
      </c>
      <c r="C1400" t="s">
        <v>1205</v>
      </c>
      <c r="D1400" t="s">
        <v>1206</v>
      </c>
      <c r="E1400" t="s">
        <v>1207</v>
      </c>
      <c r="F1400" t="s">
        <v>1208</v>
      </c>
      <c r="G1400" s="1">
        <v>-131.94770410512419</v>
      </c>
      <c r="H1400" s="1">
        <v>31.98</v>
      </c>
      <c r="I1400" s="2">
        <v>-4219.687577281873</v>
      </c>
      <c r="J1400" s="3">
        <v>-2.1333194006553E-3</v>
      </c>
      <c r="K1400" s="4">
        <v>1977991.47</v>
      </c>
      <c r="L1400" s="5">
        <v>100001</v>
      </c>
      <c r="M1400" s="6">
        <v>19.7797169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4583</v>
      </c>
    </row>
    <row r="1401" spans="1:28" x14ac:dyDescent="0.25">
      <c r="A1401" t="s">
        <v>4580</v>
      </c>
      <c r="B1401" t="s">
        <v>1219</v>
      </c>
      <c r="C1401" t="s">
        <v>1220</v>
      </c>
      <c r="D1401" t="s">
        <v>1221</v>
      </c>
      <c r="E1401" t="s">
        <v>1222</v>
      </c>
      <c r="F1401" t="s">
        <v>1223</v>
      </c>
      <c r="G1401" s="1">
        <v>-156.14991789211979</v>
      </c>
      <c r="H1401" s="1">
        <v>17.64</v>
      </c>
      <c r="I1401" s="2">
        <v>-2754.484551616993</v>
      </c>
      <c r="J1401" s="3">
        <v>-1.3925664460105E-3</v>
      </c>
      <c r="K1401" s="4">
        <v>1977991.47</v>
      </c>
      <c r="L1401" s="5">
        <v>100001</v>
      </c>
      <c r="M1401" s="6">
        <v>19.7797169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4583</v>
      </c>
    </row>
    <row r="1402" spans="1:28" x14ac:dyDescent="0.25">
      <c r="A1402" t="s">
        <v>4580</v>
      </c>
      <c r="B1402" t="s">
        <v>1224</v>
      </c>
      <c r="C1402" t="s">
        <v>1225</v>
      </c>
      <c r="D1402" t="s">
        <v>1226</v>
      </c>
      <c r="E1402" t="s">
        <v>1227</v>
      </c>
      <c r="G1402" s="1">
        <v>-96.034622661982439</v>
      </c>
      <c r="H1402" s="1">
        <v>33.119999999999997</v>
      </c>
      <c r="I1402" s="2">
        <v>-3180.666702564858</v>
      </c>
      <c r="J1402" s="3">
        <v>-1.6080285232801001E-3</v>
      </c>
      <c r="K1402" s="4">
        <v>1977991.47</v>
      </c>
      <c r="L1402" s="5">
        <v>100001</v>
      </c>
      <c r="M1402" s="6">
        <v>19.7797169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4583</v>
      </c>
    </row>
    <row r="1403" spans="1:28" x14ac:dyDescent="0.25">
      <c r="A1403" t="s">
        <v>4580</v>
      </c>
      <c r="B1403" t="s">
        <v>4654</v>
      </c>
      <c r="C1403" t="s">
        <v>4655</v>
      </c>
      <c r="D1403" t="s">
        <v>4656</v>
      </c>
      <c r="E1403" t="s">
        <v>4657</v>
      </c>
      <c r="F1403" t="s">
        <v>4658</v>
      </c>
      <c r="G1403" s="1">
        <v>-52.973498814619838</v>
      </c>
      <c r="H1403" s="1">
        <v>121.93</v>
      </c>
      <c r="I1403" s="2">
        <v>-6459.0587104665974</v>
      </c>
      <c r="J1403" s="3">
        <v>-3.2654633796102999E-3</v>
      </c>
      <c r="K1403" s="4">
        <v>1977991.47</v>
      </c>
      <c r="L1403" s="5">
        <v>100001</v>
      </c>
      <c r="M1403" s="6">
        <v>19.7797169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ref="S1403:S1466" si="22">IF(ISNUMBER(N1403),Q1403*N1403,IF(ISNUMBER(R1403),J1403*R1403," "))</f>
        <v xml:space="preserve"> </v>
      </c>
      <c r="AB1403" s="8" t="s">
        <v>4583</v>
      </c>
    </row>
    <row r="1404" spans="1:28" x14ac:dyDescent="0.25">
      <c r="A1404" t="s">
        <v>4580</v>
      </c>
      <c r="B1404" t="s">
        <v>1233</v>
      </c>
      <c r="C1404" t="s">
        <v>1234</v>
      </c>
      <c r="D1404" t="s">
        <v>1235</v>
      </c>
      <c r="E1404" t="s">
        <v>1236</v>
      </c>
      <c r="F1404" t="s">
        <v>1237</v>
      </c>
      <c r="G1404" s="1">
        <v>-187.0709550812075</v>
      </c>
      <c r="H1404" s="1">
        <v>5.3</v>
      </c>
      <c r="I1404" s="2">
        <v>-991.47606193039962</v>
      </c>
      <c r="J1404" s="3">
        <v>-5.0125396239969998E-4</v>
      </c>
      <c r="K1404" s="4">
        <v>1977991.47</v>
      </c>
      <c r="L1404" s="5">
        <v>100001</v>
      </c>
      <c r="M1404" s="6">
        <v>19.7797169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2"/>
        <v xml:space="preserve"> </v>
      </c>
      <c r="AB1404" s="8" t="s">
        <v>4583</v>
      </c>
    </row>
    <row r="1405" spans="1:28" x14ac:dyDescent="0.25">
      <c r="A1405" t="s">
        <v>4580</v>
      </c>
      <c r="B1405" t="s">
        <v>1238</v>
      </c>
      <c r="C1405" t="s">
        <v>1239</v>
      </c>
      <c r="D1405" t="s">
        <v>1240</v>
      </c>
      <c r="E1405" t="s">
        <v>1241</v>
      </c>
      <c r="F1405" t="s">
        <v>1242</v>
      </c>
      <c r="G1405" s="1">
        <v>-32.377074882189603</v>
      </c>
      <c r="H1405" s="1">
        <v>113.61</v>
      </c>
      <c r="I1405" s="2">
        <v>-3678.3594773655609</v>
      </c>
      <c r="J1405" s="3">
        <v>-1.8596437513279001E-3</v>
      </c>
      <c r="K1405" s="4">
        <v>1977991.47</v>
      </c>
      <c r="L1405" s="5">
        <v>100001</v>
      </c>
      <c r="M1405" s="6">
        <v>19.7797169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2"/>
        <v xml:space="preserve"> </v>
      </c>
      <c r="AB1405" s="8" t="s">
        <v>4583</v>
      </c>
    </row>
    <row r="1406" spans="1:28" x14ac:dyDescent="0.25">
      <c r="A1406" t="s">
        <v>4580</v>
      </c>
      <c r="B1406" t="s">
        <v>1243</v>
      </c>
      <c r="C1406" t="s">
        <v>1244</v>
      </c>
      <c r="D1406" t="s">
        <v>1245</v>
      </c>
      <c r="E1406" t="s">
        <v>1246</v>
      </c>
      <c r="F1406" t="s">
        <v>1247</v>
      </c>
      <c r="G1406" s="1">
        <v>-17.959918654236979</v>
      </c>
      <c r="H1406" s="1">
        <v>240.59</v>
      </c>
      <c r="I1406" s="2">
        <v>-4320.9768290228749</v>
      </c>
      <c r="J1406" s="3">
        <v>-2.1845275343997002E-3</v>
      </c>
      <c r="K1406" s="4">
        <v>1977991.47</v>
      </c>
      <c r="L1406" s="5">
        <v>100001</v>
      </c>
      <c r="M1406" s="6">
        <v>19.7797169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2"/>
        <v xml:space="preserve"> </v>
      </c>
      <c r="AB1406" s="8" t="s">
        <v>4583</v>
      </c>
    </row>
    <row r="1407" spans="1:28" x14ac:dyDescent="0.25">
      <c r="A1407" t="s">
        <v>4580</v>
      </c>
      <c r="B1407" t="s">
        <v>1248</v>
      </c>
      <c r="C1407" t="s">
        <v>1249</v>
      </c>
      <c r="D1407" t="s">
        <v>1250</v>
      </c>
      <c r="E1407" t="s">
        <v>1251</v>
      </c>
      <c r="G1407" s="1">
        <v>-46.272772997871733</v>
      </c>
      <c r="H1407" s="1">
        <v>70.17</v>
      </c>
      <c r="I1407" s="2">
        <v>-3246.960481260659</v>
      </c>
      <c r="J1407" s="3">
        <v>-1.6415442283279999E-3</v>
      </c>
      <c r="K1407" s="4">
        <v>1977991.47</v>
      </c>
      <c r="L1407" s="5">
        <v>100001</v>
      </c>
      <c r="M1407" s="6">
        <v>19.7797169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2"/>
        <v xml:space="preserve"> </v>
      </c>
      <c r="AB1407" s="8" t="s">
        <v>4583</v>
      </c>
    </row>
    <row r="1408" spans="1:28" x14ac:dyDescent="0.25">
      <c r="A1408" t="s">
        <v>4580</v>
      </c>
      <c r="B1408" t="s">
        <v>1257</v>
      </c>
      <c r="C1408" t="s">
        <v>1258</v>
      </c>
      <c r="D1408" t="s">
        <v>1259</v>
      </c>
      <c r="E1408" t="s">
        <v>1260</v>
      </c>
      <c r="F1408" t="s">
        <v>1261</v>
      </c>
      <c r="G1408" s="1">
        <v>-165.8825947324888</v>
      </c>
      <c r="H1408" s="1">
        <v>17.27</v>
      </c>
      <c r="I1408" s="2">
        <v>-2864.792411030081</v>
      </c>
      <c r="J1408" s="3">
        <v>-1.4483340572898999E-3</v>
      </c>
      <c r="K1408" s="4">
        <v>1977991.47</v>
      </c>
      <c r="L1408" s="5">
        <v>100001</v>
      </c>
      <c r="M1408" s="6">
        <v>19.7797169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2"/>
        <v xml:space="preserve"> </v>
      </c>
      <c r="AB1408" s="8" t="s">
        <v>4583</v>
      </c>
    </row>
    <row r="1409" spans="1:28" x14ac:dyDescent="0.25">
      <c r="A1409" t="s">
        <v>4580</v>
      </c>
      <c r="B1409" t="s">
        <v>4659</v>
      </c>
      <c r="C1409" t="s">
        <v>4660</v>
      </c>
      <c r="D1409" t="s">
        <v>4661</v>
      </c>
      <c r="E1409" t="s">
        <v>4662</v>
      </c>
      <c r="F1409" t="s">
        <v>4663</v>
      </c>
      <c r="G1409" s="1">
        <v>-162.25723532731169</v>
      </c>
      <c r="H1409" s="1">
        <v>7.35</v>
      </c>
      <c r="I1409" s="2">
        <v>-1192.590679655741</v>
      </c>
      <c r="J1409" s="3">
        <v>-6.0293014289670001E-4</v>
      </c>
      <c r="K1409" s="4">
        <v>1977991.47</v>
      </c>
      <c r="L1409" s="5">
        <v>100001</v>
      </c>
      <c r="M1409" s="6">
        <v>19.7797169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2"/>
        <v xml:space="preserve"> </v>
      </c>
      <c r="AB1409" s="8" t="s">
        <v>4583</v>
      </c>
    </row>
    <row r="1410" spans="1:28" x14ac:dyDescent="0.25">
      <c r="A1410" t="s">
        <v>4580</v>
      </c>
      <c r="B1410" t="s">
        <v>1267</v>
      </c>
      <c r="C1410" t="s">
        <v>1268</v>
      </c>
      <c r="D1410" t="s">
        <v>1269</v>
      </c>
      <c r="E1410" t="s">
        <v>1270</v>
      </c>
      <c r="F1410" t="s">
        <v>1271</v>
      </c>
      <c r="G1410" s="1">
        <v>-11.727119973690611</v>
      </c>
      <c r="H1410" s="1">
        <v>267.89</v>
      </c>
      <c r="I1410" s="2">
        <v>-3141.5781697519792</v>
      </c>
      <c r="J1410" s="3">
        <v>-1.5882667935630001E-3</v>
      </c>
      <c r="K1410" s="4">
        <v>1977991.47</v>
      </c>
      <c r="L1410" s="5">
        <v>100001</v>
      </c>
      <c r="M1410" s="6">
        <v>19.7797169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2"/>
        <v xml:space="preserve"> </v>
      </c>
      <c r="AB1410" s="8" t="s">
        <v>4583</v>
      </c>
    </row>
    <row r="1411" spans="1:28" x14ac:dyDescent="0.25">
      <c r="A1411" t="s">
        <v>4580</v>
      </c>
      <c r="B1411" t="s">
        <v>1272</v>
      </c>
      <c r="C1411" t="s">
        <v>1273</v>
      </c>
      <c r="D1411" t="s">
        <v>1274</v>
      </c>
      <c r="E1411" t="s">
        <v>1275</v>
      </c>
      <c r="F1411" t="s">
        <v>1276</v>
      </c>
      <c r="G1411" s="1">
        <v>-403.61882195464023</v>
      </c>
      <c r="H1411" s="1">
        <v>7.27</v>
      </c>
      <c r="I1411" s="2">
        <v>-2934.3088356102339</v>
      </c>
      <c r="J1411" s="3">
        <v>-1.483479013997E-3</v>
      </c>
      <c r="K1411" s="4">
        <v>1977991.47</v>
      </c>
      <c r="L1411" s="5">
        <v>100001</v>
      </c>
      <c r="M1411" s="6">
        <v>19.7797169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2"/>
        <v xml:space="preserve"> </v>
      </c>
      <c r="AB1411" s="8" t="s">
        <v>4583</v>
      </c>
    </row>
    <row r="1412" spans="1:28" x14ac:dyDescent="0.25">
      <c r="A1412" t="s">
        <v>4580</v>
      </c>
      <c r="B1412" t="s">
        <v>4664</v>
      </c>
      <c r="C1412" t="s">
        <v>4665</v>
      </c>
      <c r="D1412" t="s">
        <v>4666</v>
      </c>
      <c r="E1412" t="s">
        <v>4667</v>
      </c>
      <c r="F1412" t="s">
        <v>4668</v>
      </c>
      <c r="G1412" s="1">
        <v>-41.994698668255992</v>
      </c>
      <c r="H1412" s="1">
        <v>161.97999999999999</v>
      </c>
      <c r="I1412" s="2">
        <v>-6802.3012902841056</v>
      </c>
      <c r="J1412" s="3">
        <v>-3.4389942491936001E-3</v>
      </c>
      <c r="K1412" s="4">
        <v>1977991.47</v>
      </c>
      <c r="L1412" s="5">
        <v>100001</v>
      </c>
      <c r="M1412" s="6">
        <v>19.7797169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4583</v>
      </c>
    </row>
    <row r="1413" spans="1:28" x14ac:dyDescent="0.25">
      <c r="A1413" t="s">
        <v>4580</v>
      </c>
      <c r="B1413" t="s">
        <v>1277</v>
      </c>
      <c r="C1413" t="s">
        <v>1278</v>
      </c>
      <c r="D1413" t="s">
        <v>1279</v>
      </c>
      <c r="E1413" t="s">
        <v>1280</v>
      </c>
      <c r="G1413" s="1">
        <v>-11.065251549772301</v>
      </c>
      <c r="H1413" s="1">
        <v>90.95</v>
      </c>
      <c r="I1413" s="2">
        <v>-1006.38462845179</v>
      </c>
      <c r="J1413" s="3">
        <v>-5.0879118728029997E-4</v>
      </c>
      <c r="K1413" s="4">
        <v>1977991.47</v>
      </c>
      <c r="L1413" s="5">
        <v>100001</v>
      </c>
      <c r="M1413" s="6">
        <v>19.7797169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4583</v>
      </c>
    </row>
    <row r="1414" spans="1:28" x14ac:dyDescent="0.25">
      <c r="A1414" t="s">
        <v>4580</v>
      </c>
      <c r="B1414" t="s">
        <v>1281</v>
      </c>
      <c r="C1414" t="s">
        <v>1282</v>
      </c>
      <c r="D1414" t="s">
        <v>1283</v>
      </c>
      <c r="E1414" t="s">
        <v>1284</v>
      </c>
      <c r="F1414" t="s">
        <v>1285</v>
      </c>
      <c r="G1414" s="1">
        <v>-37.948991507296057</v>
      </c>
      <c r="H1414" s="1">
        <v>58.74</v>
      </c>
      <c r="I1414" s="2">
        <v>-2229.1237611385709</v>
      </c>
      <c r="J1414" s="3">
        <v>-1.1269632831825999E-3</v>
      </c>
      <c r="K1414" s="4">
        <v>1977991.47</v>
      </c>
      <c r="L1414" s="5">
        <v>100001</v>
      </c>
      <c r="M1414" s="6">
        <v>19.7797169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4583</v>
      </c>
    </row>
    <row r="1415" spans="1:28" x14ac:dyDescent="0.25">
      <c r="A1415" t="s">
        <v>4580</v>
      </c>
      <c r="B1415" t="s">
        <v>1291</v>
      </c>
      <c r="C1415" t="s">
        <v>1292</v>
      </c>
      <c r="D1415" t="s">
        <v>1293</v>
      </c>
      <c r="E1415" t="s">
        <v>1294</v>
      </c>
      <c r="F1415" t="s">
        <v>1295</v>
      </c>
      <c r="G1415" s="1">
        <v>-158.32976491460471</v>
      </c>
      <c r="H1415" s="1">
        <v>19.8</v>
      </c>
      <c r="I1415" s="2">
        <v>-3134.9293453091741</v>
      </c>
      <c r="J1415" s="3">
        <v>-1.5849053915835E-3</v>
      </c>
      <c r="K1415" s="4">
        <v>1977991.47</v>
      </c>
      <c r="L1415" s="5">
        <v>100001</v>
      </c>
      <c r="M1415" s="6">
        <v>19.7797169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4583</v>
      </c>
    </row>
    <row r="1416" spans="1:28" x14ac:dyDescent="0.25">
      <c r="A1416" t="s">
        <v>4580</v>
      </c>
      <c r="B1416" t="s">
        <v>4669</v>
      </c>
      <c r="C1416" t="s">
        <v>4670</v>
      </c>
      <c r="D1416" t="s">
        <v>4671</v>
      </c>
      <c r="E1416" t="s">
        <v>4672</v>
      </c>
      <c r="F1416" t="s">
        <v>4673</v>
      </c>
      <c r="G1416" s="1">
        <v>-722.29987604311862</v>
      </c>
      <c r="H1416" s="1">
        <v>9.7100000000000009</v>
      </c>
      <c r="I1416" s="2">
        <v>-7013.531796378682</v>
      </c>
      <c r="J1416" s="3">
        <v>-3.5457846521342999E-3</v>
      </c>
      <c r="K1416" s="4">
        <v>1977991.47</v>
      </c>
      <c r="L1416" s="5">
        <v>100001</v>
      </c>
      <c r="M1416" s="6">
        <v>19.7797169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4583</v>
      </c>
    </row>
    <row r="1417" spans="1:28" x14ac:dyDescent="0.25">
      <c r="A1417" t="s">
        <v>4580</v>
      </c>
      <c r="B1417" t="s">
        <v>1296</v>
      </c>
      <c r="C1417" t="s">
        <v>1297</v>
      </c>
      <c r="D1417" t="s">
        <v>1298</v>
      </c>
      <c r="E1417" t="s">
        <v>1299</v>
      </c>
      <c r="F1417" t="s">
        <v>1300</v>
      </c>
      <c r="G1417" s="1">
        <v>-261.73128238381952</v>
      </c>
      <c r="H1417" s="1">
        <v>12.8</v>
      </c>
      <c r="I1417" s="2">
        <v>-3350.1604145128899</v>
      </c>
      <c r="J1417" s="3">
        <v>-1.6937183326239001E-3</v>
      </c>
      <c r="K1417" s="4">
        <v>1977991.47</v>
      </c>
      <c r="L1417" s="5">
        <v>100001</v>
      </c>
      <c r="M1417" s="6">
        <v>19.7797169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4583</v>
      </c>
    </row>
    <row r="1418" spans="1:28" x14ac:dyDescent="0.25">
      <c r="A1418" t="s">
        <v>4580</v>
      </c>
      <c r="B1418" t="s">
        <v>4674</v>
      </c>
      <c r="C1418" t="s">
        <v>4675</v>
      </c>
      <c r="F1418" t="s">
        <v>4675</v>
      </c>
      <c r="G1418" s="1">
        <v>5625</v>
      </c>
      <c r="H1418" s="1">
        <v>100.17</v>
      </c>
      <c r="I1418" s="2">
        <v>563456.25</v>
      </c>
      <c r="J1418" s="3">
        <v>0.28486283000000001</v>
      </c>
      <c r="K1418" s="4">
        <v>1977991.47</v>
      </c>
      <c r="L1418" s="5">
        <v>100001</v>
      </c>
      <c r="M1418" s="6">
        <v>19.7797169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T1418" t="s">
        <v>4675</v>
      </c>
      <c r="U1418" t="s">
        <v>54</v>
      </c>
    </row>
    <row r="1419" spans="1:28" x14ac:dyDescent="0.25">
      <c r="A1419" t="s">
        <v>4580</v>
      </c>
      <c r="B1419" t="s">
        <v>289</v>
      </c>
      <c r="C1419" t="s">
        <v>290</v>
      </c>
      <c r="D1419" t="s">
        <v>291</v>
      </c>
      <c r="E1419" t="s">
        <v>292</v>
      </c>
      <c r="F1419" t="s">
        <v>293</v>
      </c>
      <c r="G1419" s="1">
        <v>42.12289110095243</v>
      </c>
      <c r="H1419" s="1">
        <v>116.64</v>
      </c>
      <c r="I1419" s="2">
        <v>4913.2140180150918</v>
      </c>
      <c r="J1419" s="3">
        <v>2.4839409535042001E-3</v>
      </c>
      <c r="K1419" s="4">
        <v>1977991.47</v>
      </c>
      <c r="L1419" s="5">
        <v>100001</v>
      </c>
      <c r="M1419" s="6">
        <v>19.7797169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4675</v>
      </c>
    </row>
    <row r="1420" spans="1:28" x14ac:dyDescent="0.25">
      <c r="A1420" t="s">
        <v>4580</v>
      </c>
      <c r="B1420" t="s">
        <v>294</v>
      </c>
      <c r="C1420" t="s">
        <v>295</v>
      </c>
      <c r="D1420" t="s">
        <v>296</v>
      </c>
      <c r="E1420" t="s">
        <v>297</v>
      </c>
      <c r="F1420" t="s">
        <v>298</v>
      </c>
      <c r="G1420" s="1">
        <v>23.513175883135609</v>
      </c>
      <c r="H1420" s="1">
        <v>259.88</v>
      </c>
      <c r="I1420" s="2">
        <v>6110.6041485092828</v>
      </c>
      <c r="J1420" s="3">
        <v>3.0892975228600001E-3</v>
      </c>
      <c r="K1420" s="4">
        <v>1977991.47</v>
      </c>
      <c r="L1420" s="5">
        <v>100001</v>
      </c>
      <c r="M1420" s="6">
        <v>19.7797169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4675</v>
      </c>
    </row>
    <row r="1421" spans="1:28" x14ac:dyDescent="0.25">
      <c r="A1421" t="s">
        <v>4580</v>
      </c>
      <c r="B1421" t="s">
        <v>299</v>
      </c>
      <c r="C1421" t="s">
        <v>300</v>
      </c>
      <c r="D1421" t="s">
        <v>301</v>
      </c>
      <c r="E1421" t="s">
        <v>302</v>
      </c>
      <c r="F1421" t="s">
        <v>303</v>
      </c>
      <c r="G1421" s="1">
        <v>26.7731724012386</v>
      </c>
      <c r="H1421" s="1">
        <v>227.45</v>
      </c>
      <c r="I1421" s="2">
        <v>6089.5580626617202</v>
      </c>
      <c r="J1421" s="3">
        <v>3.0786573931290001E-3</v>
      </c>
      <c r="K1421" s="4">
        <v>1977991.47</v>
      </c>
      <c r="L1421" s="5">
        <v>100001</v>
      </c>
      <c r="M1421" s="6">
        <v>19.7797169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4675</v>
      </c>
    </row>
    <row r="1422" spans="1:28" x14ac:dyDescent="0.25">
      <c r="A1422" t="s">
        <v>4580</v>
      </c>
      <c r="B1422" t="s">
        <v>309</v>
      </c>
      <c r="C1422" t="s">
        <v>310</v>
      </c>
      <c r="D1422" t="s">
        <v>311</v>
      </c>
      <c r="E1422" t="s">
        <v>312</v>
      </c>
      <c r="G1422" s="1">
        <v>20.482992638495091</v>
      </c>
      <c r="H1422" s="1">
        <v>209.36</v>
      </c>
      <c r="I1422" s="2">
        <v>4288.3193387953324</v>
      </c>
      <c r="J1422" s="3">
        <v>2.1680171041360999E-3</v>
      </c>
      <c r="K1422" s="4">
        <v>1977991.47</v>
      </c>
      <c r="L1422" s="5">
        <v>100001</v>
      </c>
      <c r="M1422" s="6">
        <v>19.7797169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4675</v>
      </c>
    </row>
    <row r="1423" spans="1:28" x14ac:dyDescent="0.25">
      <c r="A1423" t="s">
        <v>4580</v>
      </c>
      <c r="B1423" t="s">
        <v>313</v>
      </c>
      <c r="C1423" t="s">
        <v>314</v>
      </c>
      <c r="D1423" t="s">
        <v>315</v>
      </c>
      <c r="E1423" t="s">
        <v>316</v>
      </c>
      <c r="F1423" t="s">
        <v>317</v>
      </c>
      <c r="G1423" s="1">
        <v>21.646201886236842</v>
      </c>
      <c r="H1423" s="1">
        <v>260.75</v>
      </c>
      <c r="I1423" s="2">
        <v>5644.2471418362557</v>
      </c>
      <c r="J1423" s="3">
        <v>2.8535245108191002E-3</v>
      </c>
      <c r="K1423" s="4">
        <v>1977991.47</v>
      </c>
      <c r="L1423" s="5">
        <v>100001</v>
      </c>
      <c r="M1423" s="6">
        <v>19.7797169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4675</v>
      </c>
    </row>
    <row r="1424" spans="1:28" x14ac:dyDescent="0.25">
      <c r="A1424" t="s">
        <v>4580</v>
      </c>
      <c r="B1424" t="s">
        <v>318</v>
      </c>
      <c r="C1424" t="s">
        <v>319</v>
      </c>
      <c r="D1424" t="s">
        <v>320</v>
      </c>
      <c r="E1424" t="s">
        <v>321</v>
      </c>
      <c r="F1424" t="s">
        <v>322</v>
      </c>
      <c r="G1424" s="1">
        <v>18.317977063632529</v>
      </c>
      <c r="H1424" s="1">
        <v>338.94</v>
      </c>
      <c r="I1424" s="2">
        <v>6208.6951459476086</v>
      </c>
      <c r="J1424" s="3">
        <v>3.1388887364350001E-3</v>
      </c>
      <c r="K1424" s="4">
        <v>1977991.47</v>
      </c>
      <c r="L1424" s="5">
        <v>100001</v>
      </c>
      <c r="M1424" s="6">
        <v>19.7797169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4675</v>
      </c>
    </row>
    <row r="1425" spans="1:28" x14ac:dyDescent="0.25">
      <c r="A1425" t="s">
        <v>4580</v>
      </c>
      <c r="B1425" t="s">
        <v>323</v>
      </c>
      <c r="C1425" t="s">
        <v>324</v>
      </c>
      <c r="D1425" t="s">
        <v>325</v>
      </c>
      <c r="E1425" t="s">
        <v>326</v>
      </c>
      <c r="G1425" s="1">
        <v>136.5325345385246</v>
      </c>
      <c r="H1425" s="1">
        <v>42.3</v>
      </c>
      <c r="I1425" s="2">
        <v>5775.3262109795915</v>
      </c>
      <c r="J1425" s="3">
        <v>2.9197932845379999E-3</v>
      </c>
      <c r="K1425" s="4">
        <v>1977991.47</v>
      </c>
      <c r="L1425" s="5">
        <v>100001</v>
      </c>
      <c r="M1425" s="6">
        <v>19.7797169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4675</v>
      </c>
    </row>
    <row r="1426" spans="1:28" x14ac:dyDescent="0.25">
      <c r="A1426" t="s">
        <v>4580</v>
      </c>
      <c r="B1426" t="s">
        <v>4676</v>
      </c>
      <c r="C1426" t="s">
        <v>4677</v>
      </c>
      <c r="D1426" t="s">
        <v>4678</v>
      </c>
      <c r="E1426" t="s">
        <v>4679</v>
      </c>
      <c r="F1426" t="s">
        <v>4680</v>
      </c>
      <c r="G1426" s="1">
        <v>42.189845067072334</v>
      </c>
      <c r="H1426" s="1">
        <v>137.16999999999999</v>
      </c>
      <c r="I1426" s="2">
        <v>5787.1810478503112</v>
      </c>
      <c r="J1426" s="3">
        <v>2.925786655617E-3</v>
      </c>
      <c r="K1426" s="4">
        <v>1977991.47</v>
      </c>
      <c r="L1426" s="5">
        <v>100001</v>
      </c>
      <c r="M1426" s="6">
        <v>19.7797169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4675</v>
      </c>
    </row>
    <row r="1427" spans="1:28" x14ac:dyDescent="0.25">
      <c r="A1427" t="s">
        <v>4580</v>
      </c>
      <c r="B1427" t="s">
        <v>327</v>
      </c>
      <c r="C1427" t="s">
        <v>328</v>
      </c>
      <c r="D1427" t="s">
        <v>329</v>
      </c>
      <c r="E1427" t="s">
        <v>330</v>
      </c>
      <c r="F1427" t="s">
        <v>331</v>
      </c>
      <c r="G1427" s="1">
        <v>38.291780494582703</v>
      </c>
      <c r="H1427" s="1">
        <v>136.06</v>
      </c>
      <c r="I1427" s="2">
        <v>5209.9796540929228</v>
      </c>
      <c r="J1427" s="3">
        <v>2.6339747835681E-3</v>
      </c>
      <c r="K1427" s="4">
        <v>1977991.47</v>
      </c>
      <c r="L1427" s="5">
        <v>100001</v>
      </c>
      <c r="M1427" s="6">
        <v>19.7797169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4675</v>
      </c>
    </row>
    <row r="1428" spans="1:28" x14ac:dyDescent="0.25">
      <c r="A1428" t="s">
        <v>4580</v>
      </c>
      <c r="B1428" t="s">
        <v>332</v>
      </c>
      <c r="C1428" t="s">
        <v>333</v>
      </c>
      <c r="D1428" t="s">
        <v>334</v>
      </c>
      <c r="E1428" t="s">
        <v>335</v>
      </c>
      <c r="F1428" t="s">
        <v>336</v>
      </c>
      <c r="G1428" s="1">
        <v>17.94063067746826</v>
      </c>
      <c r="H1428" s="1">
        <v>345.75</v>
      </c>
      <c r="I1428" s="2">
        <v>6202.9730567346523</v>
      </c>
      <c r="J1428" s="3">
        <v>3.1359958578257002E-3</v>
      </c>
      <c r="K1428" s="4">
        <v>1977991.47</v>
      </c>
      <c r="L1428" s="5">
        <v>100001</v>
      </c>
      <c r="M1428" s="6">
        <v>19.7797169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4675</v>
      </c>
    </row>
    <row r="1429" spans="1:28" x14ac:dyDescent="0.25">
      <c r="A1429" t="s">
        <v>4580</v>
      </c>
      <c r="B1429" t="s">
        <v>4681</v>
      </c>
      <c r="C1429" t="s">
        <v>4682</v>
      </c>
      <c r="D1429" t="s">
        <v>3765</v>
      </c>
      <c r="E1429" t="s">
        <v>3766</v>
      </c>
      <c r="F1429" t="s">
        <v>3767</v>
      </c>
      <c r="G1429" s="1">
        <v>15.8673333320037</v>
      </c>
      <c r="H1429" s="1">
        <v>305.38</v>
      </c>
      <c r="I1429" s="2">
        <v>4845.5662529272913</v>
      </c>
      <c r="J1429" s="3">
        <v>2.4497407225558998E-3</v>
      </c>
      <c r="K1429" s="4">
        <v>1977991.47</v>
      </c>
      <c r="L1429" s="5">
        <v>100001</v>
      </c>
      <c r="M1429" s="6">
        <v>19.7797169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4675</v>
      </c>
    </row>
    <row r="1430" spans="1:28" x14ac:dyDescent="0.25">
      <c r="A1430" t="s">
        <v>4580</v>
      </c>
      <c r="B1430" t="s">
        <v>4683</v>
      </c>
      <c r="C1430" t="s">
        <v>4684</v>
      </c>
      <c r="D1430" t="s">
        <v>4685</v>
      </c>
      <c r="E1430" t="s">
        <v>4686</v>
      </c>
      <c r="F1430" t="s">
        <v>4687</v>
      </c>
      <c r="G1430" s="1">
        <v>111.3345410898942</v>
      </c>
      <c r="H1430" s="1">
        <v>47.9</v>
      </c>
      <c r="I1430" s="2">
        <v>5332.9245182059331</v>
      </c>
      <c r="J1430" s="3">
        <v>2.696131201317E-3</v>
      </c>
      <c r="K1430" s="4">
        <v>1977991.47</v>
      </c>
      <c r="L1430" s="5">
        <v>100001</v>
      </c>
      <c r="M1430" s="6">
        <v>19.7797169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4675</v>
      </c>
    </row>
    <row r="1431" spans="1:28" x14ac:dyDescent="0.25">
      <c r="A1431" t="s">
        <v>4580</v>
      </c>
      <c r="B1431" t="s">
        <v>342</v>
      </c>
      <c r="C1431" t="s">
        <v>343</v>
      </c>
      <c r="D1431" t="s">
        <v>344</v>
      </c>
      <c r="E1431" t="s">
        <v>345</v>
      </c>
      <c r="F1431" t="s">
        <v>346</v>
      </c>
      <c r="G1431" s="1">
        <v>209.07614134104489</v>
      </c>
      <c r="H1431" s="1">
        <v>24.88</v>
      </c>
      <c r="I1431" s="2">
        <v>5201.8143965651961</v>
      </c>
      <c r="J1431" s="3">
        <v>2.6298467285933999E-3</v>
      </c>
      <c r="K1431" s="4">
        <v>1977991.47</v>
      </c>
      <c r="L1431" s="5">
        <v>100001</v>
      </c>
      <c r="M1431" s="6">
        <v>19.7797169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4675</v>
      </c>
    </row>
    <row r="1432" spans="1:28" x14ac:dyDescent="0.25">
      <c r="A1432" t="s">
        <v>4580</v>
      </c>
      <c r="B1432" t="s">
        <v>347</v>
      </c>
      <c r="C1432" t="s">
        <v>348</v>
      </c>
      <c r="D1432" t="s">
        <v>349</v>
      </c>
      <c r="E1432" t="s">
        <v>350</v>
      </c>
      <c r="F1432" t="s">
        <v>351</v>
      </c>
      <c r="G1432" s="1">
        <v>1.133683282565243</v>
      </c>
      <c r="H1432" s="1">
        <v>4440.6899999999996</v>
      </c>
      <c r="I1432" s="2">
        <v>5034.336016054649</v>
      </c>
      <c r="J1432" s="3">
        <v>2.5451757969687E-3</v>
      </c>
      <c r="K1432" s="4">
        <v>1977991.47</v>
      </c>
      <c r="L1432" s="5">
        <v>100001</v>
      </c>
      <c r="M1432" s="6">
        <v>19.7797169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4675</v>
      </c>
    </row>
    <row r="1433" spans="1:28" x14ac:dyDescent="0.25">
      <c r="A1433" t="s">
        <v>4580</v>
      </c>
      <c r="B1433" t="s">
        <v>357</v>
      </c>
      <c r="C1433" t="s">
        <v>358</v>
      </c>
      <c r="D1433" t="s">
        <v>359</v>
      </c>
      <c r="E1433" t="s">
        <v>360</v>
      </c>
      <c r="F1433" t="s">
        <v>361</v>
      </c>
      <c r="G1433" s="1">
        <v>5.1236253767505584</v>
      </c>
      <c r="H1433" s="1">
        <v>957.67</v>
      </c>
      <c r="I1433" s="2">
        <v>4906.7423145527073</v>
      </c>
      <c r="J1433" s="3">
        <v>2.4806690974013999E-3</v>
      </c>
      <c r="K1433" s="4">
        <v>1977991.47</v>
      </c>
      <c r="L1433" s="5">
        <v>100001</v>
      </c>
      <c r="M1433" s="6">
        <v>19.7797169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4675</v>
      </c>
    </row>
    <row r="1434" spans="1:28" x14ac:dyDescent="0.25">
      <c r="A1434" t="s">
        <v>4580</v>
      </c>
      <c r="B1434" t="s">
        <v>367</v>
      </c>
      <c r="C1434" t="s">
        <v>368</v>
      </c>
      <c r="D1434" t="s">
        <v>369</v>
      </c>
      <c r="E1434" t="s">
        <v>370</v>
      </c>
      <c r="F1434" t="s">
        <v>371</v>
      </c>
      <c r="G1434" s="1">
        <v>18.41589631461866</v>
      </c>
      <c r="H1434" s="1">
        <v>298.05</v>
      </c>
      <c r="I1434" s="2">
        <v>5488.8578965720917</v>
      </c>
      <c r="J1434" s="3">
        <v>2.7749654029457999E-3</v>
      </c>
      <c r="K1434" s="4">
        <v>1977991.47</v>
      </c>
      <c r="L1434" s="5">
        <v>100001</v>
      </c>
      <c r="M1434" s="6">
        <v>19.7797169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4675</v>
      </c>
    </row>
    <row r="1435" spans="1:28" x14ac:dyDescent="0.25">
      <c r="A1435" t="s">
        <v>4580</v>
      </c>
      <c r="B1435" t="s">
        <v>372</v>
      </c>
      <c r="C1435" t="s">
        <v>373</v>
      </c>
      <c r="D1435" t="s">
        <v>374</v>
      </c>
      <c r="E1435" t="s">
        <v>375</v>
      </c>
      <c r="F1435" t="s">
        <v>376</v>
      </c>
      <c r="G1435" s="1">
        <v>20.321896924448239</v>
      </c>
      <c r="H1435" s="1">
        <v>322.99</v>
      </c>
      <c r="I1435" s="2">
        <v>6563.7694876275355</v>
      </c>
      <c r="J1435" s="3">
        <v>3.3184013112187E-3</v>
      </c>
      <c r="K1435" s="4">
        <v>1977991.47</v>
      </c>
      <c r="L1435" s="5">
        <v>100001</v>
      </c>
      <c r="M1435" s="6">
        <v>19.7797169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4675</v>
      </c>
    </row>
    <row r="1436" spans="1:28" x14ac:dyDescent="0.25">
      <c r="A1436" t="s">
        <v>4580</v>
      </c>
      <c r="B1436" t="s">
        <v>377</v>
      </c>
      <c r="C1436" t="s">
        <v>378</v>
      </c>
      <c r="D1436" t="s">
        <v>379</v>
      </c>
      <c r="E1436" t="s">
        <v>380</v>
      </c>
      <c r="F1436" t="s">
        <v>381</v>
      </c>
      <c r="G1436" s="1">
        <v>32.824601454817874</v>
      </c>
      <c r="H1436" s="1">
        <v>181.94</v>
      </c>
      <c r="I1436" s="2">
        <v>5972.1079886895641</v>
      </c>
      <c r="J1436" s="3">
        <v>3.0192789399084E-3</v>
      </c>
      <c r="K1436" s="4">
        <v>1977991.47</v>
      </c>
      <c r="L1436" s="5">
        <v>100001</v>
      </c>
      <c r="M1436" s="6">
        <v>19.7797169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4675</v>
      </c>
    </row>
    <row r="1437" spans="1:28" x14ac:dyDescent="0.25">
      <c r="A1437" t="s">
        <v>4580</v>
      </c>
      <c r="B1437" t="s">
        <v>382</v>
      </c>
      <c r="C1437" t="s">
        <v>383</v>
      </c>
      <c r="D1437" t="s">
        <v>384</v>
      </c>
      <c r="E1437" t="s">
        <v>385</v>
      </c>
      <c r="F1437" t="s">
        <v>386</v>
      </c>
      <c r="G1437" s="1">
        <v>20.826335808115999</v>
      </c>
      <c r="H1437" s="1">
        <v>269.66000000000003</v>
      </c>
      <c r="I1437" s="2">
        <v>5616.0297140165621</v>
      </c>
      <c r="J1437" s="3">
        <v>2.8392588133943999E-3</v>
      </c>
      <c r="K1437" s="4">
        <v>1977991.47</v>
      </c>
      <c r="L1437" s="5">
        <v>100001</v>
      </c>
      <c r="M1437" s="6">
        <v>19.7797169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4675</v>
      </c>
    </row>
    <row r="1438" spans="1:28" x14ac:dyDescent="0.25">
      <c r="A1438" t="s">
        <v>4580</v>
      </c>
      <c r="B1438" t="s">
        <v>387</v>
      </c>
      <c r="C1438" t="s">
        <v>388</v>
      </c>
      <c r="D1438" t="s">
        <v>389</v>
      </c>
      <c r="E1438" t="s">
        <v>390</v>
      </c>
      <c r="F1438" t="s">
        <v>391</v>
      </c>
      <c r="G1438" s="1">
        <v>144.04283641136561</v>
      </c>
      <c r="H1438" s="1">
        <v>35.29</v>
      </c>
      <c r="I1438" s="2">
        <v>5083.2716969570902</v>
      </c>
      <c r="J1438" s="3">
        <v>2.5699158838926E-3</v>
      </c>
      <c r="K1438" s="4">
        <v>1977991.47</v>
      </c>
      <c r="L1438" s="5">
        <v>100001</v>
      </c>
      <c r="M1438" s="6">
        <v>19.7797169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4675</v>
      </c>
    </row>
    <row r="1439" spans="1:28" x14ac:dyDescent="0.25">
      <c r="A1439" t="s">
        <v>4580</v>
      </c>
      <c r="B1439" t="s">
        <v>392</v>
      </c>
      <c r="C1439" t="s">
        <v>393</v>
      </c>
      <c r="D1439" t="s">
        <v>394</v>
      </c>
      <c r="E1439" t="s">
        <v>395</v>
      </c>
      <c r="F1439" t="s">
        <v>396</v>
      </c>
      <c r="G1439" s="1">
        <v>17.850146963377249</v>
      </c>
      <c r="H1439" s="1">
        <v>325.60000000000002</v>
      </c>
      <c r="I1439" s="2">
        <v>5812.0078512756336</v>
      </c>
      <c r="J1439" s="3">
        <v>2.9383381776037E-3</v>
      </c>
      <c r="K1439" s="4">
        <v>1977991.47</v>
      </c>
      <c r="L1439" s="5">
        <v>100001</v>
      </c>
      <c r="M1439" s="6">
        <v>19.7797169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4675</v>
      </c>
    </row>
    <row r="1440" spans="1:28" x14ac:dyDescent="0.25">
      <c r="A1440" t="s">
        <v>4580</v>
      </c>
      <c r="B1440" t="s">
        <v>397</v>
      </c>
      <c r="C1440" t="s">
        <v>398</v>
      </c>
      <c r="D1440" t="s">
        <v>399</v>
      </c>
      <c r="E1440" t="s">
        <v>400</v>
      </c>
      <c r="F1440" t="s">
        <v>401</v>
      </c>
      <c r="G1440" s="1">
        <v>78.561772210938216</v>
      </c>
      <c r="H1440" s="1">
        <v>76.209999999999994</v>
      </c>
      <c r="I1440" s="2">
        <v>5987.1926601956011</v>
      </c>
      <c r="J1440" s="3">
        <v>3.0269051970155999E-3</v>
      </c>
      <c r="K1440" s="4">
        <v>1977991.47</v>
      </c>
      <c r="L1440" s="5">
        <v>100001</v>
      </c>
      <c r="M1440" s="6">
        <v>19.7797169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4675</v>
      </c>
    </row>
    <row r="1441" spans="1:28" x14ac:dyDescent="0.25">
      <c r="A1441" t="s">
        <v>4580</v>
      </c>
      <c r="B1441" t="s">
        <v>402</v>
      </c>
      <c r="C1441" t="s">
        <v>403</v>
      </c>
      <c r="D1441" t="s">
        <v>404</v>
      </c>
      <c r="E1441" t="s">
        <v>405</v>
      </c>
      <c r="F1441" t="s">
        <v>406</v>
      </c>
      <c r="G1441" s="1">
        <v>69.016625015489794</v>
      </c>
      <c r="H1441" s="1">
        <v>64.650000000000006</v>
      </c>
      <c r="I1441" s="2">
        <v>4461.9248072514156</v>
      </c>
      <c r="J1441" s="3">
        <v>2.2557856668872999E-3</v>
      </c>
      <c r="K1441" s="4">
        <v>1977991.47</v>
      </c>
      <c r="L1441" s="5">
        <v>100001</v>
      </c>
      <c r="M1441" s="6">
        <v>19.7797169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4675</v>
      </c>
    </row>
    <row r="1442" spans="1:28" x14ac:dyDescent="0.25">
      <c r="A1442" t="s">
        <v>4580</v>
      </c>
      <c r="B1442" t="s">
        <v>407</v>
      </c>
      <c r="C1442" t="s">
        <v>408</v>
      </c>
      <c r="D1442" t="s">
        <v>409</v>
      </c>
      <c r="E1442" t="s">
        <v>410</v>
      </c>
      <c r="F1442" t="s">
        <v>411</v>
      </c>
      <c r="G1442" s="1">
        <v>133.3522865714514</v>
      </c>
      <c r="H1442" s="1">
        <v>45.24</v>
      </c>
      <c r="I1442" s="2">
        <v>6032.8574444924607</v>
      </c>
      <c r="J1442" s="3">
        <v>3.0499916384837998E-3</v>
      </c>
      <c r="K1442" s="4">
        <v>1977991.47</v>
      </c>
      <c r="L1442" s="5">
        <v>100001</v>
      </c>
      <c r="M1442" s="6">
        <v>19.7797169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4675</v>
      </c>
    </row>
    <row r="1443" spans="1:28" x14ac:dyDescent="0.25">
      <c r="A1443" t="s">
        <v>4580</v>
      </c>
      <c r="B1443" t="s">
        <v>412</v>
      </c>
      <c r="C1443" t="s">
        <v>413</v>
      </c>
      <c r="D1443" t="s">
        <v>414</v>
      </c>
      <c r="E1443" t="s">
        <v>415</v>
      </c>
      <c r="F1443" t="s">
        <v>416</v>
      </c>
      <c r="G1443" s="1">
        <v>57.464047839666129</v>
      </c>
      <c r="H1443" s="1">
        <v>104.32</v>
      </c>
      <c r="I1443" s="2">
        <v>5994.6494706339699</v>
      </c>
      <c r="J1443" s="3">
        <v>3.0306750871042999E-3</v>
      </c>
      <c r="K1443" s="4">
        <v>1977991.47</v>
      </c>
      <c r="L1443" s="5">
        <v>100001</v>
      </c>
      <c r="M1443" s="6">
        <v>19.7797169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4675</v>
      </c>
    </row>
    <row r="1444" spans="1:28" x14ac:dyDescent="0.25">
      <c r="A1444" t="s">
        <v>4580</v>
      </c>
      <c r="B1444" t="s">
        <v>417</v>
      </c>
      <c r="C1444" t="s">
        <v>418</v>
      </c>
      <c r="D1444" t="s">
        <v>419</v>
      </c>
      <c r="E1444" t="s">
        <v>420</v>
      </c>
      <c r="F1444" t="s">
        <v>421</v>
      </c>
      <c r="G1444" s="1">
        <v>49.837815308180353</v>
      </c>
      <c r="H1444" s="1">
        <v>146.51</v>
      </c>
      <c r="I1444" s="2">
        <v>7301.7383208015026</v>
      </c>
      <c r="J1444" s="3">
        <v>3.6914913090102001E-3</v>
      </c>
      <c r="K1444" s="4">
        <v>1977991.47</v>
      </c>
      <c r="L1444" s="5">
        <v>100001</v>
      </c>
      <c r="M1444" s="6">
        <v>19.7797169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4675</v>
      </c>
    </row>
    <row r="1445" spans="1:28" x14ac:dyDescent="0.25">
      <c r="A1445" t="s">
        <v>4580</v>
      </c>
      <c r="B1445" t="s">
        <v>4688</v>
      </c>
      <c r="C1445" t="s">
        <v>4689</v>
      </c>
      <c r="D1445" t="s">
        <v>4690</v>
      </c>
      <c r="E1445" t="s">
        <v>4691</v>
      </c>
      <c r="F1445" t="s">
        <v>4692</v>
      </c>
      <c r="G1445" s="1">
        <v>51.58110452494379</v>
      </c>
      <c r="H1445" s="1">
        <v>101.66</v>
      </c>
      <c r="I1445" s="2">
        <v>5243.7350860057859</v>
      </c>
      <c r="J1445" s="3">
        <v>2.6510402929117E-3</v>
      </c>
      <c r="K1445" s="4">
        <v>1977991.47</v>
      </c>
      <c r="L1445" s="5">
        <v>100001</v>
      </c>
      <c r="M1445" s="6">
        <v>19.7797169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4675</v>
      </c>
    </row>
    <row r="1446" spans="1:28" x14ac:dyDescent="0.25">
      <c r="A1446" t="s">
        <v>4580</v>
      </c>
      <c r="B1446" t="s">
        <v>422</v>
      </c>
      <c r="C1446" t="s">
        <v>423</v>
      </c>
      <c r="D1446" t="s">
        <v>424</v>
      </c>
      <c r="E1446" t="s">
        <v>425</v>
      </c>
      <c r="F1446" t="s">
        <v>426</v>
      </c>
      <c r="G1446" s="1">
        <v>27.27716754207713</v>
      </c>
      <c r="H1446" s="1">
        <v>204.61</v>
      </c>
      <c r="I1446" s="2">
        <v>5581.1812507844024</v>
      </c>
      <c r="J1446" s="3">
        <v>2.8216407074720001E-3</v>
      </c>
      <c r="K1446" s="4">
        <v>1977991.47</v>
      </c>
      <c r="L1446" s="5">
        <v>100001</v>
      </c>
      <c r="M1446" s="6">
        <v>19.7797169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4675</v>
      </c>
    </row>
    <row r="1447" spans="1:28" x14ac:dyDescent="0.25">
      <c r="A1447" t="s">
        <v>4580</v>
      </c>
      <c r="B1447" t="s">
        <v>432</v>
      </c>
      <c r="C1447" t="s">
        <v>433</v>
      </c>
      <c r="D1447" t="s">
        <v>434</v>
      </c>
      <c r="E1447" t="s">
        <v>435</v>
      </c>
      <c r="F1447" t="s">
        <v>436</v>
      </c>
      <c r="G1447" s="1">
        <v>15.68745250485226</v>
      </c>
      <c r="H1447" s="1">
        <v>280.74</v>
      </c>
      <c r="I1447" s="2">
        <v>4404.0954162122252</v>
      </c>
      <c r="J1447" s="3">
        <v>2.2265492460451001E-3</v>
      </c>
      <c r="K1447" s="4">
        <v>1977991.47</v>
      </c>
      <c r="L1447" s="5">
        <v>100001</v>
      </c>
      <c r="M1447" s="6">
        <v>19.7797169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4675</v>
      </c>
    </row>
    <row r="1448" spans="1:28" x14ac:dyDescent="0.25">
      <c r="A1448" t="s">
        <v>4580</v>
      </c>
      <c r="B1448" t="s">
        <v>442</v>
      </c>
      <c r="C1448" t="s">
        <v>443</v>
      </c>
      <c r="D1448" t="s">
        <v>444</v>
      </c>
      <c r="E1448" t="s">
        <v>445</v>
      </c>
      <c r="F1448" t="s">
        <v>446</v>
      </c>
      <c r="G1448" s="1">
        <v>38.862615821328497</v>
      </c>
      <c r="H1448" s="1">
        <v>141.12</v>
      </c>
      <c r="I1448" s="2">
        <v>5484.2923447058783</v>
      </c>
      <c r="J1448" s="3">
        <v>2.7726572272356001E-3</v>
      </c>
      <c r="K1448" s="4">
        <v>1977991.47</v>
      </c>
      <c r="L1448" s="5">
        <v>100001</v>
      </c>
      <c r="M1448" s="6">
        <v>19.7797169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4675</v>
      </c>
    </row>
    <row r="1449" spans="1:28" x14ac:dyDescent="0.25">
      <c r="A1449" t="s">
        <v>4580</v>
      </c>
      <c r="B1449" t="s">
        <v>447</v>
      </c>
      <c r="C1449" t="s">
        <v>448</v>
      </c>
      <c r="D1449" t="s">
        <v>449</v>
      </c>
      <c r="E1449" t="s">
        <v>450</v>
      </c>
      <c r="F1449" t="s">
        <v>451</v>
      </c>
      <c r="G1449" s="1">
        <v>26.658282831539271</v>
      </c>
      <c r="H1449" s="1">
        <v>146.26</v>
      </c>
      <c r="I1449" s="2">
        <v>3899.0404469409332</v>
      </c>
      <c r="J1449" s="3">
        <v>1.9712119622745002E-3</v>
      </c>
      <c r="K1449" s="4">
        <v>1977991.47</v>
      </c>
      <c r="L1449" s="5">
        <v>100001</v>
      </c>
      <c r="M1449" s="6">
        <v>19.7797169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4675</v>
      </c>
    </row>
    <row r="1450" spans="1:28" x14ac:dyDescent="0.25">
      <c r="A1450" t="s">
        <v>4580</v>
      </c>
      <c r="B1450" t="s">
        <v>452</v>
      </c>
      <c r="C1450" t="s">
        <v>453</v>
      </c>
      <c r="D1450" t="s">
        <v>454</v>
      </c>
      <c r="E1450" t="s">
        <v>455</v>
      </c>
      <c r="F1450" t="s">
        <v>456</v>
      </c>
      <c r="G1450" s="1">
        <v>7.3660342522414801</v>
      </c>
      <c r="H1450" s="1">
        <v>944.91</v>
      </c>
      <c r="I1450" s="2">
        <v>6960.2394252854974</v>
      </c>
      <c r="J1450" s="3">
        <v>3.5188419823092001E-3</v>
      </c>
      <c r="K1450" s="4">
        <v>1977991.47</v>
      </c>
      <c r="L1450" s="5">
        <v>100001</v>
      </c>
      <c r="M1450" s="6">
        <v>19.7797169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4675</v>
      </c>
    </row>
    <row r="1451" spans="1:28" x14ac:dyDescent="0.25">
      <c r="A1451" t="s">
        <v>4580</v>
      </c>
      <c r="B1451" t="s">
        <v>457</v>
      </c>
      <c r="C1451" t="s">
        <v>458</v>
      </c>
      <c r="D1451" t="s">
        <v>459</v>
      </c>
      <c r="E1451" t="s">
        <v>460</v>
      </c>
      <c r="F1451" t="s">
        <v>461</v>
      </c>
      <c r="G1451" s="1">
        <v>40.619757778979192</v>
      </c>
      <c r="H1451" s="1">
        <v>146.29</v>
      </c>
      <c r="I1451" s="2">
        <v>5942.2643654868643</v>
      </c>
      <c r="J1451" s="3">
        <v>3.0041910976930002E-3</v>
      </c>
      <c r="K1451" s="4">
        <v>1977991.47</v>
      </c>
      <c r="L1451" s="5">
        <v>100001</v>
      </c>
      <c r="M1451" s="6">
        <v>19.7797169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4675</v>
      </c>
    </row>
    <row r="1452" spans="1:28" x14ac:dyDescent="0.25">
      <c r="A1452" t="s">
        <v>4580</v>
      </c>
      <c r="B1452" t="s">
        <v>462</v>
      </c>
      <c r="C1452" t="s">
        <v>463</v>
      </c>
      <c r="D1452" t="s">
        <v>464</v>
      </c>
      <c r="E1452" t="s">
        <v>465</v>
      </c>
      <c r="F1452" t="s">
        <v>466</v>
      </c>
      <c r="G1452" s="1">
        <v>130.40412179308251</v>
      </c>
      <c r="H1452" s="1">
        <v>46.8</v>
      </c>
      <c r="I1452" s="2">
        <v>6102.9128999162594</v>
      </c>
      <c r="J1452" s="3">
        <v>3.0854091094317001E-3</v>
      </c>
      <c r="K1452" s="4">
        <v>1977991.47</v>
      </c>
      <c r="L1452" s="5">
        <v>100001</v>
      </c>
      <c r="M1452" s="6">
        <v>19.7797169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4675</v>
      </c>
    </row>
    <row r="1453" spans="1:28" x14ac:dyDescent="0.25">
      <c r="A1453" t="s">
        <v>4580</v>
      </c>
      <c r="B1453" t="s">
        <v>467</v>
      </c>
      <c r="C1453" t="s">
        <v>468</v>
      </c>
      <c r="D1453" t="s">
        <v>469</v>
      </c>
      <c r="E1453" t="s">
        <v>470</v>
      </c>
      <c r="F1453" t="s">
        <v>471</v>
      </c>
      <c r="G1453" s="1">
        <v>3.750599727915406</v>
      </c>
      <c r="H1453" s="1">
        <v>1441.2</v>
      </c>
      <c r="I1453" s="2">
        <v>5405.3643278716827</v>
      </c>
      <c r="J1453" s="3">
        <v>2.7327541143903999E-3</v>
      </c>
      <c r="K1453" s="4">
        <v>1977991.47</v>
      </c>
      <c r="L1453" s="5">
        <v>100001</v>
      </c>
      <c r="M1453" s="6">
        <v>19.7797169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4675</v>
      </c>
    </row>
    <row r="1454" spans="1:28" x14ac:dyDescent="0.25">
      <c r="A1454" t="s">
        <v>4580</v>
      </c>
      <c r="B1454" t="s">
        <v>472</v>
      </c>
      <c r="C1454" t="s">
        <v>473</v>
      </c>
      <c r="D1454" t="s">
        <v>474</v>
      </c>
      <c r="E1454" t="s">
        <v>475</v>
      </c>
      <c r="F1454" t="s">
        <v>476</v>
      </c>
      <c r="G1454" s="1">
        <v>80.734086786440756</v>
      </c>
      <c r="H1454" s="1">
        <v>59.26</v>
      </c>
      <c r="I1454" s="2">
        <v>4784.3019829644791</v>
      </c>
      <c r="J1454" s="3">
        <v>2.4187677528075E-3</v>
      </c>
      <c r="K1454" s="4">
        <v>1977991.47</v>
      </c>
      <c r="L1454" s="5">
        <v>100001</v>
      </c>
      <c r="M1454" s="6">
        <v>19.7797169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4675</v>
      </c>
    </row>
    <row r="1455" spans="1:28" x14ac:dyDescent="0.25">
      <c r="A1455" t="s">
        <v>4580</v>
      </c>
      <c r="B1455" t="s">
        <v>4693</v>
      </c>
      <c r="C1455" t="s">
        <v>4694</v>
      </c>
      <c r="D1455" t="s">
        <v>4007</v>
      </c>
      <c r="E1455" t="s">
        <v>4008</v>
      </c>
      <c r="F1455" t="s">
        <v>4009</v>
      </c>
      <c r="G1455" s="1">
        <v>75.23185775217641</v>
      </c>
      <c r="H1455" s="1">
        <v>83.81</v>
      </c>
      <c r="I1455" s="2">
        <v>6305.181998209905</v>
      </c>
      <c r="J1455" s="3">
        <v>3.1876689529958999E-3</v>
      </c>
      <c r="K1455" s="4">
        <v>1977991.47</v>
      </c>
      <c r="L1455" s="5">
        <v>100001</v>
      </c>
      <c r="M1455" s="6">
        <v>19.7797169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4675</v>
      </c>
    </row>
    <row r="1456" spans="1:28" x14ac:dyDescent="0.25">
      <c r="A1456" t="s">
        <v>4580</v>
      </c>
      <c r="B1456" t="s">
        <v>482</v>
      </c>
      <c r="C1456" t="s">
        <v>487</v>
      </c>
      <c r="D1456" t="s">
        <v>488</v>
      </c>
      <c r="E1456" t="s">
        <v>489</v>
      </c>
      <c r="F1456" t="s">
        <v>490</v>
      </c>
      <c r="G1456" s="1">
        <v>17.666534145251671</v>
      </c>
      <c r="H1456" s="1">
        <v>306.36</v>
      </c>
      <c r="I1456" s="2">
        <v>5412.3194007393013</v>
      </c>
      <c r="J1456" s="3">
        <v>2.7362703443504998E-3</v>
      </c>
      <c r="K1456" s="4">
        <v>1977991.47</v>
      </c>
      <c r="L1456" s="5">
        <v>100001</v>
      </c>
      <c r="M1456" s="6">
        <v>19.7797169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4675</v>
      </c>
    </row>
    <row r="1457" spans="1:28" x14ac:dyDescent="0.25">
      <c r="A1457" t="s">
        <v>4580</v>
      </c>
      <c r="B1457" t="s">
        <v>496</v>
      </c>
      <c r="C1457" t="s">
        <v>497</v>
      </c>
      <c r="D1457" t="s">
        <v>498</v>
      </c>
      <c r="E1457" t="s">
        <v>499</v>
      </c>
      <c r="G1457" s="1">
        <v>28.330567506613299</v>
      </c>
      <c r="H1457" s="1">
        <v>242.63</v>
      </c>
      <c r="I1457" s="2">
        <v>6873.8455941295852</v>
      </c>
      <c r="J1457" s="3">
        <v>3.4751644273418002E-3</v>
      </c>
      <c r="K1457" s="4">
        <v>1977991.47</v>
      </c>
      <c r="L1457" s="5">
        <v>100001</v>
      </c>
      <c r="M1457" s="6">
        <v>19.7797169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4675</v>
      </c>
    </row>
    <row r="1458" spans="1:28" x14ac:dyDescent="0.25">
      <c r="A1458" t="s">
        <v>4580</v>
      </c>
      <c r="B1458" t="s">
        <v>500</v>
      </c>
      <c r="C1458" t="s">
        <v>501</v>
      </c>
      <c r="D1458" t="s">
        <v>502</v>
      </c>
      <c r="E1458" t="s">
        <v>503</v>
      </c>
      <c r="F1458" t="s">
        <v>504</v>
      </c>
      <c r="G1458" s="1">
        <v>5.474716978851319</v>
      </c>
      <c r="H1458" s="1">
        <v>1115.28</v>
      </c>
      <c r="I1458" s="2">
        <v>6105.8423521732993</v>
      </c>
      <c r="J1458" s="3">
        <v>3.0868901331374998E-3</v>
      </c>
      <c r="K1458" s="4">
        <v>1977991.47</v>
      </c>
      <c r="L1458" s="5">
        <v>100001</v>
      </c>
      <c r="M1458" s="6">
        <v>19.7797169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4675</v>
      </c>
    </row>
    <row r="1459" spans="1:28" x14ac:dyDescent="0.25">
      <c r="A1459" t="s">
        <v>4580</v>
      </c>
      <c r="B1459" t="s">
        <v>510</v>
      </c>
      <c r="C1459" t="s">
        <v>511</v>
      </c>
      <c r="D1459" t="s">
        <v>512</v>
      </c>
      <c r="E1459" t="s">
        <v>513</v>
      </c>
      <c r="F1459" t="s">
        <v>514</v>
      </c>
      <c r="G1459" s="1">
        <v>15.325557471562639</v>
      </c>
      <c r="H1459" s="1">
        <v>353.56</v>
      </c>
      <c r="I1459" s="2">
        <v>5418.5040996456892</v>
      </c>
      <c r="J1459" s="3">
        <v>2.7393971014676001E-3</v>
      </c>
      <c r="K1459" s="4">
        <v>1977991.47</v>
      </c>
      <c r="L1459" s="5">
        <v>100001</v>
      </c>
      <c r="M1459" s="6">
        <v>19.7797169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4675</v>
      </c>
    </row>
    <row r="1460" spans="1:28" x14ac:dyDescent="0.25">
      <c r="A1460" t="s">
        <v>4580</v>
      </c>
      <c r="B1460" t="s">
        <v>515</v>
      </c>
      <c r="C1460" t="s">
        <v>516</v>
      </c>
      <c r="D1460" t="s">
        <v>517</v>
      </c>
      <c r="E1460" t="s">
        <v>518</v>
      </c>
      <c r="F1460" t="s">
        <v>519</v>
      </c>
      <c r="G1460" s="1">
        <v>19.81707118805754</v>
      </c>
      <c r="H1460" s="1">
        <v>253.33</v>
      </c>
      <c r="I1460" s="2">
        <v>5020.2586440706173</v>
      </c>
      <c r="J1460" s="3">
        <v>2.5380587935855E-3</v>
      </c>
      <c r="K1460" s="4">
        <v>1977991.47</v>
      </c>
      <c r="L1460" s="5">
        <v>100001</v>
      </c>
      <c r="M1460" s="6">
        <v>19.7797169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4675</v>
      </c>
    </row>
    <row r="1461" spans="1:28" x14ac:dyDescent="0.25">
      <c r="A1461" t="s">
        <v>4580</v>
      </c>
      <c r="B1461" t="s">
        <v>520</v>
      </c>
      <c r="C1461" t="s">
        <v>521</v>
      </c>
      <c r="D1461" t="s">
        <v>522</v>
      </c>
      <c r="E1461" t="s">
        <v>523</v>
      </c>
      <c r="F1461" t="s">
        <v>524</v>
      </c>
      <c r="G1461" s="1">
        <v>8.4501776302292608</v>
      </c>
      <c r="H1461" s="1">
        <v>610.45000000000005</v>
      </c>
      <c r="I1461" s="2">
        <v>5158.4109343734526</v>
      </c>
      <c r="J1461" s="3">
        <v>2.6079035287109999E-3</v>
      </c>
      <c r="K1461" s="4">
        <v>1977991.47</v>
      </c>
      <c r="L1461" s="5">
        <v>100001</v>
      </c>
      <c r="M1461" s="6">
        <v>19.7797169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4675</v>
      </c>
    </row>
    <row r="1462" spans="1:28" x14ac:dyDescent="0.25">
      <c r="A1462" t="s">
        <v>4580</v>
      </c>
      <c r="B1462" t="s">
        <v>525</v>
      </c>
      <c r="C1462" t="s">
        <v>526</v>
      </c>
      <c r="D1462" t="s">
        <v>527</v>
      </c>
      <c r="E1462" t="s">
        <v>528</v>
      </c>
      <c r="F1462" t="s">
        <v>529</v>
      </c>
      <c r="G1462" s="1">
        <v>29.516259724369991</v>
      </c>
      <c r="H1462" s="1">
        <v>197.6</v>
      </c>
      <c r="I1462" s="2">
        <v>5832.4129215355106</v>
      </c>
      <c r="J1462" s="3">
        <v>2.9486542333447999E-3</v>
      </c>
      <c r="K1462" s="4">
        <v>1977991.47</v>
      </c>
      <c r="L1462" s="5">
        <v>100001</v>
      </c>
      <c r="M1462" s="6">
        <v>19.7797169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4675</v>
      </c>
    </row>
    <row r="1463" spans="1:28" x14ac:dyDescent="0.25">
      <c r="A1463" t="s">
        <v>4580</v>
      </c>
      <c r="B1463" t="s">
        <v>530</v>
      </c>
      <c r="C1463" t="s">
        <v>531</v>
      </c>
      <c r="D1463" t="s">
        <v>532</v>
      </c>
      <c r="E1463" t="s">
        <v>533</v>
      </c>
      <c r="F1463" t="s">
        <v>534</v>
      </c>
      <c r="G1463" s="1">
        <v>80.924287478877389</v>
      </c>
      <c r="H1463" s="1">
        <v>73.16</v>
      </c>
      <c r="I1463" s="2">
        <v>5920.4208719546696</v>
      </c>
      <c r="J1463" s="3">
        <v>2.9931478278591999E-3</v>
      </c>
      <c r="K1463" s="4">
        <v>1977991.47</v>
      </c>
      <c r="L1463" s="5">
        <v>100001</v>
      </c>
      <c r="M1463" s="6">
        <v>19.7797169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4675</v>
      </c>
    </row>
    <row r="1464" spans="1:28" x14ac:dyDescent="0.25">
      <c r="A1464" t="s">
        <v>4580</v>
      </c>
      <c r="B1464" t="s">
        <v>535</v>
      </c>
      <c r="C1464" t="s">
        <v>536</v>
      </c>
      <c r="D1464" t="s">
        <v>537</v>
      </c>
      <c r="E1464" t="s">
        <v>538</v>
      </c>
      <c r="F1464" t="s">
        <v>539</v>
      </c>
      <c r="G1464" s="1">
        <v>10.6620478966513</v>
      </c>
      <c r="H1464" s="1">
        <v>473.67</v>
      </c>
      <c r="I1464" s="2">
        <v>5050.2922272068236</v>
      </c>
      <c r="J1464" s="3">
        <v>2.5532426725818E-3</v>
      </c>
      <c r="K1464" s="4">
        <v>1977991.47</v>
      </c>
      <c r="L1464" s="5">
        <v>100001</v>
      </c>
      <c r="M1464" s="6">
        <v>19.7797169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4675</v>
      </c>
    </row>
    <row r="1465" spans="1:28" x14ac:dyDescent="0.25">
      <c r="A1465" t="s">
        <v>4580</v>
      </c>
      <c r="B1465" t="s">
        <v>545</v>
      </c>
      <c r="C1465" t="s">
        <v>546</v>
      </c>
      <c r="D1465" t="s">
        <v>547</v>
      </c>
      <c r="E1465" t="s">
        <v>548</v>
      </c>
      <c r="F1465" t="s">
        <v>549</v>
      </c>
      <c r="G1465" s="1">
        <v>66.698990352421049</v>
      </c>
      <c r="H1465" s="1">
        <v>86.66</v>
      </c>
      <c r="I1465" s="2">
        <v>5780.1345039408079</v>
      </c>
      <c r="J1465" s="3">
        <v>2.9222241812501999E-3</v>
      </c>
      <c r="K1465" s="4">
        <v>1977991.47</v>
      </c>
      <c r="L1465" s="5">
        <v>100001</v>
      </c>
      <c r="M1465" s="6">
        <v>19.7797169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4675</v>
      </c>
    </row>
    <row r="1466" spans="1:28" x14ac:dyDescent="0.25">
      <c r="A1466" t="s">
        <v>4580</v>
      </c>
      <c r="B1466" t="s">
        <v>550</v>
      </c>
      <c r="C1466" t="s">
        <v>551</v>
      </c>
      <c r="D1466" t="s">
        <v>552</v>
      </c>
      <c r="E1466" t="s">
        <v>553</v>
      </c>
      <c r="F1466" t="s">
        <v>554</v>
      </c>
      <c r="G1466" s="1">
        <v>22.486411866375239</v>
      </c>
      <c r="H1466" s="1">
        <v>276.58</v>
      </c>
      <c r="I1466" s="2">
        <v>6219.2917940020643</v>
      </c>
      <c r="J1466" s="3">
        <v>3.1442460133572002E-3</v>
      </c>
      <c r="K1466" s="4">
        <v>1977991.47</v>
      </c>
      <c r="L1466" s="5">
        <v>100001</v>
      </c>
      <c r="M1466" s="6">
        <v>19.7797169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4675</v>
      </c>
    </row>
    <row r="1467" spans="1:28" x14ac:dyDescent="0.25">
      <c r="A1467" t="s">
        <v>4580</v>
      </c>
      <c r="B1467" t="s">
        <v>555</v>
      </c>
      <c r="C1467" t="s">
        <v>556</v>
      </c>
      <c r="D1467" t="s">
        <v>557</v>
      </c>
      <c r="E1467" t="s">
        <v>558</v>
      </c>
      <c r="G1467" s="1">
        <v>199.70918533659039</v>
      </c>
      <c r="H1467" s="1">
        <v>23.88</v>
      </c>
      <c r="I1467" s="2">
        <v>4769.0553458377781</v>
      </c>
      <c r="J1467" s="3">
        <v>2.4110596118181002E-3</v>
      </c>
      <c r="K1467" s="4">
        <v>1977991.47</v>
      </c>
      <c r="L1467" s="5">
        <v>100001</v>
      </c>
      <c r="M1467" s="6">
        <v>19.7797169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ref="S1467:S1530" si="23">IF(ISNUMBER(N1467),Q1467*N1467,IF(ISNUMBER(R1467),J1467*R1467," "))</f>
        <v xml:space="preserve"> </v>
      </c>
      <c r="AB1467" s="8" t="s">
        <v>4675</v>
      </c>
    </row>
    <row r="1468" spans="1:28" x14ac:dyDescent="0.25">
      <c r="A1468" t="s">
        <v>4580</v>
      </c>
      <c r="B1468" t="s">
        <v>559</v>
      </c>
      <c r="C1468" t="s">
        <v>560</v>
      </c>
      <c r="D1468" t="s">
        <v>561</v>
      </c>
      <c r="E1468" t="s">
        <v>562</v>
      </c>
      <c r="F1468" t="s">
        <v>563</v>
      </c>
      <c r="G1468" s="1">
        <v>41.683892906576638</v>
      </c>
      <c r="H1468" s="1">
        <v>134.66999999999999</v>
      </c>
      <c r="I1468" s="2">
        <v>5613.5698577286757</v>
      </c>
      <c r="J1468" s="3">
        <v>2.8380152002013001E-3</v>
      </c>
      <c r="K1468" s="4">
        <v>1977991.47</v>
      </c>
      <c r="L1468" s="5">
        <v>100001</v>
      </c>
      <c r="M1468" s="6">
        <v>19.7797169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3"/>
        <v xml:space="preserve"> </v>
      </c>
      <c r="AB1468" s="8" t="s">
        <v>4675</v>
      </c>
    </row>
    <row r="1469" spans="1:28" x14ac:dyDescent="0.25">
      <c r="A1469" t="s">
        <v>4580</v>
      </c>
      <c r="B1469" t="s">
        <v>564</v>
      </c>
      <c r="C1469" t="s">
        <v>565</v>
      </c>
      <c r="D1469" t="s">
        <v>566</v>
      </c>
      <c r="E1469" t="s">
        <v>567</v>
      </c>
      <c r="F1469" t="s">
        <v>568</v>
      </c>
      <c r="G1469" s="1">
        <v>26.72660784922132</v>
      </c>
      <c r="H1469" s="1">
        <v>242.59</v>
      </c>
      <c r="I1469" s="2">
        <v>6483.6077981426006</v>
      </c>
      <c r="J1469" s="3">
        <v>3.2778744986915998E-3</v>
      </c>
      <c r="K1469" s="4">
        <v>1977991.47</v>
      </c>
      <c r="L1469" s="5">
        <v>100001</v>
      </c>
      <c r="M1469" s="6">
        <v>19.7797169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3"/>
        <v xml:space="preserve"> </v>
      </c>
      <c r="AB1469" s="8" t="s">
        <v>4675</v>
      </c>
    </row>
    <row r="1470" spans="1:28" x14ac:dyDescent="0.25">
      <c r="A1470" t="s">
        <v>4580</v>
      </c>
      <c r="B1470" t="s">
        <v>4695</v>
      </c>
      <c r="C1470" t="s">
        <v>4696</v>
      </c>
      <c r="D1470" t="s">
        <v>4697</v>
      </c>
      <c r="E1470" t="s">
        <v>4698</v>
      </c>
      <c r="F1470" t="s">
        <v>4699</v>
      </c>
      <c r="G1470" s="1">
        <v>19.232280718233131</v>
      </c>
      <c r="H1470" s="1">
        <v>289.92</v>
      </c>
      <c r="I1470" s="2">
        <v>5575.8228258301506</v>
      </c>
      <c r="J1470" s="3">
        <v>2.8189316841847E-3</v>
      </c>
      <c r="K1470" s="4">
        <v>1977991.47</v>
      </c>
      <c r="L1470" s="5">
        <v>100001</v>
      </c>
      <c r="M1470" s="6">
        <v>19.7797169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3"/>
        <v xml:space="preserve"> </v>
      </c>
      <c r="AB1470" s="8" t="s">
        <v>4675</v>
      </c>
    </row>
    <row r="1471" spans="1:28" x14ac:dyDescent="0.25">
      <c r="A1471" t="s">
        <v>4580</v>
      </c>
      <c r="B1471" t="s">
        <v>569</v>
      </c>
      <c r="C1471" t="s">
        <v>570</v>
      </c>
      <c r="D1471" t="s">
        <v>571</v>
      </c>
      <c r="E1471" t="s">
        <v>572</v>
      </c>
      <c r="F1471" t="s">
        <v>573</v>
      </c>
      <c r="G1471" s="1">
        <v>3.8929956640171341</v>
      </c>
      <c r="H1471" s="1">
        <v>1429.1</v>
      </c>
      <c r="I1471" s="2">
        <v>5563.4801034468874</v>
      </c>
      <c r="J1471" s="3">
        <v>2.8126916560701001E-3</v>
      </c>
      <c r="K1471" s="4">
        <v>1977991.47</v>
      </c>
      <c r="L1471" s="5">
        <v>100001</v>
      </c>
      <c r="M1471" s="6">
        <v>19.7797169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3"/>
        <v xml:space="preserve"> </v>
      </c>
      <c r="AB1471" s="8" t="s">
        <v>4675</v>
      </c>
    </row>
    <row r="1472" spans="1:28" x14ac:dyDescent="0.25">
      <c r="A1472" t="s">
        <v>4580</v>
      </c>
      <c r="B1472" t="s">
        <v>574</v>
      </c>
      <c r="C1472" t="s">
        <v>575</v>
      </c>
      <c r="D1472" t="s">
        <v>576</v>
      </c>
      <c r="E1472" t="s">
        <v>577</v>
      </c>
      <c r="F1472" t="s">
        <v>578</v>
      </c>
      <c r="G1472" s="1">
        <v>21.238396537152529</v>
      </c>
      <c r="H1472" s="1">
        <v>250.22</v>
      </c>
      <c r="I1472" s="2">
        <v>5314.2715815263055</v>
      </c>
      <c r="J1472" s="3">
        <v>2.6867009601038E-3</v>
      </c>
      <c r="K1472" s="4">
        <v>1977991.47</v>
      </c>
      <c r="L1472" s="5">
        <v>100001</v>
      </c>
      <c r="M1472" s="6">
        <v>19.7797169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3"/>
        <v xml:space="preserve"> </v>
      </c>
      <c r="AB1472" s="8" t="s">
        <v>4675</v>
      </c>
    </row>
    <row r="1473" spans="1:28" x14ac:dyDescent="0.25">
      <c r="A1473" t="s">
        <v>4580</v>
      </c>
      <c r="B1473" t="s">
        <v>579</v>
      </c>
      <c r="C1473" t="s">
        <v>580</v>
      </c>
      <c r="D1473" t="s">
        <v>581</v>
      </c>
      <c r="E1473" t="s">
        <v>582</v>
      </c>
      <c r="F1473" t="s">
        <v>583</v>
      </c>
      <c r="G1473" s="1">
        <v>26.458979722092529</v>
      </c>
      <c r="H1473" s="1">
        <v>211.15</v>
      </c>
      <c r="I1473" s="2">
        <v>5586.8135683198379</v>
      </c>
      <c r="J1473" s="3">
        <v>2.8244882008110002E-3</v>
      </c>
      <c r="K1473" s="4">
        <v>1977991.47</v>
      </c>
      <c r="L1473" s="5">
        <v>100001</v>
      </c>
      <c r="M1473" s="6">
        <v>19.7797169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3"/>
        <v xml:space="preserve"> </v>
      </c>
      <c r="AB1473" s="8" t="s">
        <v>4675</v>
      </c>
    </row>
    <row r="1474" spans="1:28" x14ac:dyDescent="0.25">
      <c r="A1474" t="s">
        <v>4580</v>
      </c>
      <c r="B1474" t="s">
        <v>584</v>
      </c>
      <c r="C1474" t="s">
        <v>585</v>
      </c>
      <c r="D1474" t="s">
        <v>586</v>
      </c>
      <c r="E1474" t="s">
        <v>587</v>
      </c>
      <c r="F1474" t="s">
        <v>588</v>
      </c>
      <c r="G1474" s="1">
        <v>10.95878100216988</v>
      </c>
      <c r="H1474" s="1">
        <v>517.72</v>
      </c>
      <c r="I1474" s="2">
        <v>5673.5801004433924</v>
      </c>
      <c r="J1474" s="3">
        <v>2.8683541797291999E-3</v>
      </c>
      <c r="K1474" s="4">
        <v>1977991.47</v>
      </c>
      <c r="L1474" s="5">
        <v>100001</v>
      </c>
      <c r="M1474" s="6">
        <v>19.7797169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3"/>
        <v xml:space="preserve"> </v>
      </c>
      <c r="AB1474" s="8" t="s">
        <v>4675</v>
      </c>
    </row>
    <row r="1475" spans="1:28" x14ac:dyDescent="0.25">
      <c r="A1475" t="s">
        <v>4580</v>
      </c>
      <c r="B1475" t="s">
        <v>589</v>
      </c>
      <c r="C1475" t="s">
        <v>590</v>
      </c>
      <c r="D1475" t="s">
        <v>591</v>
      </c>
      <c r="E1475" t="s">
        <v>592</v>
      </c>
      <c r="F1475" t="s">
        <v>593</v>
      </c>
      <c r="G1475" s="1">
        <v>18.153689814621512</v>
      </c>
      <c r="H1475" s="1">
        <v>328.86</v>
      </c>
      <c r="I1475" s="2">
        <v>5970.0224324364308</v>
      </c>
      <c r="J1475" s="3">
        <v>3.0182245590959999E-3</v>
      </c>
      <c r="K1475" s="4">
        <v>1977991.47</v>
      </c>
      <c r="L1475" s="5">
        <v>100001</v>
      </c>
      <c r="M1475" s="6">
        <v>19.7797169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3"/>
        <v xml:space="preserve"> </v>
      </c>
      <c r="AB1475" s="8" t="s">
        <v>4675</v>
      </c>
    </row>
    <row r="1476" spans="1:28" x14ac:dyDescent="0.25">
      <c r="A1476" t="s">
        <v>4580</v>
      </c>
      <c r="B1476" t="s">
        <v>594</v>
      </c>
      <c r="C1476" t="s">
        <v>595</v>
      </c>
      <c r="D1476" t="s">
        <v>596</v>
      </c>
      <c r="E1476" t="s">
        <v>597</v>
      </c>
      <c r="F1476" t="s">
        <v>598</v>
      </c>
      <c r="G1476" s="1">
        <v>11.012929005358711</v>
      </c>
      <c r="H1476" s="1">
        <v>462.69</v>
      </c>
      <c r="I1476" s="2">
        <v>5095.5721214894202</v>
      </c>
      <c r="J1476" s="3">
        <v>2.5761345277638E-3</v>
      </c>
      <c r="K1476" s="4">
        <v>1977991.47</v>
      </c>
      <c r="L1476" s="5">
        <v>100001</v>
      </c>
      <c r="M1476" s="6">
        <v>19.7797169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4675</v>
      </c>
    </row>
    <row r="1477" spans="1:28" x14ac:dyDescent="0.25">
      <c r="A1477" t="s">
        <v>4580</v>
      </c>
      <c r="B1477" t="s">
        <v>599</v>
      </c>
      <c r="C1477" t="s">
        <v>600</v>
      </c>
      <c r="D1477" t="s">
        <v>601</v>
      </c>
      <c r="E1477" t="s">
        <v>602</v>
      </c>
      <c r="F1477" t="s">
        <v>603</v>
      </c>
      <c r="G1477" s="1">
        <v>9.0167177539484218</v>
      </c>
      <c r="H1477" s="1">
        <v>647.39</v>
      </c>
      <c r="I1477" s="2">
        <v>5837.3329067286686</v>
      </c>
      <c r="J1477" s="3">
        <v>2.9511415975563E-3</v>
      </c>
      <c r="K1477" s="4">
        <v>1977991.47</v>
      </c>
      <c r="L1477" s="5">
        <v>100001</v>
      </c>
      <c r="M1477" s="6">
        <v>19.7797169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4675</v>
      </c>
    </row>
    <row r="1478" spans="1:28" x14ac:dyDescent="0.25">
      <c r="A1478" t="s">
        <v>4580</v>
      </c>
      <c r="B1478" t="s">
        <v>604</v>
      </c>
      <c r="C1478" t="s">
        <v>605</v>
      </c>
      <c r="D1478" t="s">
        <v>606</v>
      </c>
      <c r="E1478" t="s">
        <v>607</v>
      </c>
      <c r="F1478" t="s">
        <v>608</v>
      </c>
      <c r="G1478" s="1">
        <v>72.19058662581547</v>
      </c>
      <c r="H1478" s="1">
        <v>75.724999999999994</v>
      </c>
      <c r="I1478" s="2">
        <v>5466.6321722398761</v>
      </c>
      <c r="J1478" s="3">
        <v>2.7637288912270999E-3</v>
      </c>
      <c r="K1478" s="4">
        <v>1977991.47</v>
      </c>
      <c r="L1478" s="5">
        <v>100001</v>
      </c>
      <c r="M1478" s="6">
        <v>19.7797169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4675</v>
      </c>
    </row>
    <row r="1479" spans="1:28" x14ac:dyDescent="0.25">
      <c r="A1479" t="s">
        <v>4580</v>
      </c>
      <c r="B1479" t="s">
        <v>609</v>
      </c>
      <c r="C1479" t="s">
        <v>610</v>
      </c>
      <c r="D1479" t="s">
        <v>611</v>
      </c>
      <c r="E1479" t="s">
        <v>612</v>
      </c>
      <c r="F1479" t="s">
        <v>613</v>
      </c>
      <c r="G1479" s="1">
        <v>29.38111727682319</v>
      </c>
      <c r="H1479" s="1">
        <v>146.03</v>
      </c>
      <c r="I1479" s="2">
        <v>4290.5245559344903</v>
      </c>
      <c r="J1479" s="3">
        <v>2.1691319811072999E-3</v>
      </c>
      <c r="K1479" s="4">
        <v>1977991.47</v>
      </c>
      <c r="L1479" s="5">
        <v>100001</v>
      </c>
      <c r="M1479" s="6">
        <v>19.7797169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4675</v>
      </c>
    </row>
    <row r="1480" spans="1:28" x14ac:dyDescent="0.25">
      <c r="A1480" t="s">
        <v>4580</v>
      </c>
      <c r="B1480" t="s">
        <v>4700</v>
      </c>
      <c r="C1480" t="s">
        <v>4701</v>
      </c>
      <c r="D1480" t="s">
        <v>4702</v>
      </c>
      <c r="E1480" t="s">
        <v>4703</v>
      </c>
      <c r="F1480" t="s">
        <v>4704</v>
      </c>
      <c r="G1480" s="1">
        <v>5.4236637974459292</v>
      </c>
      <c r="H1480" s="1">
        <v>1062</v>
      </c>
      <c r="I1480" s="2">
        <v>5759.9309528875756</v>
      </c>
      <c r="J1480" s="3">
        <v>2.912010006235E-3</v>
      </c>
      <c r="K1480" s="4">
        <v>1977991.47</v>
      </c>
      <c r="L1480" s="5">
        <v>100001</v>
      </c>
      <c r="M1480" s="6">
        <v>19.7797169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4675</v>
      </c>
    </row>
    <row r="1481" spans="1:28" x14ac:dyDescent="0.25">
      <c r="A1481" t="s">
        <v>4580</v>
      </c>
      <c r="B1481" t="s">
        <v>4705</v>
      </c>
      <c r="C1481" t="s">
        <v>4706</v>
      </c>
      <c r="D1481" t="s">
        <v>4707</v>
      </c>
      <c r="E1481" t="s">
        <v>4708</v>
      </c>
      <c r="F1481" t="s">
        <v>4709</v>
      </c>
      <c r="G1481" s="1">
        <v>31.901098670026439</v>
      </c>
      <c r="H1481" s="1">
        <v>160.44999999999999</v>
      </c>
      <c r="I1481" s="2">
        <v>5118.5312816057412</v>
      </c>
      <c r="J1481" s="3">
        <v>2.5877418377369E-3</v>
      </c>
      <c r="K1481" s="4">
        <v>1977991.47</v>
      </c>
      <c r="L1481" s="5">
        <v>100001</v>
      </c>
      <c r="M1481" s="6">
        <v>19.7797169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4675</v>
      </c>
    </row>
    <row r="1482" spans="1:28" x14ac:dyDescent="0.25">
      <c r="A1482" t="s">
        <v>4580</v>
      </c>
      <c r="B1482" t="s">
        <v>614</v>
      </c>
      <c r="C1482" t="s">
        <v>615</v>
      </c>
      <c r="D1482" t="s">
        <v>616</v>
      </c>
      <c r="E1482" t="s">
        <v>617</v>
      </c>
      <c r="F1482" t="s">
        <v>618</v>
      </c>
      <c r="G1482" s="1">
        <v>12.94387023779595</v>
      </c>
      <c r="H1482" s="1">
        <v>409.41</v>
      </c>
      <c r="I1482" s="2">
        <v>5299.3499140560407</v>
      </c>
      <c r="J1482" s="3">
        <v>2.6791571118636001E-3</v>
      </c>
      <c r="K1482" s="4">
        <v>1977991.47</v>
      </c>
      <c r="L1482" s="5">
        <v>100001</v>
      </c>
      <c r="M1482" s="6">
        <v>19.7797169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4675</v>
      </c>
    </row>
    <row r="1483" spans="1:28" x14ac:dyDescent="0.25">
      <c r="A1483" t="s">
        <v>4580</v>
      </c>
      <c r="B1483" t="s">
        <v>619</v>
      </c>
      <c r="C1483" t="s">
        <v>620</v>
      </c>
      <c r="D1483" t="s">
        <v>621</v>
      </c>
      <c r="E1483" t="s">
        <v>622</v>
      </c>
      <c r="F1483" t="s">
        <v>623</v>
      </c>
      <c r="G1483" s="1">
        <v>4.0605370271092598</v>
      </c>
      <c r="H1483" s="1">
        <v>1248.6199999999999</v>
      </c>
      <c r="I1483" s="2">
        <v>5070.0677427891633</v>
      </c>
      <c r="J1483" s="3">
        <v>2.5632404485490998E-3</v>
      </c>
      <c r="K1483" s="4">
        <v>1977991.47</v>
      </c>
      <c r="L1483" s="5">
        <v>100001</v>
      </c>
      <c r="M1483" s="6">
        <v>19.7797169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4675</v>
      </c>
    </row>
    <row r="1484" spans="1:28" x14ac:dyDescent="0.25">
      <c r="A1484" t="s">
        <v>4580</v>
      </c>
      <c r="B1484" t="s">
        <v>624</v>
      </c>
      <c r="C1484" t="s">
        <v>625</v>
      </c>
      <c r="D1484" t="s">
        <v>626</v>
      </c>
      <c r="E1484" t="s">
        <v>627</v>
      </c>
      <c r="F1484" t="s">
        <v>628</v>
      </c>
      <c r="G1484" s="1">
        <v>21.316700079481901</v>
      </c>
      <c r="H1484" s="1">
        <v>271.49</v>
      </c>
      <c r="I1484" s="2">
        <v>5787.2709045785414</v>
      </c>
      <c r="J1484" s="3">
        <v>2.9258320838858E-3</v>
      </c>
      <c r="K1484" s="4">
        <v>1977991.47</v>
      </c>
      <c r="L1484" s="5">
        <v>100001</v>
      </c>
      <c r="M1484" s="6">
        <v>19.7797169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4675</v>
      </c>
    </row>
    <row r="1485" spans="1:28" x14ac:dyDescent="0.25">
      <c r="A1485" t="s">
        <v>4580</v>
      </c>
      <c r="B1485" t="s">
        <v>634</v>
      </c>
      <c r="C1485" t="s">
        <v>635</v>
      </c>
      <c r="D1485" t="s">
        <v>636</v>
      </c>
      <c r="E1485" t="s">
        <v>637</v>
      </c>
      <c r="F1485" t="s">
        <v>638</v>
      </c>
      <c r="G1485" s="1">
        <v>0.75228632083148461</v>
      </c>
      <c r="H1485" s="1">
        <v>6872.03</v>
      </c>
      <c r="I1485" s="2">
        <v>5169.7341653435869</v>
      </c>
      <c r="J1485" s="3">
        <v>2.6136281393284002E-3</v>
      </c>
      <c r="K1485" s="4">
        <v>1977991.47</v>
      </c>
      <c r="L1485" s="5">
        <v>100001</v>
      </c>
      <c r="M1485" s="6">
        <v>19.7797169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4675</v>
      </c>
    </row>
    <row r="1486" spans="1:28" x14ac:dyDescent="0.25">
      <c r="A1486" t="s">
        <v>4580</v>
      </c>
      <c r="B1486" t="s">
        <v>639</v>
      </c>
      <c r="C1486" t="s">
        <v>640</v>
      </c>
      <c r="D1486" t="s">
        <v>641</v>
      </c>
      <c r="E1486" t="s">
        <v>642</v>
      </c>
      <c r="F1486" t="s">
        <v>643</v>
      </c>
      <c r="G1486" s="1">
        <v>74.331679910973349</v>
      </c>
      <c r="H1486" s="1">
        <v>85.96</v>
      </c>
      <c r="I1486" s="2">
        <v>6389.5512051472688</v>
      </c>
      <c r="J1486" s="3">
        <v>3.2303229321545999E-3</v>
      </c>
      <c r="K1486" s="4">
        <v>1977991.47</v>
      </c>
      <c r="L1486" s="5">
        <v>100001</v>
      </c>
      <c r="M1486" s="6">
        <v>19.7797169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4675</v>
      </c>
    </row>
    <row r="1487" spans="1:28" x14ac:dyDescent="0.25">
      <c r="A1487" t="s">
        <v>4580</v>
      </c>
      <c r="B1487" t="s">
        <v>649</v>
      </c>
      <c r="C1487" t="s">
        <v>650</v>
      </c>
      <c r="D1487" t="s">
        <v>651</v>
      </c>
      <c r="E1487" t="s">
        <v>652</v>
      </c>
      <c r="F1487" t="s">
        <v>653</v>
      </c>
      <c r="G1487" s="1">
        <v>6.2170589090992712</v>
      </c>
      <c r="H1487" s="1">
        <v>932.17</v>
      </c>
      <c r="I1487" s="2">
        <v>5795.3558032950677</v>
      </c>
      <c r="J1487" s="3">
        <v>2.9299195123904998E-3</v>
      </c>
      <c r="K1487" s="4">
        <v>1977991.47</v>
      </c>
      <c r="L1487" s="5">
        <v>100001</v>
      </c>
      <c r="M1487" s="6">
        <v>19.7797169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4675</v>
      </c>
    </row>
    <row r="1488" spans="1:28" x14ac:dyDescent="0.25">
      <c r="A1488" t="s">
        <v>4580</v>
      </c>
      <c r="B1488" t="s">
        <v>654</v>
      </c>
      <c r="C1488" t="s">
        <v>655</v>
      </c>
      <c r="D1488" t="s">
        <v>656</v>
      </c>
      <c r="E1488" t="s">
        <v>657</v>
      </c>
      <c r="F1488" t="s">
        <v>658</v>
      </c>
      <c r="G1488" s="1">
        <v>45.703190295619521</v>
      </c>
      <c r="H1488" s="1">
        <v>126.66</v>
      </c>
      <c r="I1488" s="2">
        <v>5788.7660828431681</v>
      </c>
      <c r="J1488" s="3">
        <v>2.9265879912228E-3</v>
      </c>
      <c r="K1488" s="4">
        <v>1977991.47</v>
      </c>
      <c r="L1488" s="5">
        <v>100001</v>
      </c>
      <c r="M1488" s="6">
        <v>19.7797169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4675</v>
      </c>
    </row>
    <row r="1489" spans="1:28" x14ac:dyDescent="0.25">
      <c r="A1489" t="s">
        <v>4580</v>
      </c>
      <c r="B1489" t="s">
        <v>659</v>
      </c>
      <c r="C1489" t="s">
        <v>660</v>
      </c>
      <c r="D1489" t="s">
        <v>661</v>
      </c>
      <c r="E1489" t="s">
        <v>662</v>
      </c>
      <c r="F1489" t="s">
        <v>663</v>
      </c>
      <c r="G1489" s="1">
        <v>34.339880814488971</v>
      </c>
      <c r="H1489" s="1">
        <v>173.25</v>
      </c>
      <c r="I1489" s="2">
        <v>5949.3843511102141</v>
      </c>
      <c r="J1489" s="3">
        <v>3.0077907014989E-3</v>
      </c>
      <c r="K1489" s="4">
        <v>1977991.47</v>
      </c>
      <c r="L1489" s="5">
        <v>100001</v>
      </c>
      <c r="M1489" s="6">
        <v>19.7797169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4675</v>
      </c>
    </row>
    <row r="1490" spans="1:28" x14ac:dyDescent="0.25">
      <c r="A1490" t="s">
        <v>4580</v>
      </c>
      <c r="B1490" t="s">
        <v>4710</v>
      </c>
      <c r="C1490" t="s">
        <v>4711</v>
      </c>
      <c r="D1490" t="s">
        <v>4356</v>
      </c>
      <c r="E1490" t="s">
        <v>4357</v>
      </c>
      <c r="F1490" t="s">
        <v>4358</v>
      </c>
      <c r="G1490" s="1">
        <v>35.453197438994117</v>
      </c>
      <c r="H1490" s="1">
        <v>163.41999999999999</v>
      </c>
      <c r="I1490" s="2">
        <v>5793.7615254804177</v>
      </c>
      <c r="J1490" s="3">
        <v>2.9291135039527E-3</v>
      </c>
      <c r="K1490" s="4">
        <v>1977991.47</v>
      </c>
      <c r="L1490" s="5">
        <v>100001</v>
      </c>
      <c r="M1490" s="6">
        <v>19.7797169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4675</v>
      </c>
    </row>
    <row r="1491" spans="1:28" x14ac:dyDescent="0.25">
      <c r="A1491" t="s">
        <v>4580</v>
      </c>
      <c r="B1491" t="s">
        <v>4712</v>
      </c>
      <c r="C1491" t="s">
        <v>4713</v>
      </c>
      <c r="D1491" t="s">
        <v>4714</v>
      </c>
      <c r="E1491" t="s">
        <v>4715</v>
      </c>
      <c r="F1491" t="s">
        <v>4716</v>
      </c>
      <c r="G1491" s="1">
        <v>59.128157406462968</v>
      </c>
      <c r="H1491" s="1">
        <v>114.25</v>
      </c>
      <c r="I1491" s="2">
        <v>6755.3919836883942</v>
      </c>
      <c r="J1491" s="3">
        <v>3.4152786228589002E-3</v>
      </c>
      <c r="K1491" s="4">
        <v>1977991.47</v>
      </c>
      <c r="L1491" s="5">
        <v>100001</v>
      </c>
      <c r="M1491" s="6">
        <v>19.7797169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4675</v>
      </c>
    </row>
    <row r="1492" spans="1:28" x14ac:dyDescent="0.25">
      <c r="A1492" t="s">
        <v>4580</v>
      </c>
      <c r="B1492" t="s">
        <v>4717</v>
      </c>
      <c r="C1492" t="s">
        <v>4718</v>
      </c>
      <c r="D1492" t="s">
        <v>4719</v>
      </c>
      <c r="E1492" t="s">
        <v>4720</v>
      </c>
      <c r="F1492" t="s">
        <v>4721</v>
      </c>
      <c r="G1492" s="1">
        <v>34.035649592958308</v>
      </c>
      <c r="H1492" s="1">
        <v>151.19</v>
      </c>
      <c r="I1492" s="2">
        <v>5145.8498619593674</v>
      </c>
      <c r="J1492" s="3">
        <v>2.6015531108226999E-3</v>
      </c>
      <c r="K1492" s="4">
        <v>1977991.47</v>
      </c>
      <c r="L1492" s="5">
        <v>100001</v>
      </c>
      <c r="M1492" s="6">
        <v>19.7797169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4675</v>
      </c>
    </row>
    <row r="1493" spans="1:28" x14ac:dyDescent="0.25">
      <c r="A1493" t="s">
        <v>4580</v>
      </c>
      <c r="B1493" t="s">
        <v>4722</v>
      </c>
      <c r="C1493" t="s">
        <v>4723</v>
      </c>
      <c r="D1493" t="s">
        <v>4724</v>
      </c>
      <c r="E1493" t="s">
        <v>4725</v>
      </c>
      <c r="F1493" t="s">
        <v>4726</v>
      </c>
      <c r="G1493" s="1">
        <v>54.457678793528267</v>
      </c>
      <c r="H1493" s="1">
        <v>100.17</v>
      </c>
      <c r="I1493" s="2">
        <v>5455.0256847477276</v>
      </c>
      <c r="J1493" s="3">
        <v>2.7578610764927001E-3</v>
      </c>
      <c r="K1493" s="4">
        <v>1977991.47</v>
      </c>
      <c r="L1493" s="5">
        <v>100001</v>
      </c>
      <c r="M1493" s="6">
        <v>19.7797169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4675</v>
      </c>
    </row>
    <row r="1494" spans="1:28" x14ac:dyDescent="0.25">
      <c r="A1494" t="s">
        <v>4580</v>
      </c>
      <c r="B1494" t="s">
        <v>664</v>
      </c>
      <c r="C1494" t="s">
        <v>665</v>
      </c>
      <c r="D1494" t="s">
        <v>666</v>
      </c>
      <c r="E1494" t="s">
        <v>667</v>
      </c>
      <c r="F1494" t="s">
        <v>668</v>
      </c>
      <c r="G1494" s="1">
        <v>92.22199128940764</v>
      </c>
      <c r="H1494" s="1">
        <v>57.57</v>
      </c>
      <c r="I1494" s="2">
        <v>5309.220038531199</v>
      </c>
      <c r="J1494" s="3">
        <v>2.6841470850888002E-3</v>
      </c>
      <c r="K1494" s="4">
        <v>1977991.47</v>
      </c>
      <c r="L1494" s="5">
        <v>100001</v>
      </c>
      <c r="M1494" s="6">
        <v>19.7797169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4675</v>
      </c>
    </row>
    <row r="1495" spans="1:28" x14ac:dyDescent="0.25">
      <c r="A1495" t="s">
        <v>4580</v>
      </c>
      <c r="B1495" t="s">
        <v>674</v>
      </c>
      <c r="C1495" t="s">
        <v>675</v>
      </c>
      <c r="D1495" t="s">
        <v>676</v>
      </c>
      <c r="E1495" t="s">
        <v>677</v>
      </c>
      <c r="F1495" t="s">
        <v>678</v>
      </c>
      <c r="G1495" s="1">
        <v>33.383209675464329</v>
      </c>
      <c r="H1495" s="1">
        <v>190.64</v>
      </c>
      <c r="I1495" s="2">
        <v>6364.1750925305196</v>
      </c>
      <c r="J1495" s="3">
        <v>3.2174936995710999E-3</v>
      </c>
      <c r="K1495" s="4">
        <v>1977991.47</v>
      </c>
      <c r="L1495" s="5">
        <v>100001</v>
      </c>
      <c r="M1495" s="6">
        <v>19.7797169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4675</v>
      </c>
    </row>
    <row r="1496" spans="1:28" x14ac:dyDescent="0.25">
      <c r="A1496" t="s">
        <v>4580</v>
      </c>
      <c r="B1496" t="s">
        <v>684</v>
      </c>
      <c r="C1496" t="s">
        <v>685</v>
      </c>
      <c r="D1496" t="s">
        <v>686</v>
      </c>
      <c r="E1496" t="s">
        <v>687</v>
      </c>
      <c r="F1496" t="s">
        <v>688</v>
      </c>
      <c r="G1496" s="1">
        <v>15.686183855481479</v>
      </c>
      <c r="H1496" s="1">
        <v>373.57</v>
      </c>
      <c r="I1496" s="2">
        <v>5859.8877028922179</v>
      </c>
      <c r="J1496" s="3">
        <v>2.9625444759335002E-3</v>
      </c>
      <c r="K1496" s="4">
        <v>1977991.47</v>
      </c>
      <c r="L1496" s="5">
        <v>100001</v>
      </c>
      <c r="M1496" s="6">
        <v>19.7797169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4675</v>
      </c>
    </row>
    <row r="1497" spans="1:28" x14ac:dyDescent="0.25">
      <c r="A1497" t="s">
        <v>4580</v>
      </c>
      <c r="B1497" t="s">
        <v>689</v>
      </c>
      <c r="C1497" t="s">
        <v>690</v>
      </c>
      <c r="D1497" t="s">
        <v>691</v>
      </c>
      <c r="E1497" t="s">
        <v>692</v>
      </c>
      <c r="F1497" t="s">
        <v>693</v>
      </c>
      <c r="G1497" s="1">
        <v>11.46190572438182</v>
      </c>
      <c r="H1497" s="1">
        <v>437.22</v>
      </c>
      <c r="I1497" s="2">
        <v>5011.374420814217</v>
      </c>
      <c r="J1497" s="3">
        <v>2.5335672558861998E-3</v>
      </c>
      <c r="K1497" s="4">
        <v>1977991.47</v>
      </c>
      <c r="L1497" s="5">
        <v>100001</v>
      </c>
      <c r="M1497" s="6">
        <v>19.7797169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4675</v>
      </c>
    </row>
    <row r="1498" spans="1:28" x14ac:dyDescent="0.25">
      <c r="A1498" t="s">
        <v>4580</v>
      </c>
      <c r="B1498" t="s">
        <v>694</v>
      </c>
      <c r="C1498" t="s">
        <v>695</v>
      </c>
      <c r="D1498" t="s">
        <v>696</v>
      </c>
      <c r="E1498" t="s">
        <v>697</v>
      </c>
      <c r="F1498" t="s">
        <v>698</v>
      </c>
      <c r="G1498" s="1">
        <v>10.81788696487482</v>
      </c>
      <c r="H1498" s="1">
        <v>445.28</v>
      </c>
      <c r="I1498" s="2">
        <v>4816.9887077194599</v>
      </c>
      <c r="J1498" s="3">
        <v>2.4352929629769E-3</v>
      </c>
      <c r="K1498" s="4">
        <v>1977991.47</v>
      </c>
      <c r="L1498" s="5">
        <v>100001</v>
      </c>
      <c r="M1498" s="6">
        <v>19.7797169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4675</v>
      </c>
    </row>
    <row r="1499" spans="1:28" x14ac:dyDescent="0.25">
      <c r="A1499" t="s">
        <v>4580</v>
      </c>
      <c r="B1499" t="s">
        <v>699</v>
      </c>
      <c r="C1499" t="s">
        <v>700</v>
      </c>
      <c r="D1499" t="s">
        <v>701</v>
      </c>
      <c r="E1499" t="s">
        <v>702</v>
      </c>
      <c r="G1499" s="1">
        <v>22.382126612492669</v>
      </c>
      <c r="H1499" s="1">
        <v>227.72</v>
      </c>
      <c r="I1499" s="2">
        <v>5096.8578721968306</v>
      </c>
      <c r="J1499" s="3">
        <v>2.5767845562027001E-3</v>
      </c>
      <c r="K1499" s="4">
        <v>1977991.47</v>
      </c>
      <c r="L1499" s="5">
        <v>100001</v>
      </c>
      <c r="M1499" s="6">
        <v>19.7797169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4675</v>
      </c>
    </row>
    <row r="1500" spans="1:28" x14ac:dyDescent="0.25">
      <c r="A1500" t="s">
        <v>4580</v>
      </c>
      <c r="B1500" t="s">
        <v>4727</v>
      </c>
      <c r="C1500" t="s">
        <v>4728</v>
      </c>
      <c r="D1500" t="s">
        <v>4729</v>
      </c>
      <c r="E1500" t="s">
        <v>4730</v>
      </c>
      <c r="F1500" t="s">
        <v>4731</v>
      </c>
      <c r="G1500" s="1">
        <v>74.769483413116561</v>
      </c>
      <c r="H1500" s="1">
        <v>67.12</v>
      </c>
      <c r="I1500" s="2">
        <v>5018.5277266883841</v>
      </c>
      <c r="J1500" s="3">
        <v>2.5371837051897002E-3</v>
      </c>
      <c r="K1500" s="4">
        <v>1977991.47</v>
      </c>
      <c r="L1500" s="5">
        <v>100001</v>
      </c>
      <c r="M1500" s="6">
        <v>19.7797169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4675</v>
      </c>
    </row>
    <row r="1501" spans="1:28" x14ac:dyDescent="0.25">
      <c r="A1501" t="s">
        <v>4580</v>
      </c>
      <c r="B1501" t="s">
        <v>703</v>
      </c>
      <c r="C1501" t="s">
        <v>704</v>
      </c>
      <c r="D1501" t="s">
        <v>705</v>
      </c>
      <c r="E1501" t="s">
        <v>706</v>
      </c>
      <c r="F1501" t="s">
        <v>707</v>
      </c>
      <c r="G1501" s="1">
        <v>16.280975605995739</v>
      </c>
      <c r="H1501" s="1">
        <v>365.92</v>
      </c>
      <c r="I1501" s="2">
        <v>5957.5345937459606</v>
      </c>
      <c r="J1501" s="3">
        <v>3.0119111654945E-3</v>
      </c>
      <c r="K1501" s="4">
        <v>1977991.47</v>
      </c>
      <c r="L1501" s="5">
        <v>100001</v>
      </c>
      <c r="M1501" s="6">
        <v>19.7797169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4675</v>
      </c>
    </row>
    <row r="1502" spans="1:28" x14ac:dyDescent="0.25">
      <c r="A1502" t="s">
        <v>4580</v>
      </c>
      <c r="B1502" t="s">
        <v>708</v>
      </c>
      <c r="C1502" t="s">
        <v>709</v>
      </c>
      <c r="D1502" t="s">
        <v>710</v>
      </c>
      <c r="E1502" t="s">
        <v>711</v>
      </c>
      <c r="F1502" t="s">
        <v>712</v>
      </c>
      <c r="G1502" s="1">
        <v>4.1108165030687909</v>
      </c>
      <c r="H1502" s="1">
        <v>1277.93</v>
      </c>
      <c r="I1502" s="2">
        <v>5253.3357337667003</v>
      </c>
      <c r="J1502" s="3">
        <v>2.6558940285858002E-3</v>
      </c>
      <c r="K1502" s="4">
        <v>1977991.47</v>
      </c>
      <c r="L1502" s="5">
        <v>100001</v>
      </c>
      <c r="M1502" s="6">
        <v>19.7797169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4675</v>
      </c>
    </row>
    <row r="1503" spans="1:28" x14ac:dyDescent="0.25">
      <c r="A1503" t="s">
        <v>4580</v>
      </c>
      <c r="B1503" t="s">
        <v>4732</v>
      </c>
      <c r="C1503" t="s">
        <v>4733</v>
      </c>
      <c r="D1503" t="s">
        <v>4734</v>
      </c>
      <c r="E1503" t="s">
        <v>4735</v>
      </c>
      <c r="F1503" t="s">
        <v>4736</v>
      </c>
      <c r="G1503" s="1">
        <v>29.178514541210291</v>
      </c>
      <c r="H1503" s="1">
        <v>204.07</v>
      </c>
      <c r="I1503" s="2">
        <v>5954.4594624247839</v>
      </c>
      <c r="J1503" s="3">
        <v>3.0103564917925E-3</v>
      </c>
      <c r="K1503" s="4">
        <v>1977991.47</v>
      </c>
      <c r="L1503" s="5">
        <v>100001</v>
      </c>
      <c r="M1503" s="6">
        <v>19.7797169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4675</v>
      </c>
    </row>
    <row r="1504" spans="1:28" x14ac:dyDescent="0.25">
      <c r="A1504" t="s">
        <v>4580</v>
      </c>
      <c r="B1504" t="s">
        <v>713</v>
      </c>
      <c r="C1504" t="s">
        <v>714</v>
      </c>
      <c r="D1504" t="s">
        <v>715</v>
      </c>
      <c r="E1504" t="s">
        <v>716</v>
      </c>
      <c r="F1504" t="s">
        <v>717</v>
      </c>
      <c r="G1504" s="1">
        <v>9.1320624444982634</v>
      </c>
      <c r="H1504" s="1">
        <v>509.97</v>
      </c>
      <c r="I1504" s="2">
        <v>4657.0778848207801</v>
      </c>
      <c r="J1504" s="3">
        <v>2.3544479111534001E-3</v>
      </c>
      <c r="K1504" s="4">
        <v>1977991.47</v>
      </c>
      <c r="L1504" s="5">
        <v>100001</v>
      </c>
      <c r="M1504" s="6">
        <v>19.7797169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4675</v>
      </c>
    </row>
    <row r="1505" spans="1:28" x14ac:dyDescent="0.25">
      <c r="A1505" t="s">
        <v>4580</v>
      </c>
      <c r="B1505" t="s">
        <v>4737</v>
      </c>
      <c r="C1505" t="s">
        <v>4738</v>
      </c>
      <c r="D1505" t="s">
        <v>4739</v>
      </c>
      <c r="E1505" t="s">
        <v>4740</v>
      </c>
      <c r="F1505" t="s">
        <v>4741</v>
      </c>
      <c r="G1505" s="1">
        <v>31.498441875563461</v>
      </c>
      <c r="H1505" s="1">
        <v>217.5</v>
      </c>
      <c r="I1505" s="2">
        <v>6850.9111079350532</v>
      </c>
      <c r="J1505" s="3">
        <v>3.4635695915993998E-3</v>
      </c>
      <c r="K1505" s="4">
        <v>1977991.47</v>
      </c>
      <c r="L1505" s="5">
        <v>100001</v>
      </c>
      <c r="M1505" s="6">
        <v>19.7797169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4675</v>
      </c>
    </row>
    <row r="1506" spans="1:28" x14ac:dyDescent="0.25">
      <c r="A1506" t="s">
        <v>4580</v>
      </c>
      <c r="B1506" t="s">
        <v>718</v>
      </c>
      <c r="C1506" t="s">
        <v>719</v>
      </c>
      <c r="D1506" t="s">
        <v>720</v>
      </c>
      <c r="E1506" t="s">
        <v>721</v>
      </c>
      <c r="F1506" t="s">
        <v>722</v>
      </c>
      <c r="G1506" s="1">
        <v>16.887896327175952</v>
      </c>
      <c r="H1506" s="1">
        <v>539.79</v>
      </c>
      <c r="I1506" s="2">
        <v>9115.9175584463064</v>
      </c>
      <c r="J1506" s="3">
        <v>4.6086738475399998E-3</v>
      </c>
      <c r="K1506" s="4">
        <v>1977991.47</v>
      </c>
      <c r="L1506" s="5">
        <v>100001</v>
      </c>
      <c r="M1506" s="6">
        <v>19.7797169</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4675</v>
      </c>
    </row>
    <row r="1507" spans="1:28" x14ac:dyDescent="0.25">
      <c r="A1507" t="s">
        <v>4580</v>
      </c>
      <c r="B1507" t="s">
        <v>723</v>
      </c>
      <c r="C1507" t="s">
        <v>724</v>
      </c>
      <c r="D1507" t="s">
        <v>725</v>
      </c>
      <c r="E1507" t="s">
        <v>726</v>
      </c>
      <c r="F1507" t="s">
        <v>727</v>
      </c>
      <c r="G1507" s="1">
        <v>45.085676636643811</v>
      </c>
      <c r="H1507" s="1">
        <v>145.5</v>
      </c>
      <c r="I1507" s="2">
        <v>6559.9659506316748</v>
      </c>
      <c r="J1507" s="3">
        <v>3.3164783823014E-3</v>
      </c>
      <c r="K1507" s="4">
        <v>1977991.47</v>
      </c>
      <c r="L1507" s="5">
        <v>100001</v>
      </c>
      <c r="M1507" s="6">
        <v>19.7797169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4675</v>
      </c>
    </row>
    <row r="1508" spans="1:28" x14ac:dyDescent="0.25">
      <c r="A1508" t="s">
        <v>4580</v>
      </c>
      <c r="B1508" t="s">
        <v>733</v>
      </c>
      <c r="C1508" t="s">
        <v>734</v>
      </c>
      <c r="D1508" t="s">
        <v>735</v>
      </c>
      <c r="E1508" t="s">
        <v>736</v>
      </c>
      <c r="F1508" t="s">
        <v>737</v>
      </c>
      <c r="G1508" s="1">
        <v>81.694130086517106</v>
      </c>
      <c r="H1508" s="1">
        <v>70.45</v>
      </c>
      <c r="I1508" s="2">
        <v>5755.35146459513</v>
      </c>
      <c r="J1508" s="3">
        <v>2.9096947847783001E-3</v>
      </c>
      <c r="K1508" s="4">
        <v>1977991.47</v>
      </c>
      <c r="L1508" s="5">
        <v>100001</v>
      </c>
      <c r="M1508" s="6">
        <v>19.7797169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4675</v>
      </c>
    </row>
    <row r="1509" spans="1:28" x14ac:dyDescent="0.25">
      <c r="A1509" t="s">
        <v>4580</v>
      </c>
      <c r="B1509" t="s">
        <v>738</v>
      </c>
      <c r="C1509" t="s">
        <v>739</v>
      </c>
      <c r="D1509" t="s">
        <v>740</v>
      </c>
      <c r="E1509" t="s">
        <v>741</v>
      </c>
      <c r="F1509" t="s">
        <v>742</v>
      </c>
      <c r="G1509" s="1">
        <v>54.523779408053478</v>
      </c>
      <c r="H1509" s="1">
        <v>90.55</v>
      </c>
      <c r="I1509" s="2">
        <v>4937.1282253992422</v>
      </c>
      <c r="J1509" s="3">
        <v>2.4960311003764E-3</v>
      </c>
      <c r="K1509" s="4">
        <v>1977991.47</v>
      </c>
      <c r="L1509" s="5">
        <v>100001</v>
      </c>
      <c r="M1509" s="6">
        <v>19.7797169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4675</v>
      </c>
    </row>
    <row r="1510" spans="1:28" x14ac:dyDescent="0.25">
      <c r="A1510" t="s">
        <v>4580</v>
      </c>
      <c r="B1510" t="s">
        <v>743</v>
      </c>
      <c r="C1510" t="s">
        <v>744</v>
      </c>
      <c r="D1510" t="s">
        <v>745</v>
      </c>
      <c r="E1510" t="s">
        <v>746</v>
      </c>
      <c r="G1510" s="1">
        <v>14.96807711052292</v>
      </c>
      <c r="H1510" s="1">
        <v>427.52</v>
      </c>
      <c r="I1510" s="2">
        <v>6399.1523262907594</v>
      </c>
      <c r="J1510" s="3">
        <v>3.2351769071535001E-3</v>
      </c>
      <c r="K1510" s="4">
        <v>1977991.47</v>
      </c>
      <c r="L1510" s="5">
        <v>100001</v>
      </c>
      <c r="M1510" s="6">
        <v>19.7797169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4675</v>
      </c>
    </row>
    <row r="1511" spans="1:28" x14ac:dyDescent="0.25">
      <c r="A1511" t="s">
        <v>4580</v>
      </c>
      <c r="B1511" t="s">
        <v>4742</v>
      </c>
      <c r="C1511" t="s">
        <v>4743</v>
      </c>
      <c r="D1511" t="s">
        <v>4744</v>
      </c>
      <c r="E1511" t="s">
        <v>4745</v>
      </c>
      <c r="F1511" t="s">
        <v>4746</v>
      </c>
      <c r="G1511" s="1">
        <v>158.59578072711099</v>
      </c>
      <c r="H1511" s="1">
        <v>28.56</v>
      </c>
      <c r="I1511" s="2">
        <v>4529.4954975662904</v>
      </c>
      <c r="J1511" s="3">
        <v>2.2899469316549998E-3</v>
      </c>
      <c r="K1511" s="4">
        <v>1977991.47</v>
      </c>
      <c r="L1511" s="5">
        <v>100001</v>
      </c>
      <c r="M1511" s="6">
        <v>19.7797169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4675</v>
      </c>
    </row>
    <row r="1512" spans="1:28" x14ac:dyDescent="0.25">
      <c r="A1512" t="s">
        <v>4580</v>
      </c>
      <c r="B1512" t="s">
        <v>747</v>
      </c>
      <c r="C1512" t="s">
        <v>748</v>
      </c>
      <c r="D1512" t="s">
        <v>749</v>
      </c>
      <c r="E1512" t="s">
        <v>750</v>
      </c>
      <c r="F1512" t="s">
        <v>751</v>
      </c>
      <c r="G1512" s="1">
        <v>10.38225097578214</v>
      </c>
      <c r="H1512" s="1">
        <v>752.49</v>
      </c>
      <c r="I1512" s="2">
        <v>7812.5400367663005</v>
      </c>
      <c r="J1512" s="3">
        <v>3.9497339373086998E-3</v>
      </c>
      <c r="K1512" s="4">
        <v>1977991.47</v>
      </c>
      <c r="L1512" s="5">
        <v>100001</v>
      </c>
      <c r="M1512" s="6">
        <v>19.7797169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4675</v>
      </c>
    </row>
    <row r="1513" spans="1:28" x14ac:dyDescent="0.25">
      <c r="A1513" t="s">
        <v>4580</v>
      </c>
      <c r="B1513" t="s">
        <v>752</v>
      </c>
      <c r="C1513" t="s">
        <v>753</v>
      </c>
      <c r="D1513" t="s">
        <v>754</v>
      </c>
      <c r="E1513" t="s">
        <v>755</v>
      </c>
      <c r="F1513" t="s">
        <v>756</v>
      </c>
      <c r="G1513" s="1">
        <v>16.47387857848225</v>
      </c>
      <c r="H1513" s="1">
        <v>285.17</v>
      </c>
      <c r="I1513" s="2">
        <v>4697.8559542257844</v>
      </c>
      <c r="J1513" s="3">
        <v>2.3750638086551998E-3</v>
      </c>
      <c r="K1513" s="4">
        <v>1977991.47</v>
      </c>
      <c r="L1513" s="5">
        <v>100001</v>
      </c>
      <c r="M1513" s="6">
        <v>19.7797169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4675</v>
      </c>
    </row>
    <row r="1514" spans="1:28" x14ac:dyDescent="0.25">
      <c r="A1514" t="s">
        <v>4580</v>
      </c>
      <c r="B1514" t="s">
        <v>757</v>
      </c>
      <c r="C1514" t="s">
        <v>758</v>
      </c>
      <c r="D1514" t="s">
        <v>759</v>
      </c>
      <c r="E1514" t="s">
        <v>760</v>
      </c>
      <c r="F1514" t="s">
        <v>761</v>
      </c>
      <c r="G1514" s="1">
        <v>6.108194001658493</v>
      </c>
      <c r="H1514" s="1">
        <v>820.68</v>
      </c>
      <c r="I1514" s="2">
        <v>5012.8726532810924</v>
      </c>
      <c r="J1514" s="3">
        <v>2.5343247073157998E-3</v>
      </c>
      <c r="K1514" s="4">
        <v>1977991.47</v>
      </c>
      <c r="L1514" s="5">
        <v>100001</v>
      </c>
      <c r="M1514" s="6">
        <v>19.7797169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4675</v>
      </c>
    </row>
    <row r="1515" spans="1:28" x14ac:dyDescent="0.25">
      <c r="A1515" t="s">
        <v>4580</v>
      </c>
      <c r="B1515" t="s">
        <v>762</v>
      </c>
      <c r="C1515" t="s">
        <v>763</v>
      </c>
      <c r="D1515" t="s">
        <v>764</v>
      </c>
      <c r="E1515" t="s">
        <v>765</v>
      </c>
      <c r="F1515" t="s">
        <v>766</v>
      </c>
      <c r="G1515" s="1">
        <v>17.89280885410146</v>
      </c>
      <c r="H1515" s="1">
        <v>315.97000000000003</v>
      </c>
      <c r="I1515" s="2">
        <v>5653.5908136304388</v>
      </c>
      <c r="J1515" s="3">
        <v>2.8582483288618001E-3</v>
      </c>
      <c r="K1515" s="4">
        <v>1977991.47</v>
      </c>
      <c r="L1515" s="5">
        <v>100001</v>
      </c>
      <c r="M1515" s="6">
        <v>19.7797169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4675</v>
      </c>
    </row>
    <row r="1516" spans="1:28" x14ac:dyDescent="0.25">
      <c r="A1516" t="s">
        <v>4580</v>
      </c>
      <c r="B1516" t="s">
        <v>767</v>
      </c>
      <c r="C1516" t="s">
        <v>768</v>
      </c>
      <c r="D1516" t="s">
        <v>769</v>
      </c>
      <c r="E1516" t="s">
        <v>770</v>
      </c>
      <c r="F1516" t="s">
        <v>771</v>
      </c>
      <c r="G1516" s="1">
        <v>24.987147336612761</v>
      </c>
      <c r="H1516" s="1">
        <v>247</v>
      </c>
      <c r="I1516" s="2">
        <v>6171.8253921433507</v>
      </c>
      <c r="J1516" s="3">
        <v>3.1202487400732999E-3</v>
      </c>
      <c r="K1516" s="4">
        <v>1977991.47</v>
      </c>
      <c r="L1516" s="5">
        <v>100001</v>
      </c>
      <c r="M1516" s="6">
        <v>19.7797169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4675</v>
      </c>
    </row>
    <row r="1517" spans="1:28" x14ac:dyDescent="0.25">
      <c r="A1517" t="s">
        <v>4580</v>
      </c>
      <c r="B1517" t="s">
        <v>4747</v>
      </c>
      <c r="C1517" t="s">
        <v>4748</v>
      </c>
      <c r="D1517" t="s">
        <v>4555</v>
      </c>
      <c r="E1517" t="s">
        <v>4556</v>
      </c>
      <c r="F1517" t="s">
        <v>4557</v>
      </c>
      <c r="G1517" s="1">
        <v>49.558655556501897</v>
      </c>
      <c r="H1517" s="1">
        <v>124.34</v>
      </c>
      <c r="I1517" s="2">
        <v>6162.1232318954462</v>
      </c>
      <c r="J1517" s="3">
        <v>3.1153436834059E-3</v>
      </c>
      <c r="K1517" s="4">
        <v>1977991.47</v>
      </c>
      <c r="L1517" s="5">
        <v>100001</v>
      </c>
      <c r="M1517" s="6">
        <v>19.7797169</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4675</v>
      </c>
    </row>
    <row r="1518" spans="1:28" x14ac:dyDescent="0.25">
      <c r="A1518" t="s">
        <v>4580</v>
      </c>
      <c r="B1518" t="s">
        <v>777</v>
      </c>
      <c r="C1518" t="s">
        <v>778</v>
      </c>
      <c r="D1518" t="s">
        <v>779</v>
      </c>
      <c r="E1518" t="s">
        <v>780</v>
      </c>
      <c r="F1518" t="s">
        <v>781</v>
      </c>
      <c r="G1518" s="1">
        <v>27.807127327436959</v>
      </c>
      <c r="H1518" s="1">
        <v>188.3</v>
      </c>
      <c r="I1518" s="2">
        <v>5236.0820757563788</v>
      </c>
      <c r="J1518" s="3">
        <v>2.6471712113886E-3</v>
      </c>
      <c r="K1518" s="4">
        <v>1977991.47</v>
      </c>
      <c r="L1518" s="5">
        <v>100001</v>
      </c>
      <c r="M1518" s="6">
        <v>19.7797169</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4675</v>
      </c>
    </row>
    <row r="1519" spans="1:28" x14ac:dyDescent="0.25">
      <c r="A1519" t="s">
        <v>4580</v>
      </c>
      <c r="B1519" t="s">
        <v>4674</v>
      </c>
      <c r="C1519" t="s">
        <v>4749</v>
      </c>
      <c r="F1519" t="s">
        <v>4749</v>
      </c>
      <c r="G1519" s="1">
        <v>-575831</v>
      </c>
      <c r="H1519" s="1">
        <v>100</v>
      </c>
      <c r="I1519" s="2">
        <v>-575831</v>
      </c>
      <c r="J1519" s="3">
        <v>-0.29111904999999999</v>
      </c>
      <c r="K1519" s="4">
        <v>1977991.47</v>
      </c>
      <c r="L1519" s="5">
        <v>100001</v>
      </c>
      <c r="M1519" s="6">
        <v>19.7797169</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T1519" t="s">
        <v>4749</v>
      </c>
      <c r="U1519" t="s">
        <v>54</v>
      </c>
    </row>
    <row r="1520" spans="1:28" x14ac:dyDescent="0.25">
      <c r="A1520" t="s">
        <v>4580</v>
      </c>
      <c r="B1520" t="s">
        <v>4750</v>
      </c>
      <c r="C1520" t="s">
        <v>4751</v>
      </c>
      <c r="F1520" t="s">
        <v>4751</v>
      </c>
      <c r="G1520" s="1">
        <v>-2119915</v>
      </c>
      <c r="H1520" s="1">
        <v>100</v>
      </c>
      <c r="I1520" s="2">
        <v>-2119915</v>
      </c>
      <c r="J1520" s="3">
        <v>-1.0717513400000001</v>
      </c>
      <c r="K1520" s="4">
        <v>1977991.47</v>
      </c>
      <c r="L1520" s="5">
        <v>100001</v>
      </c>
      <c r="M1520" s="6">
        <v>19.7797169</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T1520" t="s">
        <v>4751</v>
      </c>
      <c r="U1520" t="s">
        <v>54</v>
      </c>
    </row>
    <row r="1521" spans="1:28" x14ac:dyDescent="0.25">
      <c r="A1521" t="s">
        <v>4580</v>
      </c>
      <c r="B1521" t="s">
        <v>4752</v>
      </c>
      <c r="C1521" t="s">
        <v>4753</v>
      </c>
      <c r="F1521" t="s">
        <v>4754</v>
      </c>
      <c r="G1521" s="1">
        <v>2998</v>
      </c>
      <c r="H1521" s="1">
        <v>667.17</v>
      </c>
      <c r="I1521" s="2">
        <v>2000175.66</v>
      </c>
      <c r="J1521" s="3">
        <v>1.01121551</v>
      </c>
      <c r="K1521" s="4">
        <v>1977991.47</v>
      </c>
      <c r="L1521" s="5">
        <v>100001</v>
      </c>
      <c r="M1521" s="6">
        <v>19.7797169</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T1521" t="s">
        <v>4754</v>
      </c>
      <c r="U1521" t="s">
        <v>54</v>
      </c>
    </row>
    <row r="1522" spans="1:28" x14ac:dyDescent="0.25">
      <c r="A1522" t="s">
        <v>4580</v>
      </c>
      <c r="B1522" t="s">
        <v>4755</v>
      </c>
      <c r="C1522" t="s">
        <v>4756</v>
      </c>
      <c r="D1522" t="s">
        <v>4757</v>
      </c>
      <c r="E1522" t="s">
        <v>4758</v>
      </c>
      <c r="F1522" t="s">
        <v>4759</v>
      </c>
      <c r="G1522" s="1">
        <v>4085.065766334777</v>
      </c>
      <c r="H1522" s="1">
        <v>5.32</v>
      </c>
      <c r="I1522" s="2">
        <v>21732.549876901008</v>
      </c>
      <c r="J1522" s="3">
        <v>1.0987180787438299E-2</v>
      </c>
      <c r="K1522" s="4">
        <v>1977991.47</v>
      </c>
      <c r="L1522" s="5">
        <v>100001</v>
      </c>
      <c r="M1522" s="6">
        <v>19.7797169</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4754</v>
      </c>
    </row>
    <row r="1523" spans="1:28" x14ac:dyDescent="0.25">
      <c r="A1523" t="s">
        <v>4580</v>
      </c>
      <c r="B1523" t="s">
        <v>4760</v>
      </c>
      <c r="C1523" t="s">
        <v>4761</v>
      </c>
      <c r="D1523" t="s">
        <v>4762</v>
      </c>
      <c r="E1523" t="s">
        <v>4763</v>
      </c>
      <c r="F1523" t="s">
        <v>4764</v>
      </c>
      <c r="G1523" s="1">
        <v>5739.4331723855794</v>
      </c>
      <c r="H1523" s="1">
        <v>18.690000000000001</v>
      </c>
      <c r="I1523" s="2">
        <v>107270.0059918865</v>
      </c>
      <c r="J1523" s="3">
        <v>5.42317839175952E-2</v>
      </c>
      <c r="K1523" s="4">
        <v>1977991.47</v>
      </c>
      <c r="L1523" s="5">
        <v>100001</v>
      </c>
      <c r="M1523" s="6">
        <v>19.7797169</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4754</v>
      </c>
    </row>
    <row r="1524" spans="1:28" x14ac:dyDescent="0.25">
      <c r="A1524" t="s">
        <v>4580</v>
      </c>
      <c r="B1524" t="s">
        <v>4765</v>
      </c>
      <c r="C1524" t="s">
        <v>4766</v>
      </c>
      <c r="D1524" t="s">
        <v>4767</v>
      </c>
      <c r="E1524" t="s">
        <v>4768</v>
      </c>
      <c r="F1524" t="s">
        <v>4769</v>
      </c>
      <c r="G1524" s="1">
        <v>876.07273344181317</v>
      </c>
      <c r="H1524" s="1">
        <v>12.23</v>
      </c>
      <c r="I1524" s="2">
        <v>10714.369529993381</v>
      </c>
      <c r="J1524" s="3">
        <v>5.4167925860637003E-3</v>
      </c>
      <c r="K1524" s="4">
        <v>1977991.47</v>
      </c>
      <c r="L1524" s="5">
        <v>100001</v>
      </c>
      <c r="M1524" s="6">
        <v>19.7797169</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4754</v>
      </c>
    </row>
    <row r="1525" spans="1:28" x14ac:dyDescent="0.25">
      <c r="A1525" t="s">
        <v>4580</v>
      </c>
      <c r="B1525" t="s">
        <v>4770</v>
      </c>
      <c r="C1525" t="s">
        <v>4771</v>
      </c>
      <c r="D1525" t="s">
        <v>4772</v>
      </c>
      <c r="E1525" t="s">
        <v>4773</v>
      </c>
      <c r="F1525" t="s">
        <v>4774</v>
      </c>
      <c r="G1525" s="1">
        <v>3784.250951232737</v>
      </c>
      <c r="H1525" s="1">
        <v>8.15</v>
      </c>
      <c r="I1525" s="2">
        <v>30841.645252546808</v>
      </c>
      <c r="J1525" s="3">
        <v>1.55924055893662E-2</v>
      </c>
      <c r="K1525" s="4">
        <v>1977991.47</v>
      </c>
      <c r="L1525" s="5">
        <v>100001</v>
      </c>
      <c r="M1525" s="6">
        <v>19.7797169</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4754</v>
      </c>
    </row>
    <row r="1526" spans="1:28" x14ac:dyDescent="0.25">
      <c r="A1526" t="s">
        <v>4580</v>
      </c>
      <c r="B1526" t="s">
        <v>4775</v>
      </c>
      <c r="C1526" t="s">
        <v>4776</v>
      </c>
      <c r="D1526" t="s">
        <v>4777</v>
      </c>
      <c r="E1526" t="s">
        <v>4778</v>
      </c>
      <c r="F1526" t="s">
        <v>4779</v>
      </c>
      <c r="G1526" s="1">
        <v>2656.106999147356</v>
      </c>
      <c r="H1526" s="1">
        <v>12.52</v>
      </c>
      <c r="I1526" s="2">
        <v>33254.459629324891</v>
      </c>
      <c r="J1526" s="3">
        <v>1.68122361161268E-2</v>
      </c>
      <c r="K1526" s="4">
        <v>1977991.47</v>
      </c>
      <c r="L1526" s="5">
        <v>100001</v>
      </c>
      <c r="M1526" s="6">
        <v>19.7797169</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4754</v>
      </c>
    </row>
    <row r="1527" spans="1:28" x14ac:dyDescent="0.25">
      <c r="A1527" t="s">
        <v>4580</v>
      </c>
      <c r="B1527" t="s">
        <v>4780</v>
      </c>
      <c r="C1527" t="s">
        <v>4781</v>
      </c>
      <c r="D1527" t="s">
        <v>4782</v>
      </c>
      <c r="E1527" t="s">
        <v>4783</v>
      </c>
      <c r="F1527" t="s">
        <v>4784</v>
      </c>
      <c r="G1527" s="1">
        <v>1104.387071465819</v>
      </c>
      <c r="H1527" s="1">
        <v>10.72</v>
      </c>
      <c r="I1527" s="2">
        <v>11839.02940611357</v>
      </c>
      <c r="J1527" s="3">
        <v>5.9853794041454999E-3</v>
      </c>
      <c r="K1527" s="4">
        <v>1977991.47</v>
      </c>
      <c r="L1527" s="5">
        <v>100001</v>
      </c>
      <c r="M1527" s="6">
        <v>19.7797169</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4754</v>
      </c>
    </row>
    <row r="1528" spans="1:28" x14ac:dyDescent="0.25">
      <c r="A1528" t="s">
        <v>4580</v>
      </c>
      <c r="B1528" t="s">
        <v>4785</v>
      </c>
      <c r="C1528" t="s">
        <v>4786</v>
      </c>
      <c r="D1528" t="s">
        <v>4787</v>
      </c>
      <c r="E1528" t="s">
        <v>4788</v>
      </c>
      <c r="F1528" t="s">
        <v>4789</v>
      </c>
      <c r="G1528" s="1">
        <v>588.55868836048512</v>
      </c>
      <c r="H1528" s="1">
        <v>13.31</v>
      </c>
      <c r="I1528" s="2">
        <v>7833.7161420780576</v>
      </c>
      <c r="J1528" s="3">
        <v>3.960439800116E-3</v>
      </c>
      <c r="K1528" s="4">
        <v>1977991.47</v>
      </c>
      <c r="L1528" s="5">
        <v>100001</v>
      </c>
      <c r="M1528" s="6">
        <v>19.7797169</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4754</v>
      </c>
    </row>
    <row r="1529" spans="1:28" x14ac:dyDescent="0.25">
      <c r="A1529" t="s">
        <v>4580</v>
      </c>
      <c r="B1529" t="s">
        <v>4790</v>
      </c>
      <c r="C1529" t="s">
        <v>4791</v>
      </c>
      <c r="D1529" t="s">
        <v>4792</v>
      </c>
      <c r="E1529" t="s">
        <v>4793</v>
      </c>
      <c r="F1529" t="s">
        <v>4794</v>
      </c>
      <c r="G1529" s="1">
        <v>4215.12778852877</v>
      </c>
      <c r="H1529" s="1">
        <v>24.08</v>
      </c>
      <c r="I1529" s="2">
        <v>101500.27714777279</v>
      </c>
      <c r="J1529" s="3">
        <v>5.13148204566184E-2</v>
      </c>
      <c r="K1529" s="4">
        <v>1977991.47</v>
      </c>
      <c r="L1529" s="5">
        <v>100001</v>
      </c>
      <c r="M1529" s="6">
        <v>19.7797169</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4754</v>
      </c>
    </row>
    <row r="1530" spans="1:28" x14ac:dyDescent="0.25">
      <c r="A1530" t="s">
        <v>4580</v>
      </c>
      <c r="B1530" t="s">
        <v>4795</v>
      </c>
      <c r="C1530" t="s">
        <v>4796</v>
      </c>
      <c r="D1530" t="s">
        <v>4797</v>
      </c>
      <c r="E1530" t="s">
        <v>4798</v>
      </c>
      <c r="F1530" t="s">
        <v>4799</v>
      </c>
      <c r="G1530" s="1">
        <v>960.774528614004</v>
      </c>
      <c r="H1530" s="1">
        <v>3.23</v>
      </c>
      <c r="I1530" s="2">
        <v>3103.3017274232329</v>
      </c>
      <c r="J1530" s="3">
        <v>1.5689156270340999E-3</v>
      </c>
      <c r="K1530" s="4">
        <v>1977991.47</v>
      </c>
      <c r="L1530" s="5">
        <v>100001</v>
      </c>
      <c r="M1530" s="6">
        <v>19.7797169</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4754</v>
      </c>
    </row>
    <row r="1531" spans="1:28" x14ac:dyDescent="0.25">
      <c r="A1531" t="s">
        <v>4580</v>
      </c>
      <c r="B1531" t="s">
        <v>4800</v>
      </c>
      <c r="C1531" t="s">
        <v>4801</v>
      </c>
      <c r="D1531" t="s">
        <v>4802</v>
      </c>
      <c r="E1531" t="s">
        <v>4803</v>
      </c>
      <c r="F1531" t="s">
        <v>4804</v>
      </c>
      <c r="G1531" s="1">
        <v>3743.058636773776</v>
      </c>
      <c r="H1531" s="1">
        <v>10.87</v>
      </c>
      <c r="I1531" s="2">
        <v>40687.047381730939</v>
      </c>
      <c r="J1531" s="3">
        <v>2.0569880102531898E-2</v>
      </c>
      <c r="K1531" s="4">
        <v>1977991.47</v>
      </c>
      <c r="L1531" s="5">
        <v>100001</v>
      </c>
      <c r="M1531" s="6">
        <v>19.7797169</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ref="S1531:S1594" si="24">IF(ISNUMBER(N1531),Q1531*N1531,IF(ISNUMBER(R1531),J1531*R1531," "))</f>
        <v xml:space="preserve"> </v>
      </c>
      <c r="AB1531" s="8" t="s">
        <v>4754</v>
      </c>
    </row>
    <row r="1532" spans="1:28" x14ac:dyDescent="0.25">
      <c r="A1532" t="s">
        <v>4580</v>
      </c>
      <c r="B1532" t="s">
        <v>4805</v>
      </c>
      <c r="C1532" t="s">
        <v>4806</v>
      </c>
      <c r="D1532" t="s">
        <v>4807</v>
      </c>
      <c r="E1532" t="s">
        <v>4808</v>
      </c>
      <c r="F1532" t="s">
        <v>4809</v>
      </c>
      <c r="G1532" s="1">
        <v>1970.115327050986</v>
      </c>
      <c r="H1532" s="1">
        <v>7.79</v>
      </c>
      <c r="I1532" s="2">
        <v>15347.198397727179</v>
      </c>
      <c r="J1532" s="3">
        <v>7.7589810828289996E-3</v>
      </c>
      <c r="K1532" s="4">
        <v>1977991.47</v>
      </c>
      <c r="L1532" s="5">
        <v>100001</v>
      </c>
      <c r="M1532" s="6">
        <v>19.7797169</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4"/>
        <v xml:space="preserve"> </v>
      </c>
      <c r="AB1532" s="8" t="s">
        <v>4754</v>
      </c>
    </row>
    <row r="1533" spans="1:28" x14ac:dyDescent="0.25">
      <c r="A1533" t="s">
        <v>4580</v>
      </c>
      <c r="B1533" t="s">
        <v>4810</v>
      </c>
      <c r="C1533" t="s">
        <v>4811</v>
      </c>
      <c r="D1533" t="s">
        <v>4812</v>
      </c>
      <c r="E1533" t="s">
        <v>4813</v>
      </c>
      <c r="F1533" t="s">
        <v>4814</v>
      </c>
      <c r="G1533" s="1">
        <v>338.05642203676058</v>
      </c>
      <c r="H1533" s="1">
        <v>10.75</v>
      </c>
      <c r="I1533" s="2">
        <v>3634.1065368951772</v>
      </c>
      <c r="J1533" s="3">
        <v>1.8372710863587001E-3</v>
      </c>
      <c r="K1533" s="4">
        <v>1977991.47</v>
      </c>
      <c r="L1533" s="5">
        <v>100001</v>
      </c>
      <c r="M1533" s="6">
        <v>19.7797169</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4"/>
        <v xml:space="preserve"> </v>
      </c>
      <c r="AB1533" s="8" t="s">
        <v>4754</v>
      </c>
    </row>
    <row r="1534" spans="1:28" x14ac:dyDescent="0.25">
      <c r="A1534" t="s">
        <v>4580</v>
      </c>
      <c r="B1534" t="s">
        <v>4815</v>
      </c>
      <c r="C1534" t="s">
        <v>4816</v>
      </c>
      <c r="D1534" t="s">
        <v>4817</v>
      </c>
      <c r="E1534" t="s">
        <v>4818</v>
      </c>
      <c r="F1534" t="s">
        <v>4819</v>
      </c>
      <c r="G1534" s="1">
        <v>1768.253026910646</v>
      </c>
      <c r="H1534" s="1">
        <v>9.7799999999999994</v>
      </c>
      <c r="I1534" s="2">
        <v>17293.514603186111</v>
      </c>
      <c r="J1534" s="3">
        <v>8.7429672298768996E-3</v>
      </c>
      <c r="K1534" s="4">
        <v>1977991.47</v>
      </c>
      <c r="L1534" s="5">
        <v>100001</v>
      </c>
      <c r="M1534" s="6">
        <v>19.7797169</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4"/>
        <v xml:space="preserve"> </v>
      </c>
      <c r="AB1534" s="8" t="s">
        <v>4754</v>
      </c>
    </row>
    <row r="1535" spans="1:28" x14ac:dyDescent="0.25">
      <c r="A1535" t="s">
        <v>4580</v>
      </c>
      <c r="B1535" t="s">
        <v>4820</v>
      </c>
      <c r="C1535" t="s">
        <v>4821</v>
      </c>
      <c r="D1535" t="s">
        <v>4822</v>
      </c>
      <c r="E1535" t="s">
        <v>4823</v>
      </c>
      <c r="F1535" t="s">
        <v>4824</v>
      </c>
      <c r="G1535" s="1">
        <v>2046.0391859013</v>
      </c>
      <c r="H1535" s="1">
        <v>4.53</v>
      </c>
      <c r="I1535" s="2">
        <v>9268.5575121328893</v>
      </c>
      <c r="J1535" s="3">
        <v>4.6858430143445996E-3</v>
      </c>
      <c r="K1535" s="4">
        <v>1977991.47</v>
      </c>
      <c r="L1535" s="5">
        <v>100001</v>
      </c>
      <c r="M1535" s="6">
        <v>19.7797169</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4"/>
        <v xml:space="preserve"> </v>
      </c>
      <c r="AB1535" s="8" t="s">
        <v>4754</v>
      </c>
    </row>
    <row r="1536" spans="1:28" x14ac:dyDescent="0.25">
      <c r="A1536" t="s">
        <v>4580</v>
      </c>
      <c r="B1536" t="s">
        <v>4825</v>
      </c>
      <c r="C1536" t="s">
        <v>4826</v>
      </c>
      <c r="D1536" t="s">
        <v>4827</v>
      </c>
      <c r="E1536" t="s">
        <v>4828</v>
      </c>
      <c r="F1536" t="s">
        <v>4829</v>
      </c>
      <c r="G1536" s="1">
        <v>11770.443232365829</v>
      </c>
      <c r="H1536" s="1">
        <v>4.0599999999999996</v>
      </c>
      <c r="I1536" s="2">
        <v>47787.999523405248</v>
      </c>
      <c r="J1536" s="3">
        <v>2.4159861277564101E-2</v>
      </c>
      <c r="K1536" s="4">
        <v>1977991.47</v>
      </c>
      <c r="L1536" s="5">
        <v>100001</v>
      </c>
      <c r="M1536" s="6">
        <v>19.7797169</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4"/>
        <v xml:space="preserve"> </v>
      </c>
      <c r="AB1536" s="8" t="s">
        <v>4754</v>
      </c>
    </row>
    <row r="1537" spans="1:28" x14ac:dyDescent="0.25">
      <c r="A1537" t="s">
        <v>4580</v>
      </c>
      <c r="B1537" t="s">
        <v>4830</v>
      </c>
      <c r="C1537" t="s">
        <v>4831</v>
      </c>
      <c r="D1537" t="s">
        <v>4832</v>
      </c>
      <c r="E1537" t="s">
        <v>4833</v>
      </c>
      <c r="F1537" t="s">
        <v>4834</v>
      </c>
      <c r="G1537" s="1">
        <v>1201.0788727237471</v>
      </c>
      <c r="H1537" s="1">
        <v>10.43</v>
      </c>
      <c r="I1537" s="2">
        <v>12527.25264250868</v>
      </c>
      <c r="J1537" s="3">
        <v>6.3333198512269999E-3</v>
      </c>
      <c r="K1537" s="4">
        <v>1977991.47</v>
      </c>
      <c r="L1537" s="5">
        <v>100001</v>
      </c>
      <c r="M1537" s="6">
        <v>19.7797169</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4"/>
        <v xml:space="preserve"> </v>
      </c>
      <c r="AB1537" s="8" t="s">
        <v>4754</v>
      </c>
    </row>
    <row r="1538" spans="1:28" x14ac:dyDescent="0.25">
      <c r="A1538" t="s">
        <v>4580</v>
      </c>
      <c r="B1538" t="s">
        <v>4835</v>
      </c>
      <c r="C1538" t="s">
        <v>4836</v>
      </c>
      <c r="D1538" t="s">
        <v>4837</v>
      </c>
      <c r="E1538" t="s">
        <v>4838</v>
      </c>
      <c r="F1538" t="s">
        <v>4839</v>
      </c>
      <c r="G1538" s="1">
        <v>1225.629604778524</v>
      </c>
      <c r="H1538" s="1">
        <v>9.52</v>
      </c>
      <c r="I1538" s="2">
        <v>11667.99383749154</v>
      </c>
      <c r="J1538" s="3">
        <v>5.8989100885715002E-3</v>
      </c>
      <c r="K1538" s="4">
        <v>1977991.47</v>
      </c>
      <c r="L1538" s="5">
        <v>100001</v>
      </c>
      <c r="M1538" s="6">
        <v>19.7797169</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4"/>
        <v xml:space="preserve"> </v>
      </c>
      <c r="AB1538" s="8" t="s">
        <v>4754</v>
      </c>
    </row>
    <row r="1539" spans="1:28" x14ac:dyDescent="0.25">
      <c r="A1539" t="s">
        <v>4580</v>
      </c>
      <c r="B1539" t="s">
        <v>4840</v>
      </c>
      <c r="C1539" t="s">
        <v>4841</v>
      </c>
      <c r="D1539" t="s">
        <v>4842</v>
      </c>
      <c r="E1539" t="s">
        <v>4843</v>
      </c>
      <c r="F1539" t="s">
        <v>4844</v>
      </c>
      <c r="G1539" s="1">
        <v>566.6296850744103</v>
      </c>
      <c r="H1539" s="1">
        <v>4.9800000000000004</v>
      </c>
      <c r="I1539" s="2">
        <v>2821.815831670564</v>
      </c>
      <c r="J1539" s="3">
        <v>1.4266066737237001E-3</v>
      </c>
      <c r="K1539" s="4">
        <v>1977991.47</v>
      </c>
      <c r="L1539" s="5">
        <v>100001</v>
      </c>
      <c r="M1539" s="6">
        <v>19.7797169</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4"/>
        <v xml:space="preserve"> </v>
      </c>
      <c r="AB1539" s="8" t="s">
        <v>4754</v>
      </c>
    </row>
    <row r="1540" spans="1:28" x14ac:dyDescent="0.25">
      <c r="A1540" t="s">
        <v>4580</v>
      </c>
      <c r="B1540" t="s">
        <v>4845</v>
      </c>
      <c r="C1540" t="s">
        <v>4846</v>
      </c>
      <c r="D1540" t="s">
        <v>4847</v>
      </c>
      <c r="E1540" t="s">
        <v>4848</v>
      </c>
      <c r="F1540" t="s">
        <v>4849</v>
      </c>
      <c r="G1540" s="1">
        <v>948.5207424613468</v>
      </c>
      <c r="H1540" s="1">
        <v>9.66</v>
      </c>
      <c r="I1540" s="2">
        <v>9162.7103721766089</v>
      </c>
      <c r="J1540" s="3">
        <v>4.6323305793509999E-3</v>
      </c>
      <c r="K1540" s="4">
        <v>1977991.47</v>
      </c>
      <c r="L1540" s="5">
        <v>100001</v>
      </c>
      <c r="M1540" s="6">
        <v>19.7797169</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4754</v>
      </c>
    </row>
    <row r="1541" spans="1:28" x14ac:dyDescent="0.25">
      <c r="A1541" t="s">
        <v>4580</v>
      </c>
      <c r="B1541" t="s">
        <v>4850</v>
      </c>
      <c r="C1541" t="s">
        <v>4851</v>
      </c>
      <c r="D1541" t="s">
        <v>4852</v>
      </c>
      <c r="E1541" t="s">
        <v>4853</v>
      </c>
      <c r="F1541" t="s">
        <v>4854</v>
      </c>
      <c r="G1541" s="1">
        <v>1744.0487447609739</v>
      </c>
      <c r="H1541" s="1">
        <v>17.87</v>
      </c>
      <c r="I1541" s="2">
        <v>31166.151068878611</v>
      </c>
      <c r="J1541" s="3">
        <v>1.5756463837975299E-2</v>
      </c>
      <c r="K1541" s="4">
        <v>1977991.47</v>
      </c>
      <c r="L1541" s="5">
        <v>100001</v>
      </c>
      <c r="M1541" s="6">
        <v>19.7797169</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4754</v>
      </c>
    </row>
    <row r="1542" spans="1:28" x14ac:dyDescent="0.25">
      <c r="A1542" t="s">
        <v>4580</v>
      </c>
      <c r="B1542" t="s">
        <v>4780</v>
      </c>
      <c r="C1542" t="s">
        <v>4855</v>
      </c>
      <c r="D1542" t="s">
        <v>4856</v>
      </c>
      <c r="E1542" t="s">
        <v>4857</v>
      </c>
      <c r="F1542" t="s">
        <v>4858</v>
      </c>
      <c r="G1542" s="1">
        <v>1107.1046289412379</v>
      </c>
      <c r="H1542" s="1">
        <v>10.94</v>
      </c>
      <c r="I1542" s="2">
        <v>12111.724640617151</v>
      </c>
      <c r="J1542" s="3">
        <v>6.1232441212788003E-3</v>
      </c>
      <c r="K1542" s="4">
        <v>1977991.47</v>
      </c>
      <c r="L1542" s="5">
        <v>100001</v>
      </c>
      <c r="M1542" s="6">
        <v>19.7797169</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4754</v>
      </c>
    </row>
    <row r="1543" spans="1:28" x14ac:dyDescent="0.25">
      <c r="A1543" t="s">
        <v>4580</v>
      </c>
      <c r="B1543" t="s">
        <v>4859</v>
      </c>
      <c r="C1543" t="s">
        <v>4860</v>
      </c>
      <c r="D1543" t="s">
        <v>4861</v>
      </c>
      <c r="E1543" t="s">
        <v>4862</v>
      </c>
      <c r="F1543" t="s">
        <v>4863</v>
      </c>
      <c r="G1543" s="1">
        <v>7832.221699758582</v>
      </c>
      <c r="H1543" s="1">
        <v>10.79</v>
      </c>
      <c r="I1543" s="2">
        <v>84509.672140395094</v>
      </c>
      <c r="J1543" s="3">
        <v>4.2724993217688099E-2</v>
      </c>
      <c r="K1543" s="4">
        <v>1977991.47</v>
      </c>
      <c r="L1543" s="5">
        <v>100001</v>
      </c>
      <c r="M1543" s="6">
        <v>19.7797169</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4754</v>
      </c>
    </row>
    <row r="1544" spans="1:28" x14ac:dyDescent="0.25">
      <c r="A1544" t="s">
        <v>4580</v>
      </c>
      <c r="B1544" t="s">
        <v>4864</v>
      </c>
      <c r="C1544" t="s">
        <v>4865</v>
      </c>
      <c r="D1544" t="s">
        <v>4866</v>
      </c>
      <c r="E1544" t="s">
        <v>4867</v>
      </c>
      <c r="F1544" t="s">
        <v>4868</v>
      </c>
      <c r="G1544" s="1">
        <v>1344.5894594567781</v>
      </c>
      <c r="H1544" s="1">
        <v>5.9</v>
      </c>
      <c r="I1544" s="2">
        <v>7933.0778107949909</v>
      </c>
      <c r="J1544" s="3">
        <v>4.0106734185233004E-3</v>
      </c>
      <c r="K1544" s="4">
        <v>1977991.47</v>
      </c>
      <c r="L1544" s="5">
        <v>100001</v>
      </c>
      <c r="M1544" s="6">
        <v>19.7797169</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4754</v>
      </c>
    </row>
    <row r="1545" spans="1:28" x14ac:dyDescent="0.25">
      <c r="A1545" t="s">
        <v>4580</v>
      </c>
      <c r="B1545" t="s">
        <v>4869</v>
      </c>
      <c r="C1545" t="s">
        <v>4870</v>
      </c>
      <c r="D1545" t="s">
        <v>4871</v>
      </c>
      <c r="E1545" t="s">
        <v>4872</v>
      </c>
      <c r="F1545" t="s">
        <v>4873</v>
      </c>
      <c r="G1545" s="1">
        <v>8464.6010944888112</v>
      </c>
      <c r="H1545" s="1">
        <v>12.23</v>
      </c>
      <c r="I1545" s="2">
        <v>103522.0713855982</v>
      </c>
      <c r="J1545" s="3">
        <v>5.2336965530795802E-2</v>
      </c>
      <c r="K1545" s="4">
        <v>1977991.47</v>
      </c>
      <c r="L1545" s="5">
        <v>100001</v>
      </c>
      <c r="M1545" s="6">
        <v>19.7797169</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4754</v>
      </c>
    </row>
    <row r="1546" spans="1:28" x14ac:dyDescent="0.25">
      <c r="A1546" t="s">
        <v>4580</v>
      </c>
      <c r="B1546" t="s">
        <v>4874</v>
      </c>
      <c r="C1546" t="s">
        <v>4875</v>
      </c>
      <c r="D1546" t="s">
        <v>4876</v>
      </c>
      <c r="E1546" t="s">
        <v>4877</v>
      </c>
      <c r="F1546" t="s">
        <v>4878</v>
      </c>
      <c r="G1546" s="1">
        <v>9335.9570599657836</v>
      </c>
      <c r="H1546" s="1">
        <v>11.3</v>
      </c>
      <c r="I1546" s="2">
        <v>105496.3147776134</v>
      </c>
      <c r="J1546" s="3">
        <v>5.33350706399221E-2</v>
      </c>
      <c r="K1546" s="4">
        <v>1977991.47</v>
      </c>
      <c r="L1546" s="5">
        <v>100001</v>
      </c>
      <c r="M1546" s="6">
        <v>19.7797169</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4754</v>
      </c>
    </row>
    <row r="1547" spans="1:28" x14ac:dyDescent="0.25">
      <c r="A1547" t="s">
        <v>4580</v>
      </c>
      <c r="B1547" t="s">
        <v>4879</v>
      </c>
      <c r="C1547" t="s">
        <v>4880</v>
      </c>
      <c r="D1547" t="s">
        <v>4881</v>
      </c>
      <c r="E1547" t="s">
        <v>4882</v>
      </c>
      <c r="F1547" t="s">
        <v>4883</v>
      </c>
      <c r="G1547" s="1">
        <v>7209.3071476808791</v>
      </c>
      <c r="H1547" s="1">
        <v>9.15</v>
      </c>
      <c r="I1547" s="2">
        <v>65965.160401280053</v>
      </c>
      <c r="J1547" s="3">
        <v>3.3349567681037598E-2</v>
      </c>
      <c r="K1547" s="4">
        <v>1977991.47</v>
      </c>
      <c r="L1547" s="5">
        <v>100001</v>
      </c>
      <c r="M1547" s="6">
        <v>19.7797169</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4754</v>
      </c>
    </row>
    <row r="1548" spans="1:28" x14ac:dyDescent="0.25">
      <c r="A1548" t="s">
        <v>4580</v>
      </c>
      <c r="B1548" t="s">
        <v>4884</v>
      </c>
      <c r="C1548" t="s">
        <v>4885</v>
      </c>
      <c r="D1548" t="s">
        <v>4886</v>
      </c>
      <c r="E1548" t="s">
        <v>4887</v>
      </c>
      <c r="F1548" t="s">
        <v>4888</v>
      </c>
      <c r="G1548" s="1">
        <v>6213.8180841035482</v>
      </c>
      <c r="H1548" s="1">
        <v>14.67</v>
      </c>
      <c r="I1548" s="2">
        <v>91156.711293799046</v>
      </c>
      <c r="J1548" s="3">
        <v>4.6085492620349298E-2</v>
      </c>
      <c r="K1548" s="4">
        <v>1977991.47</v>
      </c>
      <c r="L1548" s="5">
        <v>100001</v>
      </c>
      <c r="M1548" s="6">
        <v>19.7797169</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4754</v>
      </c>
    </row>
    <row r="1549" spans="1:28" x14ac:dyDescent="0.25">
      <c r="A1549" t="s">
        <v>4580</v>
      </c>
      <c r="B1549" t="s">
        <v>4889</v>
      </c>
      <c r="C1549" t="s">
        <v>4890</v>
      </c>
      <c r="D1549" t="s">
        <v>4891</v>
      </c>
      <c r="E1549" t="s">
        <v>4892</v>
      </c>
      <c r="F1549" t="s">
        <v>4893</v>
      </c>
      <c r="G1549" s="1">
        <v>5319.6662372074024</v>
      </c>
      <c r="H1549" s="1">
        <v>7.43</v>
      </c>
      <c r="I1549" s="2">
        <v>39525.120142450993</v>
      </c>
      <c r="J1549" s="3">
        <v>1.99824522713694E-2</v>
      </c>
      <c r="K1549" s="4">
        <v>1977991.47</v>
      </c>
      <c r="L1549" s="5">
        <v>100001</v>
      </c>
      <c r="M1549" s="6">
        <v>19.7797169</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4754</v>
      </c>
    </row>
    <row r="1550" spans="1:28" x14ac:dyDescent="0.25">
      <c r="A1550" t="s">
        <v>4580</v>
      </c>
      <c r="B1550" t="s">
        <v>4894</v>
      </c>
      <c r="C1550" t="s">
        <v>4895</v>
      </c>
      <c r="D1550" t="s">
        <v>4896</v>
      </c>
      <c r="E1550" t="s">
        <v>4897</v>
      </c>
      <c r="F1550" t="s">
        <v>4898</v>
      </c>
      <c r="G1550" s="1">
        <v>5586.2447233521752</v>
      </c>
      <c r="H1550" s="1">
        <v>4.8099999999999996</v>
      </c>
      <c r="I1550" s="2">
        <v>26869.837119323962</v>
      </c>
      <c r="J1550" s="3">
        <v>1.3584404951616801E-2</v>
      </c>
      <c r="K1550" s="4">
        <v>1977991.47</v>
      </c>
      <c r="L1550" s="5">
        <v>100001</v>
      </c>
      <c r="M1550" s="6">
        <v>19.7797169</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4754</v>
      </c>
    </row>
    <row r="1551" spans="1:28" x14ac:dyDescent="0.25">
      <c r="A1551" t="s">
        <v>4580</v>
      </c>
      <c r="B1551" t="s">
        <v>4899</v>
      </c>
      <c r="C1551" t="s">
        <v>4900</v>
      </c>
      <c r="D1551" t="s">
        <v>4901</v>
      </c>
      <c r="E1551" t="s">
        <v>4902</v>
      </c>
      <c r="F1551" t="s">
        <v>4903</v>
      </c>
      <c r="G1551" s="1">
        <v>2215.8624872305568</v>
      </c>
      <c r="H1551" s="1">
        <v>13.79</v>
      </c>
      <c r="I1551" s="2">
        <v>30556.74369890938</v>
      </c>
      <c r="J1551" s="3">
        <v>1.5448369804602499E-2</v>
      </c>
      <c r="K1551" s="4">
        <v>1977991.47</v>
      </c>
      <c r="L1551" s="5">
        <v>100001</v>
      </c>
      <c r="M1551" s="6">
        <v>19.7797169</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4754</v>
      </c>
    </row>
    <row r="1552" spans="1:28" x14ac:dyDescent="0.25">
      <c r="A1552" t="s">
        <v>4580</v>
      </c>
      <c r="B1552" t="s">
        <v>4904</v>
      </c>
      <c r="C1552" t="s">
        <v>4905</v>
      </c>
      <c r="D1552" t="s">
        <v>4906</v>
      </c>
      <c r="E1552" t="s">
        <v>4907</v>
      </c>
      <c r="F1552" t="s">
        <v>4908</v>
      </c>
      <c r="G1552" s="1">
        <v>2272.365362867477</v>
      </c>
      <c r="H1552" s="1">
        <v>11.04</v>
      </c>
      <c r="I1552" s="2">
        <v>25086.91360605694</v>
      </c>
      <c r="J1552" s="3">
        <v>1.2683024161907501E-2</v>
      </c>
      <c r="K1552" s="4">
        <v>1977991.47</v>
      </c>
      <c r="L1552" s="5">
        <v>100001</v>
      </c>
      <c r="M1552" s="6">
        <v>19.7797169</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4754</v>
      </c>
    </row>
    <row r="1553" spans="1:28" x14ac:dyDescent="0.25">
      <c r="A1553" t="s">
        <v>4580</v>
      </c>
      <c r="B1553" t="s">
        <v>4909</v>
      </c>
      <c r="C1553" t="s">
        <v>4910</v>
      </c>
      <c r="D1553" t="s">
        <v>4911</v>
      </c>
      <c r="E1553" t="s">
        <v>4912</v>
      </c>
      <c r="F1553" t="s">
        <v>4913</v>
      </c>
      <c r="G1553" s="1">
        <v>3572.1060500526692</v>
      </c>
      <c r="H1553" s="1">
        <v>10.31</v>
      </c>
      <c r="I1553" s="2">
        <v>36828.41337604302</v>
      </c>
      <c r="J1553" s="3">
        <v>1.8619096156184602E-2</v>
      </c>
      <c r="K1553" s="4">
        <v>1977991.47</v>
      </c>
      <c r="L1553" s="5">
        <v>100001</v>
      </c>
      <c r="M1553" s="6">
        <v>19.7797169</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4754</v>
      </c>
    </row>
    <row r="1554" spans="1:28" x14ac:dyDescent="0.25">
      <c r="A1554" t="s">
        <v>4580</v>
      </c>
      <c r="B1554" t="s">
        <v>4914</v>
      </c>
      <c r="C1554" t="s">
        <v>4915</v>
      </c>
      <c r="D1554" t="s">
        <v>4916</v>
      </c>
      <c r="E1554" t="s">
        <v>4917</v>
      </c>
      <c r="F1554" t="s">
        <v>4918</v>
      </c>
      <c r="G1554" s="1">
        <v>5342.013846535192</v>
      </c>
      <c r="H1554" s="1">
        <v>14.76</v>
      </c>
      <c r="I1554" s="2">
        <v>78848.124374859428</v>
      </c>
      <c r="J1554" s="3">
        <v>3.9862722145540597E-2</v>
      </c>
      <c r="K1554" s="4">
        <v>1977991.47</v>
      </c>
      <c r="L1554" s="5">
        <v>100001</v>
      </c>
      <c r="M1554" s="6">
        <v>19.7797169</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4754</v>
      </c>
    </row>
    <row r="1555" spans="1:28" x14ac:dyDescent="0.25">
      <c r="A1555" t="s">
        <v>4580</v>
      </c>
      <c r="B1555" t="s">
        <v>4919</v>
      </c>
      <c r="C1555" t="s">
        <v>4920</v>
      </c>
      <c r="D1555" t="s">
        <v>4921</v>
      </c>
      <c r="E1555" t="s">
        <v>4922</v>
      </c>
      <c r="F1555" t="s">
        <v>4923</v>
      </c>
      <c r="G1555" s="1">
        <v>1650.9916707668731</v>
      </c>
      <c r="H1555" s="1">
        <v>13.33</v>
      </c>
      <c r="I1555" s="2">
        <v>22007.718971322411</v>
      </c>
      <c r="J1555" s="3">
        <v>1.11262961974868E-2</v>
      </c>
      <c r="K1555" s="4">
        <v>1977991.47</v>
      </c>
      <c r="L1555" s="5">
        <v>100001</v>
      </c>
      <c r="M1555" s="6">
        <v>19.7797169</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4754</v>
      </c>
    </row>
    <row r="1556" spans="1:28" x14ac:dyDescent="0.25">
      <c r="A1556" t="s">
        <v>4580</v>
      </c>
      <c r="B1556" t="s">
        <v>4924</v>
      </c>
      <c r="C1556" t="s">
        <v>4925</v>
      </c>
      <c r="D1556" t="s">
        <v>4926</v>
      </c>
      <c r="E1556" t="s">
        <v>4927</v>
      </c>
      <c r="F1556" t="s">
        <v>4928</v>
      </c>
      <c r="G1556" s="1">
        <v>4837.3553338264446</v>
      </c>
      <c r="H1556" s="1">
        <v>7.97</v>
      </c>
      <c r="I1556" s="2">
        <v>38553.722010596757</v>
      </c>
      <c r="J1556" s="3">
        <v>1.94913489746226E-2</v>
      </c>
      <c r="K1556" s="4">
        <v>1977991.47</v>
      </c>
      <c r="L1556" s="5">
        <v>100001</v>
      </c>
      <c r="M1556" s="6">
        <v>19.7797169</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4754</v>
      </c>
    </row>
    <row r="1557" spans="1:28" x14ac:dyDescent="0.25">
      <c r="A1557" t="s">
        <v>4580</v>
      </c>
      <c r="B1557" t="s">
        <v>4929</v>
      </c>
      <c r="C1557" t="s">
        <v>4930</v>
      </c>
      <c r="D1557" t="s">
        <v>4931</v>
      </c>
      <c r="E1557" t="s">
        <v>4932</v>
      </c>
      <c r="F1557" t="s">
        <v>4933</v>
      </c>
      <c r="G1557" s="1">
        <v>9026.2333895190641</v>
      </c>
      <c r="H1557" s="1">
        <v>11.41</v>
      </c>
      <c r="I1557" s="2">
        <v>102989.3229744125</v>
      </c>
      <c r="J1557" s="3">
        <v>5.2067627457671697E-2</v>
      </c>
      <c r="K1557" s="4">
        <v>1977991.47</v>
      </c>
      <c r="L1557" s="5">
        <v>100001</v>
      </c>
      <c r="M1557" s="6">
        <v>19.7797169</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4754</v>
      </c>
    </row>
    <row r="1558" spans="1:28" x14ac:dyDescent="0.25">
      <c r="A1558" t="s">
        <v>4580</v>
      </c>
      <c r="B1558" t="s">
        <v>4934</v>
      </c>
      <c r="C1558" t="s">
        <v>4935</v>
      </c>
      <c r="D1558" t="s">
        <v>4936</v>
      </c>
      <c r="E1558" t="s">
        <v>4937</v>
      </c>
      <c r="F1558" t="s">
        <v>4938</v>
      </c>
      <c r="G1558" s="1">
        <v>2148.6229458817179</v>
      </c>
      <c r="H1558" s="1">
        <v>2.81</v>
      </c>
      <c r="I1558" s="2">
        <v>6037.6304779276288</v>
      </c>
      <c r="J1558" s="3">
        <v>3.0524047092718E-3</v>
      </c>
      <c r="K1558" s="4">
        <v>1977991.47</v>
      </c>
      <c r="L1558" s="5">
        <v>100001</v>
      </c>
      <c r="M1558" s="6">
        <v>19.7797169</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4754</v>
      </c>
    </row>
    <row r="1559" spans="1:28" x14ac:dyDescent="0.25">
      <c r="A1559" t="s">
        <v>4580</v>
      </c>
      <c r="B1559" t="s">
        <v>4939</v>
      </c>
      <c r="C1559" t="s">
        <v>4940</v>
      </c>
      <c r="D1559" t="s">
        <v>4941</v>
      </c>
      <c r="E1559" t="s">
        <v>4942</v>
      </c>
      <c r="F1559" t="s">
        <v>4943</v>
      </c>
      <c r="G1559" s="1">
        <v>5289.3826917281885</v>
      </c>
      <c r="H1559" s="1">
        <v>11.42</v>
      </c>
      <c r="I1559" s="2">
        <v>60404.750339535924</v>
      </c>
      <c r="J1559" s="3">
        <v>3.05384281255449E-2</v>
      </c>
      <c r="K1559" s="4">
        <v>1977991.47</v>
      </c>
      <c r="L1559" s="5">
        <v>100001</v>
      </c>
      <c r="M1559" s="6">
        <v>19.7797169</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4754</v>
      </c>
    </row>
    <row r="1560" spans="1:28" x14ac:dyDescent="0.25">
      <c r="A1560" t="s">
        <v>4580</v>
      </c>
      <c r="B1560" t="s">
        <v>4944</v>
      </c>
      <c r="C1560" t="s">
        <v>4945</v>
      </c>
      <c r="D1560" t="s">
        <v>1312</v>
      </c>
      <c r="E1560" t="s">
        <v>1313</v>
      </c>
      <c r="F1560" t="s">
        <v>1314</v>
      </c>
      <c r="G1560" s="1">
        <v>8215.1052974506347</v>
      </c>
      <c r="H1560" s="1">
        <v>8.44</v>
      </c>
      <c r="I1560" s="2">
        <v>69335.488710483347</v>
      </c>
      <c r="J1560" s="3">
        <v>3.50534821621264E-2</v>
      </c>
      <c r="K1560" s="4">
        <v>1977991.47</v>
      </c>
      <c r="L1560" s="5">
        <v>100001</v>
      </c>
      <c r="M1560" s="6">
        <v>19.7797169</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4754</v>
      </c>
    </row>
    <row r="1561" spans="1:28" x14ac:dyDescent="0.25">
      <c r="A1561" t="s">
        <v>4580</v>
      </c>
      <c r="B1561" t="s">
        <v>4946</v>
      </c>
      <c r="C1561" t="s">
        <v>4947</v>
      </c>
      <c r="D1561" t="s">
        <v>4948</v>
      </c>
      <c r="E1561" t="s">
        <v>4949</v>
      </c>
      <c r="F1561" t="s">
        <v>4950</v>
      </c>
      <c r="G1561" s="1">
        <v>1485.2223724056801</v>
      </c>
      <c r="H1561" s="1">
        <v>8.16</v>
      </c>
      <c r="I1561" s="2">
        <v>12119.414558830351</v>
      </c>
      <c r="J1561" s="3">
        <v>6.1271318621157998E-3</v>
      </c>
      <c r="K1561" s="4">
        <v>1977991.47</v>
      </c>
      <c r="L1561" s="5">
        <v>100001</v>
      </c>
      <c r="M1561" s="6">
        <v>19.7797169</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4754</v>
      </c>
    </row>
    <row r="1562" spans="1:28" x14ac:dyDescent="0.25">
      <c r="A1562" t="s">
        <v>4580</v>
      </c>
      <c r="B1562" t="s">
        <v>4951</v>
      </c>
      <c r="C1562" t="s">
        <v>4952</v>
      </c>
      <c r="D1562" t="s">
        <v>4953</v>
      </c>
      <c r="E1562" t="s">
        <v>4954</v>
      </c>
      <c r="F1562" t="s">
        <v>4955</v>
      </c>
      <c r="G1562" s="1">
        <v>7696.0691973878256</v>
      </c>
      <c r="H1562" s="1">
        <v>8.08</v>
      </c>
      <c r="I1562" s="2">
        <v>62184.239114893629</v>
      </c>
      <c r="J1562" s="3">
        <v>3.1438072437639797E-2</v>
      </c>
      <c r="K1562" s="4">
        <v>1977991.47</v>
      </c>
      <c r="L1562" s="5">
        <v>100001</v>
      </c>
      <c r="M1562" s="6">
        <v>19.7797169</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4754</v>
      </c>
    </row>
    <row r="1563" spans="1:28" x14ac:dyDescent="0.25">
      <c r="A1563" t="s">
        <v>4580</v>
      </c>
      <c r="B1563" t="s">
        <v>4956</v>
      </c>
      <c r="C1563" t="s">
        <v>4957</v>
      </c>
      <c r="D1563" t="s">
        <v>4958</v>
      </c>
      <c r="E1563" t="s">
        <v>4959</v>
      </c>
      <c r="F1563" t="s">
        <v>4960</v>
      </c>
      <c r="G1563" s="1">
        <v>2710.9657528464768</v>
      </c>
      <c r="H1563" s="1">
        <v>6.99</v>
      </c>
      <c r="I1563" s="2">
        <v>18949.650612396879</v>
      </c>
      <c r="J1563" s="3">
        <v>9.5802489039029E-3</v>
      </c>
      <c r="K1563" s="4">
        <v>1977991.47</v>
      </c>
      <c r="L1563" s="5">
        <v>100001</v>
      </c>
      <c r="M1563" s="6">
        <v>19.7797169</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4754</v>
      </c>
    </row>
    <row r="1564" spans="1:28" x14ac:dyDescent="0.25">
      <c r="A1564" t="s">
        <v>4580</v>
      </c>
      <c r="B1564" t="s">
        <v>4961</v>
      </c>
      <c r="C1564" t="s">
        <v>4962</v>
      </c>
      <c r="D1564" t="s">
        <v>4963</v>
      </c>
      <c r="E1564" t="s">
        <v>4964</v>
      </c>
      <c r="F1564" t="s">
        <v>4965</v>
      </c>
      <c r="G1564" s="1">
        <v>4220.0697305162093</v>
      </c>
      <c r="H1564" s="1">
        <v>4.82</v>
      </c>
      <c r="I1564" s="2">
        <v>20340.736101088129</v>
      </c>
      <c r="J1564" s="3">
        <v>1.0283530748031001E-2</v>
      </c>
      <c r="K1564" s="4">
        <v>1977991.47</v>
      </c>
      <c r="L1564" s="5">
        <v>100001</v>
      </c>
      <c r="M1564" s="6">
        <v>19.7797169</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4754</v>
      </c>
    </row>
    <row r="1565" spans="1:28" x14ac:dyDescent="0.25">
      <c r="A1565" t="s">
        <v>4580</v>
      </c>
      <c r="B1565" t="s">
        <v>4966</v>
      </c>
      <c r="C1565" t="s">
        <v>4967</v>
      </c>
      <c r="D1565" t="s">
        <v>4968</v>
      </c>
      <c r="E1565" t="s">
        <v>4969</v>
      </c>
      <c r="F1565" t="s">
        <v>4970</v>
      </c>
      <c r="G1565" s="1">
        <v>25543.68768458876</v>
      </c>
      <c r="H1565" s="1">
        <v>2.67</v>
      </c>
      <c r="I1565" s="2">
        <v>68201.646117851968</v>
      </c>
      <c r="J1565" s="3">
        <v>3.44802528990946E-2</v>
      </c>
      <c r="K1565" s="4">
        <v>1977991.47</v>
      </c>
      <c r="L1565" s="5">
        <v>100001</v>
      </c>
      <c r="M1565" s="6">
        <v>19.7797169</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4754</v>
      </c>
    </row>
    <row r="1566" spans="1:28" x14ac:dyDescent="0.25">
      <c r="A1566" t="s">
        <v>4580</v>
      </c>
      <c r="B1566" t="s">
        <v>4971</v>
      </c>
      <c r="C1566" t="s">
        <v>4972</v>
      </c>
      <c r="D1566" t="s">
        <v>4973</v>
      </c>
      <c r="E1566" t="s">
        <v>4974</v>
      </c>
      <c r="F1566" t="s">
        <v>4975</v>
      </c>
      <c r="G1566" s="1">
        <v>2376.2757577846091</v>
      </c>
      <c r="H1566" s="1">
        <v>7.88</v>
      </c>
      <c r="I1566" s="2">
        <v>18725.05297134272</v>
      </c>
      <c r="J1566" s="3">
        <v>9.4667005673905007E-3</v>
      </c>
      <c r="K1566" s="4">
        <v>1977991.47</v>
      </c>
      <c r="L1566" s="5">
        <v>100001</v>
      </c>
      <c r="M1566" s="6">
        <v>19.7797169</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4754</v>
      </c>
    </row>
    <row r="1567" spans="1:28" x14ac:dyDescent="0.25">
      <c r="A1567" t="s">
        <v>4580</v>
      </c>
      <c r="B1567" t="s">
        <v>4976</v>
      </c>
      <c r="C1567" t="s">
        <v>4977</v>
      </c>
      <c r="D1567" t="s">
        <v>4978</v>
      </c>
      <c r="E1567" t="s">
        <v>4979</v>
      </c>
      <c r="F1567" t="s">
        <v>4980</v>
      </c>
      <c r="G1567" s="1">
        <v>725.00600965599824</v>
      </c>
      <c r="H1567" s="1">
        <v>22.95</v>
      </c>
      <c r="I1567" s="2">
        <v>16638.887921605161</v>
      </c>
      <c r="J1567" s="3">
        <v>8.4120119697002997E-3</v>
      </c>
      <c r="K1567" s="4">
        <v>1977991.47</v>
      </c>
      <c r="L1567" s="5">
        <v>100001</v>
      </c>
      <c r="M1567" s="6">
        <v>19.7797169</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4754</v>
      </c>
    </row>
    <row r="1568" spans="1:28" x14ac:dyDescent="0.25">
      <c r="A1568" t="s">
        <v>4580</v>
      </c>
      <c r="B1568" t="s">
        <v>4981</v>
      </c>
      <c r="C1568" t="s">
        <v>4982</v>
      </c>
      <c r="D1568" t="s">
        <v>4983</v>
      </c>
      <c r="E1568" t="s">
        <v>4984</v>
      </c>
      <c r="F1568" t="s">
        <v>4985</v>
      </c>
      <c r="G1568" s="1">
        <v>1372.98067258488</v>
      </c>
      <c r="H1568" s="1">
        <v>9.42</v>
      </c>
      <c r="I1568" s="2">
        <v>12933.47793574957</v>
      </c>
      <c r="J1568" s="3">
        <v>6.5386924725967001E-3</v>
      </c>
      <c r="K1568" s="4">
        <v>1977991.47</v>
      </c>
      <c r="L1568" s="5">
        <v>100001</v>
      </c>
      <c r="M1568" s="6">
        <v>19.7797169</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4754</v>
      </c>
    </row>
    <row r="1569" spans="1:33" x14ac:dyDescent="0.25">
      <c r="A1569" t="s">
        <v>4580</v>
      </c>
      <c r="B1569" t="s">
        <v>4986</v>
      </c>
      <c r="C1569" t="s">
        <v>4987</v>
      </c>
      <c r="D1569" t="s">
        <v>4988</v>
      </c>
      <c r="E1569" t="s">
        <v>4989</v>
      </c>
      <c r="F1569" t="s">
        <v>4990</v>
      </c>
      <c r="G1569" s="1">
        <v>1802.6655105939919</v>
      </c>
      <c r="H1569" s="1">
        <v>14.45</v>
      </c>
      <c r="I1569" s="2">
        <v>26048.516628083191</v>
      </c>
      <c r="J1569" s="3">
        <v>1.3169175410085599E-2</v>
      </c>
      <c r="K1569" s="4">
        <v>1977991.47</v>
      </c>
      <c r="L1569" s="5">
        <v>100001</v>
      </c>
      <c r="M1569" s="6">
        <v>19.7797169</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4754</v>
      </c>
    </row>
    <row r="1570" spans="1:33" x14ac:dyDescent="0.25">
      <c r="A1570" t="s">
        <v>4580</v>
      </c>
      <c r="B1570" t="s">
        <v>4991</v>
      </c>
      <c r="C1570" t="s">
        <v>4992</v>
      </c>
      <c r="D1570" t="s">
        <v>4993</v>
      </c>
      <c r="E1570" t="s">
        <v>4994</v>
      </c>
      <c r="F1570" t="s">
        <v>4995</v>
      </c>
      <c r="G1570" s="1">
        <v>194.6423671560942</v>
      </c>
      <c r="H1570" s="1">
        <v>10.23</v>
      </c>
      <c r="I1570" s="2">
        <v>1991.1914160068441</v>
      </c>
      <c r="J1570" s="3">
        <v>1.0066734089641E-3</v>
      </c>
      <c r="K1570" s="4">
        <v>1977991.47</v>
      </c>
      <c r="L1570" s="5">
        <v>100001</v>
      </c>
      <c r="M1570" s="6">
        <v>19.7797169</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4754</v>
      </c>
    </row>
    <row r="1571" spans="1:33" x14ac:dyDescent="0.25">
      <c r="A1571" t="s">
        <v>4580</v>
      </c>
      <c r="B1571" t="s">
        <v>4996</v>
      </c>
      <c r="C1571" t="s">
        <v>4997</v>
      </c>
      <c r="D1571" t="s">
        <v>4998</v>
      </c>
      <c r="E1571" t="s">
        <v>4999</v>
      </c>
      <c r="F1571" t="s">
        <v>5000</v>
      </c>
      <c r="G1571" s="1">
        <v>5063.7054177446107</v>
      </c>
      <c r="H1571" s="1">
        <v>3.8</v>
      </c>
      <c r="I1571" s="2">
        <v>19242.080587429518</v>
      </c>
      <c r="J1571" s="3">
        <v>9.7280907826308004E-3</v>
      </c>
      <c r="K1571" s="4">
        <v>1977991.47</v>
      </c>
      <c r="L1571" s="5">
        <v>100001</v>
      </c>
      <c r="M1571" s="6">
        <v>19.7797169</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4754</v>
      </c>
    </row>
    <row r="1572" spans="1:33" x14ac:dyDescent="0.25">
      <c r="A1572" t="s">
        <v>4580</v>
      </c>
      <c r="B1572" t="s">
        <v>5001</v>
      </c>
      <c r="C1572" t="s">
        <v>5002</v>
      </c>
      <c r="D1572" t="s">
        <v>5003</v>
      </c>
      <c r="E1572" t="s">
        <v>5004</v>
      </c>
      <c r="F1572" t="s">
        <v>5005</v>
      </c>
      <c r="G1572" s="1">
        <v>5501.0695437440718</v>
      </c>
      <c r="H1572" s="1">
        <v>14.86</v>
      </c>
      <c r="I1572" s="2">
        <v>81745.893420036897</v>
      </c>
      <c r="J1572" s="3">
        <v>4.1327727980564402E-2</v>
      </c>
      <c r="K1572" s="4">
        <v>1977991.47</v>
      </c>
      <c r="L1572" s="5">
        <v>100001</v>
      </c>
      <c r="M1572" s="6">
        <v>19.7797169</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4754</v>
      </c>
    </row>
    <row r="1573" spans="1:33" x14ac:dyDescent="0.25">
      <c r="A1573" t="s">
        <v>4580</v>
      </c>
      <c r="B1573" t="s">
        <v>5006</v>
      </c>
      <c r="C1573" t="s">
        <v>5007</v>
      </c>
      <c r="D1573" t="s">
        <v>5008</v>
      </c>
      <c r="E1573" t="s">
        <v>5009</v>
      </c>
      <c r="F1573" t="s">
        <v>5010</v>
      </c>
      <c r="G1573" s="1">
        <v>3478.327347726216</v>
      </c>
      <c r="H1573" s="1">
        <v>18.39</v>
      </c>
      <c r="I1573" s="2">
        <v>63966.439924685117</v>
      </c>
      <c r="J1573" s="3">
        <v>3.2339087854956698E-2</v>
      </c>
      <c r="K1573" s="4">
        <v>1977991.47</v>
      </c>
      <c r="L1573" s="5">
        <v>100001</v>
      </c>
      <c r="M1573" s="6">
        <v>19.7797169</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4754</v>
      </c>
    </row>
    <row r="1574" spans="1:33" x14ac:dyDescent="0.25">
      <c r="A1574" t="s">
        <v>4580</v>
      </c>
      <c r="B1574" t="s">
        <v>5011</v>
      </c>
      <c r="C1574" t="s">
        <v>5012</v>
      </c>
      <c r="D1574" t="s">
        <v>5013</v>
      </c>
      <c r="E1574" t="s">
        <v>5014</v>
      </c>
      <c r="F1574" t="s">
        <v>5015</v>
      </c>
      <c r="G1574" s="1">
        <v>8099.8288545014657</v>
      </c>
      <c r="H1574" s="1">
        <v>3.07</v>
      </c>
      <c r="I1574" s="2">
        <v>24866.474583319501</v>
      </c>
      <c r="J1574" s="3">
        <v>1.25715782704156E-2</v>
      </c>
      <c r="K1574" s="4">
        <v>1977991.47</v>
      </c>
      <c r="L1574" s="5">
        <v>100001</v>
      </c>
      <c r="M1574" s="6">
        <v>19.7797169</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4754</v>
      </c>
    </row>
    <row r="1575" spans="1:33" x14ac:dyDescent="0.25">
      <c r="A1575" t="s">
        <v>4580</v>
      </c>
      <c r="B1575" t="s">
        <v>5016</v>
      </c>
      <c r="C1575" t="s">
        <v>5017</v>
      </c>
      <c r="D1575" t="s">
        <v>5018</v>
      </c>
      <c r="E1575" t="s">
        <v>5019</v>
      </c>
      <c r="F1575" t="s">
        <v>5020</v>
      </c>
      <c r="G1575" s="1">
        <v>4753.8081038062637</v>
      </c>
      <c r="H1575" s="1">
        <v>3.11</v>
      </c>
      <c r="I1575" s="2">
        <v>14784.343202837479</v>
      </c>
      <c r="J1575" s="3">
        <v>7.4744221231840997E-3</v>
      </c>
      <c r="K1575" s="4">
        <v>1977991.47</v>
      </c>
      <c r="L1575" s="5">
        <v>100001</v>
      </c>
      <c r="M1575" s="6">
        <v>19.7797169</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4754</v>
      </c>
    </row>
    <row r="1576" spans="1:33" x14ac:dyDescent="0.25">
      <c r="A1576" t="s">
        <v>4580</v>
      </c>
      <c r="B1576" t="s">
        <v>64</v>
      </c>
      <c r="C1576" t="s">
        <v>64</v>
      </c>
      <c r="D1576" t="s">
        <v>65</v>
      </c>
      <c r="E1576" t="s">
        <v>66</v>
      </c>
      <c r="F1576" t="s">
        <v>67</v>
      </c>
      <c r="G1576" s="1">
        <v>500000</v>
      </c>
      <c r="H1576" s="1">
        <v>99.788250000000005</v>
      </c>
      <c r="I1576" s="2">
        <v>498941.25</v>
      </c>
      <c r="J1576" s="3">
        <v>0.25224640999999998</v>
      </c>
      <c r="K1576" s="4">
        <v>1977991.47</v>
      </c>
      <c r="L1576" s="5">
        <v>100001</v>
      </c>
      <c r="M1576" s="6">
        <v>19.7797169</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f>IF(OR($A1576="TUA",$A1576="TYA"),"",IF(ISNUMBER(_xll.BDP($C1576,"DUR_ADJ_OAS_MID")),_xll.BDP($C1576,"DUR_ADJ_OAS_MID"),IF(ISNUMBER(_xll.BDP($E1576&amp;" ISIN","DUR_ADJ_OAS_MID")),_xll.BDP($E1576&amp;" ISIN","DUR_ADJ_OAS_MID")," ")))</f>
        <v>5.7396622038221067E-2</v>
      </c>
      <c r="S1576" s="7">
        <f t="shared" si="24"/>
        <v>1.4478091855268145E-2</v>
      </c>
      <c r="T1576" t="s">
        <v>67</v>
      </c>
      <c r="U1576" t="s">
        <v>68</v>
      </c>
    </row>
    <row r="1577" spans="1:33" x14ac:dyDescent="0.25">
      <c r="A1577" t="s">
        <v>4580</v>
      </c>
      <c r="B1577" t="s">
        <v>2337</v>
      </c>
      <c r="C1577" t="s">
        <v>2337</v>
      </c>
      <c r="D1577" t="s">
        <v>2338</v>
      </c>
      <c r="E1577" t="s">
        <v>2339</v>
      </c>
      <c r="F1577" t="s">
        <v>2340</v>
      </c>
      <c r="G1577" s="1">
        <v>100000</v>
      </c>
      <c r="H1577" s="1">
        <v>99.506596999999999</v>
      </c>
      <c r="I1577" s="2">
        <v>99506.6</v>
      </c>
      <c r="J1577" s="3">
        <v>5.030689E-2</v>
      </c>
      <c r="K1577" s="4">
        <v>1977991.47</v>
      </c>
      <c r="L1577" s="5">
        <v>100001</v>
      </c>
      <c r="M1577" s="6">
        <v>19.7797169</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f>IF(OR($A1577="TUA",$A1577="TYA"),"",IF(ISNUMBER(_xll.BDP($C1577,"DUR_ADJ_OAS_MID")),_xll.BDP($C1577,"DUR_ADJ_OAS_MID"),IF(ISNUMBER(_xll.BDP($E1577&amp;" ISIN","DUR_ADJ_OAS_MID")),_xll.BDP($E1577&amp;" ISIN","DUR_ADJ_OAS_MID")," ")))</f>
        <v>0.13349249009527622</v>
      </c>
      <c r="S1577" s="7">
        <f t="shared" si="24"/>
        <v>6.7155920150491506E-3</v>
      </c>
      <c r="T1577" t="s">
        <v>2340</v>
      </c>
      <c r="U1577" t="s">
        <v>68</v>
      </c>
    </row>
    <row r="1578" spans="1:33" x14ac:dyDescent="0.25">
      <c r="A1578" t="s">
        <v>4580</v>
      </c>
      <c r="B1578" t="s">
        <v>130</v>
      </c>
      <c r="C1578" t="s">
        <v>130</v>
      </c>
      <c r="D1578" t="s">
        <v>131</v>
      </c>
      <c r="E1578" t="s">
        <v>132</v>
      </c>
      <c r="F1578" t="s">
        <v>133</v>
      </c>
      <c r="G1578" s="1">
        <v>1500000</v>
      </c>
      <c r="H1578" s="1">
        <v>98.955323000000007</v>
      </c>
      <c r="I1578" s="2">
        <v>1484329.85</v>
      </c>
      <c r="J1578" s="3">
        <v>0.75042277999999996</v>
      </c>
      <c r="K1578" s="4">
        <v>1977991.47</v>
      </c>
      <c r="L1578" s="5">
        <v>100001</v>
      </c>
      <c r="M1578" s="6">
        <v>19.7797169</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f>IF(OR($A1578="TUA",$A1578="TYA"),"",IF(ISNUMBER(_xll.BDP($C1578,"DUR_ADJ_OAS_MID")),_xll.BDP($C1578,"DUR_ADJ_OAS_MID"),IF(ISNUMBER(_xll.BDP($E1578&amp;" ISIN","DUR_ADJ_OAS_MID")),_xll.BDP($E1578&amp;" ISIN","DUR_ADJ_OAS_MID")," ")))</f>
        <v>0.28453943202383825</v>
      </c>
      <c r="S1578" s="7">
        <f t="shared" si="24"/>
        <v>0.2135248715989497</v>
      </c>
      <c r="T1578" t="s">
        <v>133</v>
      </c>
      <c r="U1578" t="s">
        <v>68</v>
      </c>
    </row>
    <row r="1579" spans="1:33" x14ac:dyDescent="0.25">
      <c r="A1579" t="s">
        <v>4580</v>
      </c>
      <c r="B1579" t="s">
        <v>73</v>
      </c>
      <c r="C1579" t="s">
        <v>73</v>
      </c>
      <c r="G1579" s="1">
        <v>19606.11</v>
      </c>
      <c r="H1579" s="1">
        <v>1</v>
      </c>
      <c r="I1579" s="2">
        <v>19606.11</v>
      </c>
      <c r="J1579" s="3">
        <v>9.9121299999999999E-3</v>
      </c>
      <c r="K1579" s="4">
        <v>1977991.47</v>
      </c>
      <c r="L1579" s="5">
        <v>100001</v>
      </c>
      <c r="M1579" s="6">
        <v>19.7797169</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73</v>
      </c>
      <c r="U1579" t="s">
        <v>73</v>
      </c>
    </row>
    <row r="1580" spans="1:33" x14ac:dyDescent="0.25">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row>
    <row r="1581" spans="1:33" x14ac:dyDescent="0.25">
      <c r="A1581" t="s">
        <v>5021</v>
      </c>
      <c r="B1581" t="s">
        <v>5022</v>
      </c>
      <c r="C1581" t="s">
        <v>5023</v>
      </c>
      <c r="F1581" t="s">
        <v>5023</v>
      </c>
      <c r="G1581" s="1">
        <v>65000000</v>
      </c>
      <c r="H1581" s="1">
        <v>-1.75868</v>
      </c>
      <c r="I1581" s="2">
        <v>-1143141.92</v>
      </c>
      <c r="J1581" s="3">
        <v>-7.1173499999999997E-3</v>
      </c>
      <c r="K1581" s="4">
        <v>160613367.41999999</v>
      </c>
      <c r="L1581" s="5">
        <v>3650001</v>
      </c>
      <c r="M1581" s="6">
        <v>44.00365025</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5023</v>
      </c>
      <c r="U1581" t="s">
        <v>5024</v>
      </c>
      <c r="AG1581">
        <v>-1.7E-5</v>
      </c>
    </row>
    <row r="1582" spans="1:33" x14ac:dyDescent="0.25">
      <c r="A1582" t="s">
        <v>5021</v>
      </c>
      <c r="B1582" t="s">
        <v>5025</v>
      </c>
      <c r="C1582" t="s">
        <v>5026</v>
      </c>
      <c r="F1582" t="s">
        <v>5026</v>
      </c>
      <c r="G1582" s="1">
        <v>-130000000</v>
      </c>
      <c r="H1582" s="1">
        <v>-1.7287030000000001</v>
      </c>
      <c r="I1582" s="2">
        <v>2247313.63</v>
      </c>
      <c r="J1582" s="3">
        <v>1.3992070000000001E-2</v>
      </c>
      <c r="K1582" s="4">
        <v>160613367.41999999</v>
      </c>
      <c r="L1582" s="5">
        <v>3650001</v>
      </c>
      <c r="M1582" s="6">
        <v>44.00365025</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5026</v>
      </c>
      <c r="U1582" t="s">
        <v>5024</v>
      </c>
      <c r="AG1582">
        <v>-1.7E-5</v>
      </c>
    </row>
    <row r="1583" spans="1:33" x14ac:dyDescent="0.25">
      <c r="A1583" t="s">
        <v>5021</v>
      </c>
      <c r="B1583" t="s">
        <v>5027</v>
      </c>
      <c r="C1583" t="s">
        <v>5028</v>
      </c>
      <c r="F1583" t="s">
        <v>5028</v>
      </c>
      <c r="G1583" s="1">
        <v>-695000000</v>
      </c>
      <c r="H1583" s="1">
        <v>-1.6377839999999999</v>
      </c>
      <c r="I1583" s="2">
        <v>11382601.789999999</v>
      </c>
      <c r="J1583" s="3">
        <v>7.0869580000000001E-2</v>
      </c>
      <c r="K1583" s="4">
        <v>160613367.41999999</v>
      </c>
      <c r="L1583" s="5">
        <v>3650001</v>
      </c>
      <c r="M1583" s="6">
        <v>44.00365025</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5028</v>
      </c>
      <c r="U1583" t="s">
        <v>5024</v>
      </c>
      <c r="AG1583">
        <v>-1.7E-5</v>
      </c>
    </row>
    <row r="1584" spans="1:33" x14ac:dyDescent="0.25">
      <c r="A1584" t="s">
        <v>5021</v>
      </c>
      <c r="B1584" t="s">
        <v>5029</v>
      </c>
      <c r="C1584" t="s">
        <v>5030</v>
      </c>
      <c r="F1584" t="s">
        <v>5030</v>
      </c>
      <c r="G1584" s="1">
        <v>-200000000</v>
      </c>
      <c r="H1584" s="1">
        <v>-2.49701</v>
      </c>
      <c r="I1584" s="2">
        <v>4994019.92</v>
      </c>
      <c r="J1584" s="3">
        <v>3.1093429999999998E-2</v>
      </c>
      <c r="K1584" s="4">
        <v>160613367.41999999</v>
      </c>
      <c r="L1584" s="5">
        <v>3650001</v>
      </c>
      <c r="M1584" s="6">
        <v>44.00365025</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5030</v>
      </c>
      <c r="U1584" t="s">
        <v>5024</v>
      </c>
      <c r="AG1584">
        <v>-1.7E-5</v>
      </c>
    </row>
    <row r="1585" spans="1:33" x14ac:dyDescent="0.25">
      <c r="A1585" t="s">
        <v>5021</v>
      </c>
      <c r="B1585" t="s">
        <v>5031</v>
      </c>
      <c r="C1585" t="s">
        <v>5032</v>
      </c>
      <c r="F1585" t="s">
        <v>5032</v>
      </c>
      <c r="G1585" s="1">
        <v>130000000</v>
      </c>
      <c r="H1585" s="1">
        <v>-1.4532130000000001</v>
      </c>
      <c r="I1585" s="2">
        <v>-1889177.07</v>
      </c>
      <c r="J1585" s="3">
        <v>-1.176227E-2</v>
      </c>
      <c r="K1585" s="4">
        <v>160613367.41999999</v>
      </c>
      <c r="L1585" s="5">
        <v>3650001</v>
      </c>
      <c r="M1585" s="6">
        <v>44.00365025</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5032</v>
      </c>
      <c r="U1585" t="s">
        <v>5024</v>
      </c>
      <c r="AG1585">
        <v>-1.7E-5</v>
      </c>
    </row>
    <row r="1586" spans="1:33" x14ac:dyDescent="0.25">
      <c r="A1586" t="s">
        <v>5021</v>
      </c>
      <c r="B1586" t="s">
        <v>5033</v>
      </c>
      <c r="C1586" t="s">
        <v>5034</v>
      </c>
      <c r="F1586" t="s">
        <v>5034</v>
      </c>
      <c r="G1586" s="1">
        <v>-250000000</v>
      </c>
      <c r="H1586" s="1">
        <v>-0.55047100000000004</v>
      </c>
      <c r="I1586" s="2">
        <v>1376178.7</v>
      </c>
      <c r="J1586" s="3">
        <v>8.5682699999999994E-3</v>
      </c>
      <c r="K1586" s="4">
        <v>160613367.41999999</v>
      </c>
      <c r="L1586" s="5">
        <v>3650001</v>
      </c>
      <c r="M1586" s="6">
        <v>44.00365025</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T1586" t="s">
        <v>5034</v>
      </c>
      <c r="U1586" t="s">
        <v>5024</v>
      </c>
      <c r="AG1586">
        <v>-1.7E-5</v>
      </c>
    </row>
    <row r="1587" spans="1:33" x14ac:dyDescent="0.25">
      <c r="A1587" t="s">
        <v>5021</v>
      </c>
      <c r="B1587" t="s">
        <v>5035</v>
      </c>
      <c r="C1587" t="s">
        <v>5036</v>
      </c>
      <c r="F1587" t="s">
        <v>5036</v>
      </c>
      <c r="G1587" s="1">
        <v>135000000</v>
      </c>
      <c r="H1587" s="1">
        <v>-1.735433</v>
      </c>
      <c r="I1587" s="2">
        <v>-2342834.66</v>
      </c>
      <c r="J1587" s="3">
        <v>-1.45868E-2</v>
      </c>
      <c r="K1587" s="4">
        <v>160613367.41999999</v>
      </c>
      <c r="L1587" s="5">
        <v>3650001</v>
      </c>
      <c r="M1587" s="6">
        <v>44.00365025</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5036</v>
      </c>
      <c r="U1587" t="s">
        <v>5024</v>
      </c>
      <c r="AG1587">
        <v>-1.7E-5</v>
      </c>
    </row>
    <row r="1588" spans="1:33" x14ac:dyDescent="0.25">
      <c r="A1588" t="s">
        <v>5021</v>
      </c>
      <c r="B1588" t="s">
        <v>5037</v>
      </c>
      <c r="C1588" t="s">
        <v>5038</v>
      </c>
      <c r="F1588" t="s">
        <v>5038</v>
      </c>
      <c r="G1588" s="1">
        <v>-100000000</v>
      </c>
      <c r="H1588" s="1">
        <v>-2.7364380000000001</v>
      </c>
      <c r="I1588" s="2">
        <v>2736438.11</v>
      </c>
      <c r="J1588" s="3">
        <v>1.7037420000000001E-2</v>
      </c>
      <c r="K1588" s="4">
        <v>160613367.41999999</v>
      </c>
      <c r="L1588" s="5">
        <v>3650001</v>
      </c>
      <c r="M1588" s="6">
        <v>44.00365025</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5038</v>
      </c>
      <c r="U1588" t="s">
        <v>5024</v>
      </c>
      <c r="AG1588">
        <v>-1.7E-5</v>
      </c>
    </row>
    <row r="1589" spans="1:33" x14ac:dyDescent="0.25">
      <c r="A1589" t="s">
        <v>5021</v>
      </c>
      <c r="B1589" t="s">
        <v>5039</v>
      </c>
      <c r="C1589" t="s">
        <v>5040</v>
      </c>
      <c r="F1589" t="s">
        <v>5040</v>
      </c>
      <c r="G1589" s="1">
        <v>-315000000</v>
      </c>
      <c r="H1589" s="1">
        <v>-1.5921510000000001</v>
      </c>
      <c r="I1589" s="2">
        <v>5015274.99</v>
      </c>
      <c r="J1589" s="3">
        <v>3.1225760000000002E-2</v>
      </c>
      <c r="K1589" s="4">
        <v>160613367.41999999</v>
      </c>
      <c r="L1589" s="5">
        <v>3650001</v>
      </c>
      <c r="M1589" s="6">
        <v>44.00365025</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5040</v>
      </c>
      <c r="U1589" t="s">
        <v>5024</v>
      </c>
      <c r="AG1589">
        <v>-1.7E-5</v>
      </c>
    </row>
    <row r="1590" spans="1:33" x14ac:dyDescent="0.25">
      <c r="A1590" t="s">
        <v>5021</v>
      </c>
      <c r="B1590" t="s">
        <v>5041</v>
      </c>
      <c r="C1590" t="s">
        <v>5042</v>
      </c>
      <c r="F1590" t="s">
        <v>5042</v>
      </c>
      <c r="G1590" s="1">
        <v>362000000</v>
      </c>
      <c r="H1590" s="1">
        <v>-0.36097299999999999</v>
      </c>
      <c r="I1590" s="2">
        <v>-1306721.3500000001</v>
      </c>
      <c r="J1590" s="3">
        <v>-8.1358200000000002E-3</v>
      </c>
      <c r="K1590" s="4">
        <v>160613367.41999999</v>
      </c>
      <c r="L1590" s="5">
        <v>3650001</v>
      </c>
      <c r="M1590" s="6">
        <v>44.00365025</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5042</v>
      </c>
      <c r="U1590" t="s">
        <v>5024</v>
      </c>
      <c r="AG1590">
        <v>-1.7E-5</v>
      </c>
    </row>
    <row r="1591" spans="1:33" x14ac:dyDescent="0.25">
      <c r="A1591" t="s">
        <v>5021</v>
      </c>
      <c r="B1591" t="s">
        <v>5043</v>
      </c>
      <c r="C1591" t="s">
        <v>5044</v>
      </c>
      <c r="F1591" t="s">
        <v>5044</v>
      </c>
      <c r="G1591" s="1">
        <v>40000000</v>
      </c>
      <c r="H1591" s="1">
        <v>-1.3376129999999999</v>
      </c>
      <c r="I1591" s="2">
        <v>-535045.02</v>
      </c>
      <c r="J1591" s="3">
        <v>-3.33126E-3</v>
      </c>
      <c r="K1591" s="4">
        <v>160613367.41999999</v>
      </c>
      <c r="L1591" s="5">
        <v>3650001</v>
      </c>
      <c r="M1591" s="6">
        <v>44.00365025</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5044</v>
      </c>
      <c r="U1591" t="s">
        <v>5024</v>
      </c>
      <c r="AG1591">
        <v>-1.7E-5</v>
      </c>
    </row>
    <row r="1592" spans="1:33" x14ac:dyDescent="0.25">
      <c r="A1592" t="s">
        <v>5021</v>
      </c>
      <c r="B1592" t="s">
        <v>5045</v>
      </c>
      <c r="C1592" t="s">
        <v>5046</v>
      </c>
      <c r="F1592" t="s">
        <v>5046</v>
      </c>
      <c r="G1592" s="1">
        <v>80000000</v>
      </c>
      <c r="H1592" s="1">
        <v>-0.51699099999999998</v>
      </c>
      <c r="I1592" s="2">
        <v>-413593.18</v>
      </c>
      <c r="J1592" s="3">
        <v>-2.5750899999999999E-3</v>
      </c>
      <c r="K1592" s="4">
        <v>160613367.41999999</v>
      </c>
      <c r="L1592" s="5">
        <v>3650001</v>
      </c>
      <c r="M1592" s="6">
        <v>44.00365025</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5046</v>
      </c>
      <c r="U1592" t="s">
        <v>5024</v>
      </c>
      <c r="AG1592">
        <v>-1.7E-5</v>
      </c>
    </row>
    <row r="1593" spans="1:33" x14ac:dyDescent="0.25">
      <c r="A1593" t="s">
        <v>5021</v>
      </c>
      <c r="B1593" t="s">
        <v>5047</v>
      </c>
      <c r="C1593" t="s">
        <v>5048</v>
      </c>
      <c r="F1593" t="s">
        <v>5048</v>
      </c>
      <c r="G1593" s="1">
        <v>840000000</v>
      </c>
      <c r="H1593" s="1">
        <v>-0.22684399999999999</v>
      </c>
      <c r="I1593" s="2">
        <v>-1905488.34</v>
      </c>
      <c r="J1593" s="3">
        <v>-1.1863820000000001E-2</v>
      </c>
      <c r="K1593" s="4">
        <v>160613367.41999999</v>
      </c>
      <c r="L1593" s="5">
        <v>3650001</v>
      </c>
      <c r="M1593" s="6">
        <v>44.00365025</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5048</v>
      </c>
      <c r="U1593" t="s">
        <v>5024</v>
      </c>
      <c r="AG1593">
        <v>-1.7E-5</v>
      </c>
    </row>
    <row r="1594" spans="1:33" x14ac:dyDescent="0.25">
      <c r="A1594" t="s">
        <v>5021</v>
      </c>
      <c r="B1594" t="s">
        <v>5049</v>
      </c>
      <c r="C1594" t="s">
        <v>5050</v>
      </c>
      <c r="F1594" t="s">
        <v>5050</v>
      </c>
      <c r="G1594" s="1">
        <v>126000000</v>
      </c>
      <c r="H1594" s="1">
        <v>-0.42926599999999998</v>
      </c>
      <c r="I1594" s="2">
        <v>-540875.49</v>
      </c>
      <c r="J1594" s="3">
        <v>-3.3675599999999999E-3</v>
      </c>
      <c r="K1594" s="4">
        <v>160613367.41999999</v>
      </c>
      <c r="L1594" s="5">
        <v>3650001</v>
      </c>
      <c r="M1594" s="6">
        <v>44.00365025</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5050</v>
      </c>
      <c r="U1594" t="s">
        <v>5024</v>
      </c>
      <c r="AG1594">
        <v>-1.7E-5</v>
      </c>
    </row>
    <row r="1595" spans="1:33" x14ac:dyDescent="0.25">
      <c r="A1595" t="s">
        <v>5021</v>
      </c>
      <c r="B1595" t="s">
        <v>5051</v>
      </c>
      <c r="C1595" t="s">
        <v>5052</v>
      </c>
      <c r="F1595" t="s">
        <v>5052</v>
      </c>
      <c r="G1595" s="1">
        <v>120000000</v>
      </c>
      <c r="H1595" s="1">
        <v>0.11890199999999999</v>
      </c>
      <c r="I1595" s="2">
        <v>142682.28</v>
      </c>
      <c r="J1595" s="3">
        <v>8.8836000000000004E-4</v>
      </c>
      <c r="K1595" s="4">
        <v>160613367.41999999</v>
      </c>
      <c r="L1595" s="5">
        <v>3650001</v>
      </c>
      <c r="M1595" s="6">
        <v>44.00365025</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ref="S1595:S1658" si="25">IF(ISNUMBER(N1595),Q1595*N1595,IF(ISNUMBER(R1595),J1595*R1595," "))</f>
        <v xml:space="preserve"> </v>
      </c>
      <c r="T1595" t="s">
        <v>5052</v>
      </c>
      <c r="U1595" t="s">
        <v>5024</v>
      </c>
      <c r="AG1595">
        <v>-1.7E-5</v>
      </c>
    </row>
    <row r="1596" spans="1:33" x14ac:dyDescent="0.25">
      <c r="A1596" t="s">
        <v>5021</v>
      </c>
      <c r="B1596" t="s">
        <v>5053</v>
      </c>
      <c r="C1596" t="s">
        <v>5054</v>
      </c>
      <c r="F1596" t="s">
        <v>5054</v>
      </c>
      <c r="G1596" s="1">
        <v>152000000</v>
      </c>
      <c r="H1596" s="1">
        <v>-0.37307299999999999</v>
      </c>
      <c r="I1596" s="2">
        <v>-567070.31000000006</v>
      </c>
      <c r="J1596" s="3">
        <v>-3.5306500000000002E-3</v>
      </c>
      <c r="K1596" s="4">
        <v>160613367.41999999</v>
      </c>
      <c r="L1596" s="5">
        <v>3650001</v>
      </c>
      <c r="M1596" s="6">
        <v>44.00365025</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5"/>
        <v xml:space="preserve"> </v>
      </c>
      <c r="T1596" t="s">
        <v>5054</v>
      </c>
      <c r="U1596" t="s">
        <v>5024</v>
      </c>
      <c r="AG1596">
        <v>-1.7E-5</v>
      </c>
    </row>
    <row r="1597" spans="1:33" x14ac:dyDescent="0.25">
      <c r="A1597" t="s">
        <v>5021</v>
      </c>
      <c r="B1597" t="s">
        <v>5055</v>
      </c>
      <c r="C1597" t="s">
        <v>5056</v>
      </c>
      <c r="F1597" t="s">
        <v>5056</v>
      </c>
      <c r="G1597" s="1">
        <v>178000000</v>
      </c>
      <c r="H1597" s="1">
        <v>-0.72423400000000004</v>
      </c>
      <c r="I1597" s="2">
        <v>-1289135.72</v>
      </c>
      <c r="J1597" s="3">
        <v>-8.0263299999999999E-3</v>
      </c>
      <c r="K1597" s="4">
        <v>160613367.41999999</v>
      </c>
      <c r="L1597" s="5">
        <v>3650001</v>
      </c>
      <c r="M1597" s="6">
        <v>44.00365025</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5"/>
        <v xml:space="preserve"> </v>
      </c>
      <c r="T1597" t="s">
        <v>5056</v>
      </c>
      <c r="U1597" t="s">
        <v>5024</v>
      </c>
      <c r="AG1597">
        <v>-1.7E-5</v>
      </c>
    </row>
    <row r="1598" spans="1:33" x14ac:dyDescent="0.25">
      <c r="A1598" t="s">
        <v>5021</v>
      </c>
      <c r="B1598" t="s">
        <v>5057</v>
      </c>
      <c r="C1598" t="s">
        <v>5058</v>
      </c>
      <c r="F1598" t="s">
        <v>5058</v>
      </c>
      <c r="G1598" s="1">
        <v>315000000</v>
      </c>
      <c r="H1598" s="1">
        <v>-0.83917699999999995</v>
      </c>
      <c r="I1598" s="2">
        <v>-2643406.29</v>
      </c>
      <c r="J1598" s="3">
        <v>-1.6458199999999999E-2</v>
      </c>
      <c r="K1598" s="4">
        <v>160613367.41999999</v>
      </c>
      <c r="L1598" s="5">
        <v>3650001</v>
      </c>
      <c r="M1598" s="6">
        <v>44.00365025</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5"/>
        <v xml:space="preserve"> </v>
      </c>
      <c r="T1598" t="s">
        <v>5058</v>
      </c>
      <c r="U1598" t="s">
        <v>5024</v>
      </c>
      <c r="AG1598">
        <v>-1.7E-5</v>
      </c>
    </row>
    <row r="1599" spans="1:33" x14ac:dyDescent="0.25">
      <c r="A1599" t="s">
        <v>5021</v>
      </c>
      <c r="B1599" t="s">
        <v>5059</v>
      </c>
      <c r="C1599" t="s">
        <v>5060</v>
      </c>
      <c r="F1599" t="s">
        <v>5060</v>
      </c>
      <c r="G1599" s="1">
        <v>1045000000</v>
      </c>
      <c r="H1599" s="1">
        <v>0.20575599999999999</v>
      </c>
      <c r="I1599" s="2">
        <v>2150146.44</v>
      </c>
      <c r="J1599" s="3">
        <v>1.3387100000000001E-2</v>
      </c>
      <c r="K1599" s="4">
        <v>160613367.41999999</v>
      </c>
      <c r="L1599" s="5">
        <v>3650001</v>
      </c>
      <c r="M1599" s="6">
        <v>44.00365025</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5"/>
        <v xml:space="preserve"> </v>
      </c>
      <c r="T1599" t="s">
        <v>5060</v>
      </c>
      <c r="U1599" t="s">
        <v>5024</v>
      </c>
      <c r="AG1599">
        <v>-1.7E-5</v>
      </c>
    </row>
    <row r="1600" spans="1:33" x14ac:dyDescent="0.25">
      <c r="A1600" t="s">
        <v>5021</v>
      </c>
      <c r="B1600" t="s">
        <v>5061</v>
      </c>
      <c r="C1600" t="s">
        <v>5062</v>
      </c>
      <c r="F1600" t="s">
        <v>5062</v>
      </c>
      <c r="G1600" s="1">
        <v>10000</v>
      </c>
      <c r="H1600" s="1">
        <v>100</v>
      </c>
      <c r="I1600" s="2">
        <v>10000</v>
      </c>
      <c r="J1600" s="3">
        <v>6.2260000000000004E-5</v>
      </c>
      <c r="K1600" s="4">
        <v>160613367.41999999</v>
      </c>
      <c r="L1600" s="5">
        <v>3650001</v>
      </c>
      <c r="M1600" s="6">
        <v>44.00365025</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5"/>
        <v xml:space="preserve"> </v>
      </c>
      <c r="T1600" t="s">
        <v>5062</v>
      </c>
      <c r="U1600" t="s">
        <v>54</v>
      </c>
      <c r="AG1600">
        <v>-1.7E-5</v>
      </c>
    </row>
    <row r="1601" spans="1:33" x14ac:dyDescent="0.25">
      <c r="A1601" t="s">
        <v>5021</v>
      </c>
      <c r="B1601" t="s">
        <v>5061</v>
      </c>
      <c r="C1601" t="s">
        <v>5063</v>
      </c>
      <c r="F1601" t="s">
        <v>5063</v>
      </c>
      <c r="G1601" s="1">
        <v>-10000</v>
      </c>
      <c r="H1601" s="1">
        <v>74.665999999999997</v>
      </c>
      <c r="I1601" s="2">
        <v>-7466.6</v>
      </c>
      <c r="J1601" s="3">
        <v>-4.6489999999999997E-5</v>
      </c>
      <c r="K1601" s="4">
        <v>160613367.41999999</v>
      </c>
      <c r="L1601" s="5">
        <v>3650001</v>
      </c>
      <c r="M1601" s="6">
        <v>44.00365025</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5"/>
        <v xml:space="preserve"> </v>
      </c>
      <c r="T1601" t="s">
        <v>5063</v>
      </c>
      <c r="U1601" t="s">
        <v>54</v>
      </c>
      <c r="AG1601">
        <v>-1.7E-5</v>
      </c>
    </row>
    <row r="1602" spans="1:33" x14ac:dyDescent="0.25">
      <c r="A1602" t="s">
        <v>5021</v>
      </c>
      <c r="B1602" t="s">
        <v>75</v>
      </c>
      <c r="C1602" t="s">
        <v>76</v>
      </c>
      <c r="D1602" t="s">
        <v>77</v>
      </c>
      <c r="E1602" t="s">
        <v>78</v>
      </c>
      <c r="F1602" t="s">
        <v>79</v>
      </c>
      <c r="G1602" s="1">
        <v>317500</v>
      </c>
      <c r="H1602" s="1">
        <v>100.1284</v>
      </c>
      <c r="I1602" s="2">
        <v>31790767</v>
      </c>
      <c r="J1602" s="3">
        <v>0.19793351000000001</v>
      </c>
      <c r="K1602" s="4">
        <v>160613367.41999999</v>
      </c>
      <c r="L1602" s="5">
        <v>3650001</v>
      </c>
      <c r="M1602" s="6">
        <v>44.00365025</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5"/>
        <v xml:space="preserve"> </v>
      </c>
      <c r="T1602" t="s">
        <v>79</v>
      </c>
      <c r="U1602" t="s">
        <v>41</v>
      </c>
      <c r="AG1602">
        <v>-1.7E-5</v>
      </c>
    </row>
    <row r="1603" spans="1:33" x14ac:dyDescent="0.25">
      <c r="A1603" t="s">
        <v>5021</v>
      </c>
      <c r="B1603" t="s">
        <v>256</v>
      </c>
      <c r="C1603" t="s">
        <v>256</v>
      </c>
      <c r="D1603" t="s">
        <v>257</v>
      </c>
      <c r="E1603" t="s">
        <v>258</v>
      </c>
      <c r="F1603" t="s">
        <v>259</v>
      </c>
      <c r="G1603" s="1">
        <v>3300000</v>
      </c>
      <c r="H1603" s="1">
        <v>99.233823000000001</v>
      </c>
      <c r="I1603" s="2">
        <v>3274716.16</v>
      </c>
      <c r="J1603" s="3">
        <v>2.038881E-2</v>
      </c>
      <c r="K1603" s="4">
        <v>160613367.41999999</v>
      </c>
      <c r="L1603" s="5">
        <v>3650001</v>
      </c>
      <c r="M1603" s="6">
        <v>44.00365025</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f>IF(OR($A1603="TUA",$A1603="TYA"),"",IF(ISNUMBER(_xll.BDP($C1603,"DUR_ADJ_OAS_MID")),_xll.BDP($C1603,"DUR_ADJ_OAS_MID"),IF(ISNUMBER(_xll.BDP($E1603&amp;" ISIN","DUR_ADJ_OAS_MID")),_xll.BDP($E1603&amp;" ISIN","DUR_ADJ_OAS_MID")," ")))</f>
        <v>0.2092455613887772</v>
      </c>
      <c r="S1603" s="7">
        <f t="shared" si="25"/>
        <v>4.2662679944991148E-3</v>
      </c>
      <c r="T1603" t="s">
        <v>259</v>
      </c>
      <c r="U1603" t="s">
        <v>68</v>
      </c>
      <c r="AG1603">
        <v>-1.7E-5</v>
      </c>
    </row>
    <row r="1604" spans="1:33" x14ac:dyDescent="0.25">
      <c r="A1604" t="s">
        <v>5021</v>
      </c>
      <c r="B1604" t="s">
        <v>64</v>
      </c>
      <c r="C1604" t="s">
        <v>64</v>
      </c>
      <c r="D1604" t="s">
        <v>65</v>
      </c>
      <c r="E1604" t="s">
        <v>66</v>
      </c>
      <c r="F1604" t="s">
        <v>67</v>
      </c>
      <c r="G1604" s="1">
        <v>14880000</v>
      </c>
      <c r="H1604" s="1">
        <v>99.788250000000005</v>
      </c>
      <c r="I1604" s="2">
        <v>14848491.6</v>
      </c>
      <c r="J1604" s="3">
        <v>9.2448669999999997E-2</v>
      </c>
      <c r="K1604" s="4">
        <v>160613367.41999999</v>
      </c>
      <c r="L1604" s="5">
        <v>3650001</v>
      </c>
      <c r="M1604" s="6">
        <v>44.00365025</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f>IF(OR($A1604="TUA",$A1604="TYA"),"",IF(ISNUMBER(_xll.BDP($C1604,"DUR_ADJ_OAS_MID")),_xll.BDP($C1604,"DUR_ADJ_OAS_MID"),IF(ISNUMBER(_xll.BDP($E1604&amp;" ISIN","DUR_ADJ_OAS_MID")),_xll.BDP($E1604&amp;" ISIN","DUR_ADJ_OAS_MID")," ")))</f>
        <v>5.7396622038221067E-2</v>
      </c>
      <c r="S1604" s="7">
        <f t="shared" si="25"/>
        <v>5.3062413699262265E-3</v>
      </c>
      <c r="T1604" t="s">
        <v>67</v>
      </c>
      <c r="U1604" t="s">
        <v>68</v>
      </c>
      <c r="AG1604">
        <v>-1.7E-5</v>
      </c>
    </row>
    <row r="1605" spans="1:33" x14ac:dyDescent="0.25">
      <c r="A1605" t="s">
        <v>5021</v>
      </c>
      <c r="B1605" t="s">
        <v>69</v>
      </c>
      <c r="C1605" t="s">
        <v>69</v>
      </c>
      <c r="D1605" t="s">
        <v>70</v>
      </c>
      <c r="E1605" t="s">
        <v>71</v>
      </c>
      <c r="F1605" t="s">
        <v>72</v>
      </c>
      <c r="G1605" s="1">
        <v>22700000</v>
      </c>
      <c r="H1605" s="1">
        <v>99.648443999999998</v>
      </c>
      <c r="I1605" s="2">
        <v>22620196.789999999</v>
      </c>
      <c r="J1605" s="3">
        <v>0.14083633000000001</v>
      </c>
      <c r="K1605" s="4">
        <v>160613367.41999999</v>
      </c>
      <c r="L1605" s="5">
        <v>3650001</v>
      </c>
      <c r="M1605" s="6">
        <v>44.00365025</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f>IF(OR($A1605="TUA",$A1605="TYA"),"",IF(ISNUMBER(_xll.BDP($C1605,"DUR_ADJ_OAS_MID")),_xll.BDP($C1605,"DUR_ADJ_OAS_MID"),IF(ISNUMBER(_xll.BDP($E1605&amp;" ISIN","DUR_ADJ_OAS_MID")),_xll.BDP($E1605&amp;" ISIN","DUR_ADJ_OAS_MID")," ")))</f>
        <v>9.5499829614153403E-2</v>
      </c>
      <c r="S1605" s="7">
        <f t="shared" si="25"/>
        <v>1.3449845518482682E-2</v>
      </c>
      <c r="T1605" t="s">
        <v>72</v>
      </c>
      <c r="U1605" t="s">
        <v>68</v>
      </c>
      <c r="AG1605">
        <v>-1.7E-5</v>
      </c>
    </row>
    <row r="1606" spans="1:33" x14ac:dyDescent="0.25">
      <c r="A1606" t="s">
        <v>5021</v>
      </c>
      <c r="B1606" t="s">
        <v>1301</v>
      </c>
      <c r="C1606" t="s">
        <v>1301</v>
      </c>
      <c r="D1606" t="s">
        <v>1302</v>
      </c>
      <c r="E1606" t="s">
        <v>1303</v>
      </c>
      <c r="F1606" t="s">
        <v>1304</v>
      </c>
      <c r="G1606" s="1">
        <v>4000000</v>
      </c>
      <c r="H1606" s="1">
        <v>99.556241999999997</v>
      </c>
      <c r="I1606" s="2">
        <v>3982249.68</v>
      </c>
      <c r="J1606" s="3">
        <v>2.4794009999999998E-2</v>
      </c>
      <c r="K1606" s="4">
        <v>160613367.41999999</v>
      </c>
      <c r="L1606" s="5">
        <v>3650001</v>
      </c>
      <c r="M1606" s="6">
        <v>44.00365025</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f>IF(OR($A1606="TUA",$A1606="TYA"),"",IF(ISNUMBER(_xll.BDP($C1606,"DUR_ADJ_OAS_MID")),_xll.BDP($C1606,"DUR_ADJ_OAS_MID"),IF(ISNUMBER(_xll.BDP($E1606&amp;" ISIN","DUR_ADJ_OAS_MID")),_xll.BDP($E1606&amp;" ISIN","DUR_ADJ_OAS_MID")," ")))</f>
        <v>0.11992207332821962</v>
      </c>
      <c r="S1606" s="7">
        <f t="shared" si="25"/>
        <v>2.9733490853206105E-3</v>
      </c>
      <c r="T1606" t="s">
        <v>1304</v>
      </c>
      <c r="U1606" t="s">
        <v>68</v>
      </c>
      <c r="AG1606">
        <v>-1.7E-5</v>
      </c>
    </row>
    <row r="1607" spans="1:33" x14ac:dyDescent="0.25">
      <c r="A1607" t="s">
        <v>5021</v>
      </c>
      <c r="B1607" t="s">
        <v>5064</v>
      </c>
      <c r="C1607" t="s">
        <v>5064</v>
      </c>
      <c r="D1607" t="s">
        <v>5065</v>
      </c>
      <c r="E1607" t="s">
        <v>5066</v>
      </c>
      <c r="F1607" t="s">
        <v>5067</v>
      </c>
      <c r="G1607" s="1">
        <v>4000000</v>
      </c>
      <c r="H1607" s="1">
        <v>99.370436999999995</v>
      </c>
      <c r="I1607" s="2">
        <v>3974817.48</v>
      </c>
      <c r="J1607" s="3">
        <v>2.4747740000000001E-2</v>
      </c>
      <c r="K1607" s="4">
        <v>160613367.41999999</v>
      </c>
      <c r="L1607" s="5">
        <v>3650001</v>
      </c>
      <c r="M1607" s="6">
        <v>44.00365025</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f>IF(OR($A1607="TUA",$A1607="TYA"),"",IF(ISNUMBER(_xll.BDP($C1607,"DUR_ADJ_OAS_MID")),_xll.BDP($C1607,"DUR_ADJ_OAS_MID"),IF(ISNUMBER(_xll.BDP($E1607&amp;" ISIN","DUR_ADJ_OAS_MID")),_xll.BDP($E1607&amp;" ISIN","DUR_ADJ_OAS_MID")," ")))</f>
        <v>0.17146601877867154</v>
      </c>
      <c r="S1607" s="7">
        <f t="shared" si="25"/>
        <v>4.2433964515696809E-3</v>
      </c>
      <c r="T1607" t="s">
        <v>5067</v>
      </c>
      <c r="U1607" t="s">
        <v>68</v>
      </c>
      <c r="AG1607">
        <v>-1.7E-5</v>
      </c>
    </row>
    <row r="1608" spans="1:33" x14ac:dyDescent="0.25">
      <c r="A1608" t="s">
        <v>5021</v>
      </c>
      <c r="B1608" t="s">
        <v>126</v>
      </c>
      <c r="C1608" t="s">
        <v>126</v>
      </c>
      <c r="D1608" t="s">
        <v>127</v>
      </c>
      <c r="E1608" t="s">
        <v>128</v>
      </c>
      <c r="F1608" t="s">
        <v>129</v>
      </c>
      <c r="G1608" s="1">
        <v>11400000</v>
      </c>
      <c r="H1608" s="1">
        <v>99.303742999999997</v>
      </c>
      <c r="I1608" s="2">
        <v>11320626.699999999</v>
      </c>
      <c r="J1608" s="3">
        <v>7.0483710000000005E-2</v>
      </c>
      <c r="K1608" s="4">
        <v>160613367.41999999</v>
      </c>
      <c r="L1608" s="5">
        <v>3650001</v>
      </c>
      <c r="M1608" s="6">
        <v>44.00365025</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f>IF(OR($A1608="TUA",$A1608="TYA"),"",IF(ISNUMBER(_xll.BDP($C1608,"DUR_ADJ_OAS_MID")),_xll.BDP($C1608,"DUR_ADJ_OAS_MID"),IF(ISNUMBER(_xll.BDP($E1608&amp;" ISIN","DUR_ADJ_OAS_MID")),_xll.BDP($E1608&amp;" ISIN","DUR_ADJ_OAS_MID")," ")))</f>
        <v>0.19036333229282165</v>
      </c>
      <c r="S1608" s="7">
        <f t="shared" si="25"/>
        <v>1.3417513907960877E-2</v>
      </c>
      <c r="T1608" t="s">
        <v>129</v>
      </c>
      <c r="U1608" t="s">
        <v>68</v>
      </c>
      <c r="AG1608">
        <v>-1.7E-5</v>
      </c>
    </row>
    <row r="1609" spans="1:33" x14ac:dyDescent="0.25">
      <c r="A1609" t="s">
        <v>5021</v>
      </c>
      <c r="B1609" t="s">
        <v>130</v>
      </c>
      <c r="C1609" t="s">
        <v>130</v>
      </c>
      <c r="D1609" t="s">
        <v>131</v>
      </c>
      <c r="E1609" t="s">
        <v>132</v>
      </c>
      <c r="F1609" t="s">
        <v>133</v>
      </c>
      <c r="G1609" s="1">
        <v>34610000</v>
      </c>
      <c r="H1609" s="1">
        <v>98.955323000000007</v>
      </c>
      <c r="I1609" s="2">
        <v>34248437.289999999</v>
      </c>
      <c r="J1609" s="3">
        <v>0.21323528999999999</v>
      </c>
      <c r="K1609" s="4">
        <v>160613367.41999999</v>
      </c>
      <c r="L1609" s="5">
        <v>3650001</v>
      </c>
      <c r="M1609" s="6">
        <v>44.00365025</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f>IF(OR($A1609="TUA",$A1609="TYA"),"",IF(ISNUMBER(_xll.BDP($C1609,"DUR_ADJ_OAS_MID")),_xll.BDP($C1609,"DUR_ADJ_OAS_MID"),IF(ISNUMBER(_xll.BDP($E1609&amp;" ISIN","DUR_ADJ_OAS_MID")),_xll.BDP($E1609&amp;" ISIN","DUR_ADJ_OAS_MID")," ")))</f>
        <v>0.28453943202383825</v>
      </c>
      <c r="S1609" s="7">
        <f t="shared" si="25"/>
        <v>6.0673848304038436E-2</v>
      </c>
      <c r="T1609" t="s">
        <v>133</v>
      </c>
      <c r="U1609" t="s">
        <v>68</v>
      </c>
      <c r="AG1609">
        <v>-1.7E-5</v>
      </c>
    </row>
    <row r="1610" spans="1:33" x14ac:dyDescent="0.25">
      <c r="A1610" t="s">
        <v>5021</v>
      </c>
      <c r="B1610" t="s">
        <v>1937</v>
      </c>
      <c r="C1610" t="s">
        <v>1937</v>
      </c>
      <c r="D1610" t="s">
        <v>1938</v>
      </c>
      <c r="E1610" t="s">
        <v>1939</v>
      </c>
      <c r="F1610" t="s">
        <v>1940</v>
      </c>
      <c r="G1610" s="1">
        <v>11950000</v>
      </c>
      <c r="H1610" s="1">
        <v>99.092843999999999</v>
      </c>
      <c r="I1610" s="2">
        <v>11841594.859999999</v>
      </c>
      <c r="J1610" s="3">
        <v>7.3727329999999994E-2</v>
      </c>
      <c r="K1610" s="4">
        <v>160613367.41999999</v>
      </c>
      <c r="L1610" s="5">
        <v>3650001</v>
      </c>
      <c r="M1610" s="6">
        <v>44.00365025</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f>IF(OR($A1610="TUA",$A1610="TYA"),"",IF(ISNUMBER(_xll.BDP($C1610,"DUR_ADJ_OAS_MID")),_xll.BDP($C1610,"DUR_ADJ_OAS_MID"),IF(ISNUMBER(_xll.BDP($E1610&amp;" ISIN","DUR_ADJ_OAS_MID")),_xll.BDP($E1610&amp;" ISIN","DUR_ADJ_OAS_MID")," ")))</f>
        <v>0.2470001391898389</v>
      </c>
      <c r="S1610" s="7">
        <f t="shared" si="25"/>
        <v>1.8210660772095183E-2</v>
      </c>
      <c r="T1610" t="s">
        <v>1940</v>
      </c>
      <c r="U1610" t="s">
        <v>68</v>
      </c>
      <c r="AG1610">
        <v>-1.7E-5</v>
      </c>
    </row>
    <row r="1611" spans="1:33" x14ac:dyDescent="0.25">
      <c r="A1611" t="s">
        <v>5021</v>
      </c>
      <c r="B1611" t="s">
        <v>134</v>
      </c>
      <c r="C1611" t="s">
        <v>134</v>
      </c>
      <c r="D1611" t="s">
        <v>135</v>
      </c>
      <c r="E1611" t="s">
        <v>136</v>
      </c>
      <c r="F1611" t="s">
        <v>137</v>
      </c>
      <c r="G1611" s="1">
        <v>7020000</v>
      </c>
      <c r="H1611" s="1">
        <v>98.812754999999996</v>
      </c>
      <c r="I1611" s="2">
        <v>6936655.4000000004</v>
      </c>
      <c r="J1611" s="3">
        <v>4.3188530000000003E-2</v>
      </c>
      <c r="K1611" s="4">
        <v>160613367.41999999</v>
      </c>
      <c r="L1611" s="5">
        <v>3650001</v>
      </c>
      <c r="M1611" s="6">
        <v>44.00365025</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f>IF(OR($A1611="TUA",$A1611="TYA"),"",IF(ISNUMBER(_xll.BDP($C1611,"DUR_ADJ_OAS_MID")),_xll.BDP($C1611,"DUR_ADJ_OAS_MID"),IF(ISNUMBER(_xll.BDP($E1611&amp;" ISIN","DUR_ADJ_OAS_MID")),_xll.BDP($E1611&amp;" ISIN","DUR_ADJ_OAS_MID")," ")))</f>
        <v>0.32206368296171173</v>
      </c>
      <c r="S1611" s="7">
        <f t="shared" si="25"/>
        <v>1.3909457033502376E-2</v>
      </c>
      <c r="T1611" t="s">
        <v>137</v>
      </c>
      <c r="U1611" t="s">
        <v>68</v>
      </c>
      <c r="AG1611">
        <v>-1.7E-5</v>
      </c>
    </row>
    <row r="1612" spans="1:33" x14ac:dyDescent="0.25">
      <c r="A1612" t="s">
        <v>5021</v>
      </c>
      <c r="B1612" t="s">
        <v>73</v>
      </c>
      <c r="C1612" t="s">
        <v>73</v>
      </c>
      <c r="G1612" s="1">
        <v>304114.55</v>
      </c>
      <c r="H1612" s="1">
        <v>1</v>
      </c>
      <c r="I1612" s="2">
        <v>304114.55</v>
      </c>
      <c r="J1612" s="3">
        <v>1.89346E-3</v>
      </c>
      <c r="K1612" s="4">
        <v>160613367.41999999</v>
      </c>
      <c r="L1612" s="5">
        <v>3650001</v>
      </c>
      <c r="M1612" s="6">
        <v>44.00365025</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73</v>
      </c>
      <c r="U1612" t="s">
        <v>73</v>
      </c>
      <c r="AG1612">
        <v>-1.7E-5</v>
      </c>
    </row>
    <row r="1613" spans="1:33" x14ac:dyDescent="0.25">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row>
    <row r="1614" spans="1:33" x14ac:dyDescent="0.25">
      <c r="A1614" t="s">
        <v>5068</v>
      </c>
      <c r="B1614" t="s">
        <v>5069</v>
      </c>
      <c r="C1614" t="s">
        <v>5070</v>
      </c>
      <c r="D1614" t="s">
        <v>5071</v>
      </c>
      <c r="E1614" t="s">
        <v>5072</v>
      </c>
      <c r="F1614" t="s">
        <v>5073</v>
      </c>
      <c r="G1614" s="1">
        <v>225065</v>
      </c>
      <c r="H1614" s="1">
        <v>9480</v>
      </c>
      <c r="I1614" s="2">
        <v>13515876.16</v>
      </c>
      <c r="J1614" s="3">
        <v>5.214572E-2</v>
      </c>
      <c r="K1614" s="4">
        <v>259194364.13</v>
      </c>
      <c r="L1614" s="5">
        <v>7400001</v>
      </c>
      <c r="M1614" s="6">
        <v>35.026260690000001</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5071</v>
      </c>
      <c r="U1614" t="s">
        <v>1353</v>
      </c>
      <c r="AG1614">
        <v>-1.1999999999999999E-3</v>
      </c>
    </row>
    <row r="1615" spans="1:33" x14ac:dyDescent="0.25">
      <c r="A1615" t="s">
        <v>5068</v>
      </c>
      <c r="B1615" t="s">
        <v>5074</v>
      </c>
      <c r="C1615" t="s">
        <v>5075</v>
      </c>
      <c r="D1615" t="s">
        <v>301</v>
      </c>
      <c r="E1615" t="s">
        <v>302</v>
      </c>
      <c r="F1615" t="s">
        <v>303</v>
      </c>
      <c r="G1615" s="1">
        <v>52141</v>
      </c>
      <c r="H1615" s="1">
        <v>227.45</v>
      </c>
      <c r="I1615" s="2">
        <v>11859470.449999999</v>
      </c>
      <c r="J1615" s="3">
        <v>4.5755120000000003E-2</v>
      </c>
      <c r="K1615" s="4">
        <v>259194364.13</v>
      </c>
      <c r="L1615" s="5">
        <v>7400001</v>
      </c>
      <c r="M1615" s="6">
        <v>35.026260690000001</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303</v>
      </c>
      <c r="U1615" t="s">
        <v>1353</v>
      </c>
      <c r="AG1615">
        <v>-1.1999999999999999E-3</v>
      </c>
    </row>
    <row r="1616" spans="1:33" x14ac:dyDescent="0.25">
      <c r="A1616" t="s">
        <v>5068</v>
      </c>
      <c r="B1616" t="s">
        <v>5076</v>
      </c>
      <c r="C1616" t="s">
        <v>5077</v>
      </c>
      <c r="D1616" t="s">
        <v>306</v>
      </c>
      <c r="E1616" t="s">
        <v>307</v>
      </c>
      <c r="F1616" t="s">
        <v>308</v>
      </c>
      <c r="G1616" s="1">
        <v>16626</v>
      </c>
      <c r="H1616" s="1">
        <v>112.65</v>
      </c>
      <c r="I1616" s="2">
        <v>1872918.9</v>
      </c>
      <c r="J1616" s="3">
        <v>7.2259200000000003E-3</v>
      </c>
      <c r="K1616" s="4">
        <v>259194364.13</v>
      </c>
      <c r="L1616" s="5">
        <v>7400001</v>
      </c>
      <c r="M1616" s="6">
        <v>35.026260690000001</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308</v>
      </c>
      <c r="U1616" t="s">
        <v>1353</v>
      </c>
      <c r="AG1616">
        <v>-1.1999999999999999E-3</v>
      </c>
    </row>
    <row r="1617" spans="1:33" x14ac:dyDescent="0.25">
      <c r="A1617" t="s">
        <v>5068</v>
      </c>
      <c r="B1617" t="s">
        <v>5078</v>
      </c>
      <c r="C1617" t="s">
        <v>5079</v>
      </c>
      <c r="D1617" t="s">
        <v>5080</v>
      </c>
      <c r="E1617" t="s">
        <v>5081</v>
      </c>
      <c r="F1617" t="s">
        <v>5082</v>
      </c>
      <c r="G1617" s="1">
        <v>220</v>
      </c>
      <c r="H1617" s="1">
        <v>109.61</v>
      </c>
      <c r="I1617" s="2">
        <v>24114.2</v>
      </c>
      <c r="J1617" s="3">
        <v>9.3040000000000004E-5</v>
      </c>
      <c r="K1617" s="4">
        <v>259194364.13</v>
      </c>
      <c r="L1617" s="5">
        <v>7400001</v>
      </c>
      <c r="M1617" s="6">
        <v>35.026260690000001</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5082</v>
      </c>
      <c r="U1617" t="s">
        <v>1353</v>
      </c>
      <c r="AG1617">
        <v>-1.1999999999999999E-3</v>
      </c>
    </row>
    <row r="1618" spans="1:33" x14ac:dyDescent="0.25">
      <c r="A1618" t="s">
        <v>5068</v>
      </c>
      <c r="B1618" t="s">
        <v>5083</v>
      </c>
      <c r="C1618" t="s">
        <v>5084</v>
      </c>
      <c r="D1618" t="s">
        <v>5085</v>
      </c>
      <c r="E1618" t="s">
        <v>5086</v>
      </c>
      <c r="F1618" t="s">
        <v>5087</v>
      </c>
      <c r="G1618" s="1">
        <v>170509</v>
      </c>
      <c r="H1618" s="1">
        <v>0.59989999999999999</v>
      </c>
      <c r="I1618" s="2">
        <v>102288.35</v>
      </c>
      <c r="J1618" s="3">
        <v>3.9463999999999998E-4</v>
      </c>
      <c r="K1618" s="4">
        <v>259194364.13</v>
      </c>
      <c r="L1618" s="5">
        <v>7400001</v>
      </c>
      <c r="M1618" s="6">
        <v>35.026260690000001</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5087</v>
      </c>
      <c r="U1618" t="s">
        <v>1353</v>
      </c>
      <c r="AG1618">
        <v>-1.1999999999999999E-3</v>
      </c>
    </row>
    <row r="1619" spans="1:33" x14ac:dyDescent="0.25">
      <c r="A1619" t="s">
        <v>5068</v>
      </c>
      <c r="B1619" t="s">
        <v>5088</v>
      </c>
      <c r="C1619" t="s">
        <v>5089</v>
      </c>
      <c r="D1619" t="s">
        <v>5090</v>
      </c>
      <c r="E1619" t="s">
        <v>5091</v>
      </c>
      <c r="F1619" t="s">
        <v>5092</v>
      </c>
      <c r="G1619" s="1">
        <v>114637</v>
      </c>
      <c r="H1619" s="1">
        <v>175.05</v>
      </c>
      <c r="I1619" s="2">
        <v>20067206.850000001</v>
      </c>
      <c r="J1619" s="3">
        <v>7.7421459999999998E-2</v>
      </c>
      <c r="K1619" s="4">
        <v>259194364.13</v>
      </c>
      <c r="L1619" s="5">
        <v>7400001</v>
      </c>
      <c r="M1619" s="6">
        <v>35.026260690000001</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5092</v>
      </c>
      <c r="U1619" t="s">
        <v>1353</v>
      </c>
      <c r="AG1619">
        <v>-1.1999999999999999E-3</v>
      </c>
    </row>
    <row r="1620" spans="1:33" x14ac:dyDescent="0.25">
      <c r="A1620" t="s">
        <v>5068</v>
      </c>
      <c r="B1620" t="s">
        <v>2673</v>
      </c>
      <c r="C1620" t="s">
        <v>2674</v>
      </c>
      <c r="D1620" t="s">
        <v>2675</v>
      </c>
      <c r="E1620" t="s">
        <v>2676</v>
      </c>
      <c r="F1620" t="s">
        <v>2677</v>
      </c>
      <c r="G1620" s="1">
        <v>204835</v>
      </c>
      <c r="H1620" s="1">
        <v>18.22</v>
      </c>
      <c r="I1620" s="2">
        <v>3732093.7</v>
      </c>
      <c r="J1620" s="3">
        <v>1.439882E-2</v>
      </c>
      <c r="K1620" s="4">
        <v>259194364.13</v>
      </c>
      <c r="L1620" s="5">
        <v>7400001</v>
      </c>
      <c r="M1620" s="6">
        <v>35.026260690000001</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2677</v>
      </c>
      <c r="U1620" t="s">
        <v>1353</v>
      </c>
      <c r="AG1620">
        <v>-1.1999999999999999E-3</v>
      </c>
    </row>
    <row r="1621" spans="1:33" x14ac:dyDescent="0.25">
      <c r="A1621" t="s">
        <v>5068</v>
      </c>
      <c r="B1621" t="s">
        <v>5093</v>
      </c>
      <c r="C1621" t="s">
        <v>5094</v>
      </c>
      <c r="D1621" t="s">
        <v>5095</v>
      </c>
      <c r="E1621" t="s">
        <v>5096</v>
      </c>
      <c r="F1621" t="s">
        <v>5097</v>
      </c>
      <c r="G1621" s="1">
        <v>26873</v>
      </c>
      <c r="H1621" s="1">
        <v>376.97</v>
      </c>
      <c r="I1621" s="2">
        <v>10130314.810000001</v>
      </c>
      <c r="J1621" s="3">
        <v>3.9083850000000003E-2</v>
      </c>
      <c r="K1621" s="4">
        <v>259194364.13</v>
      </c>
      <c r="L1621" s="5">
        <v>7400001</v>
      </c>
      <c r="M1621" s="6">
        <v>35.026260690000001</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5097</v>
      </c>
      <c r="U1621" t="s">
        <v>1353</v>
      </c>
      <c r="AG1621">
        <v>-1.1999999999999999E-3</v>
      </c>
    </row>
    <row r="1622" spans="1:33" x14ac:dyDescent="0.25">
      <c r="A1622" t="s">
        <v>5068</v>
      </c>
      <c r="B1622" t="s">
        <v>5098</v>
      </c>
      <c r="C1622" t="s">
        <v>5099</v>
      </c>
      <c r="D1622" t="s">
        <v>5100</v>
      </c>
      <c r="E1622" t="s">
        <v>5101</v>
      </c>
      <c r="F1622" t="s">
        <v>5102</v>
      </c>
      <c r="G1622" s="1">
        <v>186133</v>
      </c>
      <c r="H1622" s="1">
        <v>19.989999999999998</v>
      </c>
      <c r="I1622" s="2">
        <v>3720798.67</v>
      </c>
      <c r="J1622" s="3">
        <v>1.435525E-2</v>
      </c>
      <c r="K1622" s="4">
        <v>259194364.13</v>
      </c>
      <c r="L1622" s="5">
        <v>7400001</v>
      </c>
      <c r="M1622" s="6">
        <v>35.026260690000001</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5102</v>
      </c>
      <c r="U1622" t="s">
        <v>1353</v>
      </c>
      <c r="AG1622">
        <v>-1.1999999999999999E-3</v>
      </c>
    </row>
    <row r="1623" spans="1:33" x14ac:dyDescent="0.25">
      <c r="A1623" t="s">
        <v>5068</v>
      </c>
      <c r="B1623" t="s">
        <v>5103</v>
      </c>
      <c r="C1623" t="s">
        <v>5104</v>
      </c>
      <c r="D1623" t="s">
        <v>5105</v>
      </c>
      <c r="E1623" t="s">
        <v>5106</v>
      </c>
      <c r="F1623" t="s">
        <v>5107</v>
      </c>
      <c r="G1623" s="1">
        <v>27678</v>
      </c>
      <c r="H1623" s="1">
        <v>194.95</v>
      </c>
      <c r="I1623" s="2">
        <v>5395826.0999999996</v>
      </c>
      <c r="J1623" s="3">
        <v>2.0817680000000002E-2</v>
      </c>
      <c r="K1623" s="4">
        <v>259194364.13</v>
      </c>
      <c r="L1623" s="5">
        <v>7400001</v>
      </c>
      <c r="M1623" s="6">
        <v>35.026260690000001</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5107</v>
      </c>
      <c r="U1623" t="s">
        <v>1353</v>
      </c>
      <c r="AG1623">
        <v>-1.1999999999999999E-3</v>
      </c>
    </row>
    <row r="1624" spans="1:33" x14ac:dyDescent="0.25">
      <c r="A1624" t="s">
        <v>5068</v>
      </c>
      <c r="B1624" t="s">
        <v>5108</v>
      </c>
      <c r="C1624" t="s">
        <v>5109</v>
      </c>
      <c r="D1624" t="s">
        <v>5110</v>
      </c>
      <c r="E1624" t="s">
        <v>5111</v>
      </c>
      <c r="F1624" t="s">
        <v>5112</v>
      </c>
      <c r="G1624" s="1">
        <v>963500</v>
      </c>
      <c r="H1624" s="1">
        <v>10.210000000000001</v>
      </c>
      <c r="I1624" s="2">
        <v>9837335</v>
      </c>
      <c r="J1624" s="3">
        <v>3.7953510000000003E-2</v>
      </c>
      <c r="K1624" s="4">
        <v>259194364.13</v>
      </c>
      <c r="L1624" s="5">
        <v>7400001</v>
      </c>
      <c r="M1624" s="6">
        <v>35.026260690000001</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5112</v>
      </c>
      <c r="U1624" t="s">
        <v>1353</v>
      </c>
      <c r="AG1624">
        <v>-1.1999999999999999E-3</v>
      </c>
    </row>
    <row r="1625" spans="1:33" x14ac:dyDescent="0.25">
      <c r="A1625" t="s">
        <v>5068</v>
      </c>
      <c r="B1625" t="s">
        <v>5113</v>
      </c>
      <c r="C1625" t="s">
        <v>5114</v>
      </c>
      <c r="D1625" t="s">
        <v>5115</v>
      </c>
      <c r="E1625" t="s">
        <v>5116</v>
      </c>
      <c r="F1625" t="s">
        <v>5117</v>
      </c>
      <c r="G1625" s="1">
        <v>890</v>
      </c>
      <c r="H1625" s="1">
        <v>60.63</v>
      </c>
      <c r="I1625" s="2">
        <v>53960.7</v>
      </c>
      <c r="J1625" s="3">
        <v>2.0819E-4</v>
      </c>
      <c r="K1625" s="4">
        <v>259194364.13</v>
      </c>
      <c r="L1625" s="5">
        <v>7400001</v>
      </c>
      <c r="M1625" s="6">
        <v>35.026260690000001</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5117</v>
      </c>
      <c r="U1625" t="s">
        <v>1353</v>
      </c>
      <c r="AG1625">
        <v>-1.1999999999999999E-3</v>
      </c>
    </row>
    <row r="1626" spans="1:33" x14ac:dyDescent="0.25">
      <c r="A1626" t="s">
        <v>5068</v>
      </c>
      <c r="B1626" t="s">
        <v>5118</v>
      </c>
      <c r="C1626" t="s">
        <v>5119</v>
      </c>
      <c r="D1626" t="s">
        <v>5120</v>
      </c>
      <c r="E1626" t="s">
        <v>5121</v>
      </c>
      <c r="F1626" t="s">
        <v>5122</v>
      </c>
      <c r="G1626" s="1">
        <v>480780</v>
      </c>
      <c r="H1626" s="1">
        <v>12.55</v>
      </c>
      <c r="I1626" s="2">
        <v>6033789</v>
      </c>
      <c r="J1626" s="3">
        <v>2.3279009999999999E-2</v>
      </c>
      <c r="K1626" s="4">
        <v>259194364.13</v>
      </c>
      <c r="L1626" s="5">
        <v>7400001</v>
      </c>
      <c r="M1626" s="6">
        <v>35.026260690000001</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5122</v>
      </c>
      <c r="U1626" t="s">
        <v>1353</v>
      </c>
      <c r="AG1626">
        <v>-1.1999999999999999E-3</v>
      </c>
    </row>
    <row r="1627" spans="1:33" x14ac:dyDescent="0.25">
      <c r="A1627" t="s">
        <v>5068</v>
      </c>
      <c r="B1627" t="s">
        <v>5123</v>
      </c>
      <c r="C1627" t="s">
        <v>5124</v>
      </c>
      <c r="D1627" t="s">
        <v>5125</v>
      </c>
      <c r="E1627" t="s">
        <v>5126</v>
      </c>
      <c r="F1627" t="s">
        <v>5127</v>
      </c>
      <c r="G1627" s="1">
        <v>12144</v>
      </c>
      <c r="H1627" s="1">
        <v>71.900000000000006</v>
      </c>
      <c r="I1627" s="2">
        <v>873153.6</v>
      </c>
      <c r="J1627" s="3">
        <v>3.36872E-3</v>
      </c>
      <c r="K1627" s="4">
        <v>259194364.13</v>
      </c>
      <c r="L1627" s="5">
        <v>7400001</v>
      </c>
      <c r="M1627" s="6">
        <v>35.026260690000001</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5127</v>
      </c>
      <c r="U1627" t="s">
        <v>1353</v>
      </c>
      <c r="AG1627">
        <v>-1.1999999999999999E-3</v>
      </c>
    </row>
    <row r="1628" spans="1:33" x14ac:dyDescent="0.25">
      <c r="A1628" t="s">
        <v>5068</v>
      </c>
      <c r="B1628" t="s">
        <v>5128</v>
      </c>
      <c r="C1628" t="s">
        <v>5129</v>
      </c>
      <c r="D1628" t="s">
        <v>5130</v>
      </c>
      <c r="E1628" t="s">
        <v>5131</v>
      </c>
      <c r="F1628" t="s">
        <v>5132</v>
      </c>
      <c r="G1628" s="1">
        <v>10662</v>
      </c>
      <c r="H1628" s="1">
        <v>75.819999999999993</v>
      </c>
      <c r="I1628" s="2">
        <v>808392.84</v>
      </c>
      <c r="J1628" s="3">
        <v>3.1188700000000001E-3</v>
      </c>
      <c r="K1628" s="4">
        <v>259194364.13</v>
      </c>
      <c r="L1628" s="5">
        <v>7400001</v>
      </c>
      <c r="M1628" s="6">
        <v>35.026260690000001</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5132</v>
      </c>
      <c r="U1628" t="s">
        <v>1353</v>
      </c>
      <c r="AG1628">
        <v>-1.1999999999999999E-3</v>
      </c>
    </row>
    <row r="1629" spans="1:33" x14ac:dyDescent="0.25">
      <c r="A1629" t="s">
        <v>5068</v>
      </c>
      <c r="B1629" t="s">
        <v>3880</v>
      </c>
      <c r="C1629" t="s">
        <v>3881</v>
      </c>
      <c r="D1629" t="s">
        <v>3882</v>
      </c>
      <c r="E1629" t="s">
        <v>3883</v>
      </c>
      <c r="F1629" t="s">
        <v>3884</v>
      </c>
      <c r="G1629" s="1">
        <v>56256</v>
      </c>
      <c r="H1629" s="1">
        <v>78.260000000000005</v>
      </c>
      <c r="I1629" s="2">
        <v>4402594.5599999996</v>
      </c>
      <c r="J1629" s="3">
        <v>1.6985690000000001E-2</v>
      </c>
      <c r="K1629" s="4">
        <v>259194364.13</v>
      </c>
      <c r="L1629" s="5">
        <v>7400001</v>
      </c>
      <c r="M1629" s="6">
        <v>35.026260690000001</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3884</v>
      </c>
      <c r="U1629" t="s">
        <v>1353</v>
      </c>
      <c r="AG1629">
        <v>-1.1999999999999999E-3</v>
      </c>
    </row>
    <row r="1630" spans="1:33" x14ac:dyDescent="0.25">
      <c r="A1630" t="s">
        <v>5068</v>
      </c>
      <c r="B1630" t="s">
        <v>5133</v>
      </c>
      <c r="C1630" t="s">
        <v>5134</v>
      </c>
      <c r="D1630" t="s">
        <v>5135</v>
      </c>
      <c r="E1630" t="s">
        <v>5136</v>
      </c>
      <c r="F1630" t="s">
        <v>5137</v>
      </c>
      <c r="G1630" s="1">
        <v>22659</v>
      </c>
      <c r="H1630" s="1">
        <v>0.54269999999999996</v>
      </c>
      <c r="I1630" s="2">
        <v>12297.04</v>
      </c>
      <c r="J1630" s="3">
        <v>4.744E-5</v>
      </c>
      <c r="K1630" s="4">
        <v>259194364.13</v>
      </c>
      <c r="L1630" s="5">
        <v>7400001</v>
      </c>
      <c r="M1630" s="6">
        <v>35.026260690000001</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5137</v>
      </c>
      <c r="U1630" t="s">
        <v>1353</v>
      </c>
      <c r="AG1630">
        <v>-1.1999999999999999E-3</v>
      </c>
    </row>
    <row r="1631" spans="1:33" x14ac:dyDescent="0.25">
      <c r="A1631" t="s">
        <v>5068</v>
      </c>
      <c r="B1631" t="s">
        <v>5138</v>
      </c>
      <c r="C1631" t="s">
        <v>5139</v>
      </c>
      <c r="D1631" t="s">
        <v>5140</v>
      </c>
      <c r="E1631" t="s">
        <v>5141</v>
      </c>
      <c r="F1631" t="s">
        <v>5142</v>
      </c>
      <c r="G1631" s="1">
        <v>34644</v>
      </c>
      <c r="H1631" s="1">
        <v>198.8</v>
      </c>
      <c r="I1631" s="2">
        <v>6887227.2000000002</v>
      </c>
      <c r="J1631" s="3">
        <v>2.6571669999999999E-2</v>
      </c>
      <c r="K1631" s="4">
        <v>259194364.13</v>
      </c>
      <c r="L1631" s="5">
        <v>7400001</v>
      </c>
      <c r="M1631" s="6">
        <v>35.026260690000001</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5142</v>
      </c>
      <c r="U1631" t="s">
        <v>1353</v>
      </c>
      <c r="AG1631">
        <v>-1.1999999999999999E-3</v>
      </c>
    </row>
    <row r="1632" spans="1:33" x14ac:dyDescent="0.25">
      <c r="A1632" t="s">
        <v>5068</v>
      </c>
      <c r="B1632" t="s">
        <v>5143</v>
      </c>
      <c r="C1632" t="s">
        <v>5144</v>
      </c>
      <c r="D1632" t="s">
        <v>5145</v>
      </c>
      <c r="E1632" t="s">
        <v>5146</v>
      </c>
      <c r="F1632" t="s">
        <v>5147</v>
      </c>
      <c r="G1632" s="1">
        <v>2370</v>
      </c>
      <c r="H1632" s="1">
        <v>9.23</v>
      </c>
      <c r="I1632" s="2">
        <v>21875.1</v>
      </c>
      <c r="J1632" s="3">
        <v>8.4400000000000005E-5</v>
      </c>
      <c r="K1632" s="4">
        <v>259194364.13</v>
      </c>
      <c r="L1632" s="5">
        <v>7400001</v>
      </c>
      <c r="M1632" s="6">
        <v>35.026260690000001</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5147</v>
      </c>
      <c r="U1632" t="s">
        <v>1353</v>
      </c>
      <c r="AG1632">
        <v>-1.1999999999999999E-3</v>
      </c>
    </row>
    <row r="1633" spans="1:33" x14ac:dyDescent="0.25">
      <c r="A1633" t="s">
        <v>5068</v>
      </c>
      <c r="B1633" t="s">
        <v>5148</v>
      </c>
      <c r="C1633" t="s">
        <v>5149</v>
      </c>
      <c r="D1633" t="s">
        <v>5150</v>
      </c>
      <c r="E1633" t="s">
        <v>5151</v>
      </c>
      <c r="F1633" t="s">
        <v>5152</v>
      </c>
      <c r="G1633" s="1">
        <v>56849</v>
      </c>
      <c r="H1633" s="1">
        <v>69.06</v>
      </c>
      <c r="I1633" s="2">
        <v>3925991.94</v>
      </c>
      <c r="J1633" s="3">
        <v>1.51469E-2</v>
      </c>
      <c r="K1633" s="4">
        <v>259194364.13</v>
      </c>
      <c r="L1633" s="5">
        <v>7400001</v>
      </c>
      <c r="M1633" s="6">
        <v>35.026260690000001</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5152</v>
      </c>
      <c r="U1633" t="s">
        <v>1353</v>
      </c>
      <c r="AG1633">
        <v>-1.1999999999999999E-3</v>
      </c>
    </row>
    <row r="1634" spans="1:33" x14ac:dyDescent="0.25">
      <c r="A1634" t="s">
        <v>5068</v>
      </c>
      <c r="B1634" t="s">
        <v>5153</v>
      </c>
      <c r="C1634" t="s">
        <v>5154</v>
      </c>
      <c r="D1634" t="s">
        <v>5155</v>
      </c>
      <c r="E1634" t="s">
        <v>5156</v>
      </c>
      <c r="F1634" t="s">
        <v>5157</v>
      </c>
      <c r="G1634" s="1">
        <v>15098</v>
      </c>
      <c r="H1634" s="1">
        <v>84.26</v>
      </c>
      <c r="I1634" s="2">
        <v>1272157.48</v>
      </c>
      <c r="J1634" s="3">
        <v>4.9081200000000002E-3</v>
      </c>
      <c r="K1634" s="4">
        <v>259194364.13</v>
      </c>
      <c r="L1634" s="5">
        <v>7400001</v>
      </c>
      <c r="M1634" s="6">
        <v>35.026260690000001</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5157</v>
      </c>
      <c r="U1634" t="s">
        <v>1353</v>
      </c>
      <c r="AG1634">
        <v>-1.1999999999999999E-3</v>
      </c>
    </row>
    <row r="1635" spans="1:33" x14ac:dyDescent="0.25">
      <c r="A1635" t="s">
        <v>5068</v>
      </c>
      <c r="B1635" t="s">
        <v>5158</v>
      </c>
      <c r="C1635" t="s">
        <v>5159</v>
      </c>
      <c r="D1635" t="s">
        <v>5160</v>
      </c>
      <c r="E1635" t="s">
        <v>5161</v>
      </c>
      <c r="F1635" t="s">
        <v>5162</v>
      </c>
      <c r="G1635" s="1">
        <v>292356</v>
      </c>
      <c r="H1635" s="1">
        <v>15.67</v>
      </c>
      <c r="I1635" s="2">
        <v>4581218.5199999996</v>
      </c>
      <c r="J1635" s="3">
        <v>1.7674840000000001E-2</v>
      </c>
      <c r="K1635" s="4">
        <v>259194364.13</v>
      </c>
      <c r="L1635" s="5">
        <v>7400001</v>
      </c>
      <c r="M1635" s="6">
        <v>35.026260690000001</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5162</v>
      </c>
      <c r="U1635" t="s">
        <v>1353</v>
      </c>
      <c r="AG1635">
        <v>-1.1999999999999999E-3</v>
      </c>
    </row>
    <row r="1636" spans="1:33" x14ac:dyDescent="0.25">
      <c r="A1636" t="s">
        <v>5068</v>
      </c>
      <c r="B1636" t="s">
        <v>2943</v>
      </c>
      <c r="C1636" t="s">
        <v>2944</v>
      </c>
      <c r="D1636" t="s">
        <v>2945</v>
      </c>
      <c r="E1636" t="s">
        <v>2946</v>
      </c>
      <c r="F1636" t="s">
        <v>2947</v>
      </c>
      <c r="G1636" s="1">
        <v>5043</v>
      </c>
      <c r="H1636" s="1">
        <v>45.82</v>
      </c>
      <c r="I1636" s="2">
        <v>231070.26</v>
      </c>
      <c r="J1636" s="3">
        <v>8.9148999999999999E-4</v>
      </c>
      <c r="K1636" s="4">
        <v>259194364.13</v>
      </c>
      <c r="L1636" s="5">
        <v>7400001</v>
      </c>
      <c r="M1636" s="6">
        <v>35.026260690000001</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2947</v>
      </c>
      <c r="U1636" t="s">
        <v>1353</v>
      </c>
      <c r="AG1636">
        <v>-1.1999999999999999E-3</v>
      </c>
    </row>
    <row r="1637" spans="1:33" x14ac:dyDescent="0.25">
      <c r="A1637" t="s">
        <v>5068</v>
      </c>
      <c r="B1637" t="s">
        <v>5163</v>
      </c>
      <c r="C1637" t="s">
        <v>5164</v>
      </c>
      <c r="D1637" t="s">
        <v>5165</v>
      </c>
      <c r="E1637" t="s">
        <v>5166</v>
      </c>
      <c r="F1637" t="s">
        <v>5167</v>
      </c>
      <c r="G1637" s="1">
        <v>124394</v>
      </c>
      <c r="H1637" s="1">
        <v>7.94</v>
      </c>
      <c r="I1637" s="2">
        <v>987688.36</v>
      </c>
      <c r="J1637" s="3">
        <v>3.8106099999999999E-3</v>
      </c>
      <c r="K1637" s="4">
        <v>259194364.13</v>
      </c>
      <c r="L1637" s="5">
        <v>7400001</v>
      </c>
      <c r="M1637" s="6">
        <v>35.026260690000001</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5167</v>
      </c>
      <c r="U1637" t="s">
        <v>1353</v>
      </c>
      <c r="AG1637">
        <v>-1.1999999999999999E-3</v>
      </c>
    </row>
    <row r="1638" spans="1:33" x14ac:dyDescent="0.25">
      <c r="A1638" t="s">
        <v>5068</v>
      </c>
      <c r="B1638" t="s">
        <v>5168</v>
      </c>
      <c r="C1638" t="s">
        <v>5169</v>
      </c>
      <c r="D1638" t="s">
        <v>5170</v>
      </c>
      <c r="E1638" t="s">
        <v>5171</v>
      </c>
      <c r="F1638" t="s">
        <v>5172</v>
      </c>
      <c r="G1638" s="1">
        <v>42100</v>
      </c>
      <c r="H1638" s="1">
        <v>75.63</v>
      </c>
      <c r="I1638" s="2">
        <v>3184023</v>
      </c>
      <c r="J1638" s="3">
        <v>1.228431E-2</v>
      </c>
      <c r="K1638" s="4">
        <v>259194364.13</v>
      </c>
      <c r="L1638" s="5">
        <v>7400001</v>
      </c>
      <c r="M1638" s="6">
        <v>35.026260690000001</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5172</v>
      </c>
      <c r="U1638" t="s">
        <v>1353</v>
      </c>
      <c r="AG1638">
        <v>-1.1999999999999999E-3</v>
      </c>
    </row>
    <row r="1639" spans="1:33" x14ac:dyDescent="0.25">
      <c r="A1639" t="s">
        <v>5068</v>
      </c>
      <c r="B1639" t="s">
        <v>4025</v>
      </c>
      <c r="C1639" t="s">
        <v>4026</v>
      </c>
      <c r="D1639" t="s">
        <v>4027</v>
      </c>
      <c r="E1639" t="s">
        <v>4028</v>
      </c>
      <c r="F1639" t="s">
        <v>4029</v>
      </c>
      <c r="G1639" s="1">
        <v>22321</v>
      </c>
      <c r="H1639" s="1">
        <v>91.2</v>
      </c>
      <c r="I1639" s="2">
        <v>2035675.2</v>
      </c>
      <c r="J1639" s="3">
        <v>7.8538600000000007E-3</v>
      </c>
      <c r="K1639" s="4">
        <v>259194364.13</v>
      </c>
      <c r="L1639" s="5">
        <v>7400001</v>
      </c>
      <c r="M1639" s="6">
        <v>35.026260690000001</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4029</v>
      </c>
      <c r="U1639" t="s">
        <v>1353</v>
      </c>
      <c r="AG1639">
        <v>-1.1999999999999999E-3</v>
      </c>
    </row>
    <row r="1640" spans="1:33" x14ac:dyDescent="0.25">
      <c r="A1640" t="s">
        <v>5068</v>
      </c>
      <c r="B1640" t="s">
        <v>5173</v>
      </c>
      <c r="C1640" t="s">
        <v>5174</v>
      </c>
      <c r="D1640" t="s">
        <v>479</v>
      </c>
      <c r="E1640" t="s">
        <v>480</v>
      </c>
      <c r="F1640" t="s">
        <v>481</v>
      </c>
      <c r="G1640" s="1">
        <v>65785</v>
      </c>
      <c r="H1640" s="1">
        <v>146.63</v>
      </c>
      <c r="I1640" s="2">
        <v>9646054.5500000007</v>
      </c>
      <c r="J1640" s="3">
        <v>3.7215529999999997E-2</v>
      </c>
      <c r="K1640" s="4">
        <v>259194364.13</v>
      </c>
      <c r="L1640" s="5">
        <v>7400001</v>
      </c>
      <c r="M1640" s="6">
        <v>35.026260690000001</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481</v>
      </c>
      <c r="U1640" t="s">
        <v>1353</v>
      </c>
      <c r="AG1640">
        <v>-1.1999999999999999E-3</v>
      </c>
    </row>
    <row r="1641" spans="1:33" x14ac:dyDescent="0.25">
      <c r="A1641" t="s">
        <v>5068</v>
      </c>
      <c r="B1641" t="s">
        <v>5175</v>
      </c>
      <c r="C1641" t="s">
        <v>5176</v>
      </c>
      <c r="D1641" t="s">
        <v>5177</v>
      </c>
      <c r="E1641" t="s">
        <v>5178</v>
      </c>
      <c r="F1641" t="s">
        <v>5179</v>
      </c>
      <c r="G1641" s="1">
        <v>334</v>
      </c>
      <c r="H1641" s="1">
        <v>80.040000000000006</v>
      </c>
      <c r="I1641" s="2">
        <v>26733.360000000001</v>
      </c>
      <c r="J1641" s="3">
        <v>1.0314000000000001E-4</v>
      </c>
      <c r="K1641" s="4">
        <v>259194364.13</v>
      </c>
      <c r="L1641" s="5">
        <v>7400001</v>
      </c>
      <c r="M1641" s="6">
        <v>35.026260690000001</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5179</v>
      </c>
      <c r="U1641" t="s">
        <v>1353</v>
      </c>
      <c r="AG1641">
        <v>-1.1999999999999999E-3</v>
      </c>
    </row>
    <row r="1642" spans="1:33" x14ac:dyDescent="0.25">
      <c r="A1642" t="s">
        <v>5068</v>
      </c>
      <c r="B1642" t="s">
        <v>5180</v>
      </c>
      <c r="C1642" t="s">
        <v>5181</v>
      </c>
      <c r="D1642" t="s">
        <v>5182</v>
      </c>
      <c r="E1642" t="s">
        <v>5183</v>
      </c>
      <c r="F1642" t="s">
        <v>5184</v>
      </c>
      <c r="G1642" s="1">
        <v>1219</v>
      </c>
      <c r="H1642" s="1">
        <v>110.03</v>
      </c>
      <c r="I1642" s="2">
        <v>134126.57</v>
      </c>
      <c r="J1642" s="3">
        <v>5.1747000000000002E-4</v>
      </c>
      <c r="K1642" s="4">
        <v>259194364.13</v>
      </c>
      <c r="L1642" s="5">
        <v>7400001</v>
      </c>
      <c r="M1642" s="6">
        <v>35.026260690000001</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5184</v>
      </c>
      <c r="U1642" t="s">
        <v>1353</v>
      </c>
      <c r="AG1642">
        <v>-1.1999999999999999E-3</v>
      </c>
    </row>
    <row r="1643" spans="1:33" x14ac:dyDescent="0.25">
      <c r="A1643" t="s">
        <v>5068</v>
      </c>
      <c r="B1643" t="s">
        <v>4095</v>
      </c>
      <c r="C1643" t="s">
        <v>4096</v>
      </c>
      <c r="D1643" t="s">
        <v>4097</v>
      </c>
      <c r="E1643" t="s">
        <v>4098</v>
      </c>
      <c r="F1643" t="s">
        <v>4099</v>
      </c>
      <c r="G1643" s="1">
        <v>10952</v>
      </c>
      <c r="H1643" s="1">
        <v>143.13</v>
      </c>
      <c r="I1643" s="2">
        <v>1567559.76</v>
      </c>
      <c r="J1643" s="3">
        <v>6.0478199999999998E-3</v>
      </c>
      <c r="K1643" s="4">
        <v>259194364.13</v>
      </c>
      <c r="L1643" s="5">
        <v>7400001</v>
      </c>
      <c r="M1643" s="6">
        <v>35.026260690000001</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4099</v>
      </c>
      <c r="U1643" t="s">
        <v>1353</v>
      </c>
      <c r="AG1643">
        <v>-1.1999999999999999E-3</v>
      </c>
    </row>
    <row r="1644" spans="1:33" x14ac:dyDescent="0.25">
      <c r="A1644" t="s">
        <v>5068</v>
      </c>
      <c r="B1644" t="s">
        <v>5185</v>
      </c>
      <c r="C1644" t="s">
        <v>5186</v>
      </c>
      <c r="D1644" t="s">
        <v>5187</v>
      </c>
      <c r="E1644" t="s">
        <v>5188</v>
      </c>
      <c r="F1644" t="s">
        <v>5189</v>
      </c>
      <c r="G1644" s="1">
        <v>11547</v>
      </c>
      <c r="H1644" s="1">
        <v>493.56</v>
      </c>
      <c r="I1644" s="2">
        <v>5699137.3200000003</v>
      </c>
      <c r="J1644" s="3">
        <v>2.198789E-2</v>
      </c>
      <c r="K1644" s="4">
        <v>259194364.13</v>
      </c>
      <c r="L1644" s="5">
        <v>7400001</v>
      </c>
      <c r="M1644" s="6">
        <v>35.026260690000001</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5189</v>
      </c>
      <c r="U1644" t="s">
        <v>1353</v>
      </c>
      <c r="AG1644">
        <v>-1.1999999999999999E-3</v>
      </c>
    </row>
    <row r="1645" spans="1:33" x14ac:dyDescent="0.25">
      <c r="A1645" t="s">
        <v>5068</v>
      </c>
      <c r="B1645" t="s">
        <v>5190</v>
      </c>
      <c r="C1645" t="s">
        <v>5191</v>
      </c>
      <c r="D1645" t="s">
        <v>5192</v>
      </c>
      <c r="E1645" t="s">
        <v>5193</v>
      </c>
      <c r="F1645" t="s">
        <v>5194</v>
      </c>
      <c r="G1645" s="1">
        <v>55470</v>
      </c>
      <c r="H1645" s="1">
        <v>185.4</v>
      </c>
      <c r="I1645" s="2">
        <v>10284138</v>
      </c>
      <c r="J1645" s="3">
        <v>3.9677320000000002E-2</v>
      </c>
      <c r="K1645" s="4">
        <v>259194364.13</v>
      </c>
      <c r="L1645" s="5">
        <v>7400001</v>
      </c>
      <c r="M1645" s="6">
        <v>35.026260690000001</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5194</v>
      </c>
      <c r="U1645" t="s">
        <v>1353</v>
      </c>
      <c r="AG1645">
        <v>-1.1999999999999999E-3</v>
      </c>
    </row>
    <row r="1646" spans="1:33" x14ac:dyDescent="0.25">
      <c r="A1646" t="s">
        <v>5068</v>
      </c>
      <c r="B1646" t="s">
        <v>5195</v>
      </c>
      <c r="C1646" t="s">
        <v>5196</v>
      </c>
      <c r="D1646" t="s">
        <v>566</v>
      </c>
      <c r="E1646" t="s">
        <v>567</v>
      </c>
      <c r="F1646" t="s">
        <v>568</v>
      </c>
      <c r="G1646" s="1">
        <v>48460</v>
      </c>
      <c r="H1646" s="1">
        <v>242.59</v>
      </c>
      <c r="I1646" s="2">
        <v>11755911.4</v>
      </c>
      <c r="J1646" s="3">
        <v>4.535558E-2</v>
      </c>
      <c r="K1646" s="4">
        <v>259194364.13</v>
      </c>
      <c r="L1646" s="5">
        <v>7400001</v>
      </c>
      <c r="M1646" s="6">
        <v>35.026260690000001</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568</v>
      </c>
      <c r="U1646" t="s">
        <v>1353</v>
      </c>
      <c r="AG1646">
        <v>-1.1999999999999999E-3</v>
      </c>
    </row>
    <row r="1647" spans="1:33" x14ac:dyDescent="0.25">
      <c r="A1647" t="s">
        <v>5068</v>
      </c>
      <c r="B1647" t="s">
        <v>5197</v>
      </c>
      <c r="C1647" t="s">
        <v>5198</v>
      </c>
      <c r="D1647" t="s">
        <v>5199</v>
      </c>
      <c r="E1647" t="s">
        <v>5200</v>
      </c>
      <c r="F1647" t="s">
        <v>5201</v>
      </c>
      <c r="G1647" s="1">
        <v>17903</v>
      </c>
      <c r="H1647" s="1">
        <v>1008.39</v>
      </c>
      <c r="I1647" s="2">
        <v>18053206.170000002</v>
      </c>
      <c r="J1647" s="3">
        <v>6.9651229999999995E-2</v>
      </c>
      <c r="K1647" s="4">
        <v>259194364.13</v>
      </c>
      <c r="L1647" s="5">
        <v>7400001</v>
      </c>
      <c r="M1647" s="6">
        <v>35.026260690000001</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5201</v>
      </c>
      <c r="U1647" t="s">
        <v>1353</v>
      </c>
      <c r="AG1647">
        <v>-1.1999999999999999E-3</v>
      </c>
    </row>
    <row r="1648" spans="1:33" x14ac:dyDescent="0.25">
      <c r="A1648" t="s">
        <v>5068</v>
      </c>
      <c r="B1648" t="s">
        <v>4209</v>
      </c>
      <c r="C1648" t="s">
        <v>4210</v>
      </c>
      <c r="D1648" t="s">
        <v>4211</v>
      </c>
      <c r="E1648" t="s">
        <v>4212</v>
      </c>
      <c r="F1648" t="s">
        <v>4213</v>
      </c>
      <c r="G1648" s="1">
        <v>46520</v>
      </c>
      <c r="H1648" s="1">
        <v>151.63</v>
      </c>
      <c r="I1648" s="2">
        <v>7053827.5999999996</v>
      </c>
      <c r="J1648" s="3">
        <v>2.7214430000000001E-2</v>
      </c>
      <c r="K1648" s="4">
        <v>259194364.13</v>
      </c>
      <c r="L1648" s="5">
        <v>7400001</v>
      </c>
      <c r="M1648" s="6">
        <v>35.026260690000001</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4213</v>
      </c>
      <c r="U1648" t="s">
        <v>1353</v>
      </c>
      <c r="AG1648">
        <v>-1.1999999999999999E-3</v>
      </c>
    </row>
    <row r="1649" spans="1:33" x14ac:dyDescent="0.25">
      <c r="A1649" t="s">
        <v>5068</v>
      </c>
      <c r="B1649" t="s">
        <v>5202</v>
      </c>
      <c r="C1649" t="s">
        <v>5203</v>
      </c>
      <c r="D1649" t="s">
        <v>5204</v>
      </c>
      <c r="E1649" t="s">
        <v>5205</v>
      </c>
      <c r="F1649" t="s">
        <v>5206</v>
      </c>
      <c r="G1649" s="1">
        <v>2685</v>
      </c>
      <c r="H1649" s="1">
        <v>129.93</v>
      </c>
      <c r="I1649" s="2">
        <v>348862.05</v>
      </c>
      <c r="J1649" s="3">
        <v>1.3459500000000001E-3</v>
      </c>
      <c r="K1649" s="4">
        <v>259194364.13</v>
      </c>
      <c r="L1649" s="5">
        <v>7400001</v>
      </c>
      <c r="M1649" s="6">
        <v>35.026260690000001</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5206</v>
      </c>
      <c r="U1649" t="s">
        <v>1353</v>
      </c>
      <c r="AG1649">
        <v>-1.1999999999999999E-3</v>
      </c>
    </row>
    <row r="1650" spans="1:33" x14ac:dyDescent="0.25">
      <c r="A1650" t="s">
        <v>5068</v>
      </c>
      <c r="B1650" t="s">
        <v>5207</v>
      </c>
      <c r="C1650" t="s">
        <v>5208</v>
      </c>
      <c r="D1650" t="s">
        <v>5209</v>
      </c>
      <c r="E1650" t="s">
        <v>5210</v>
      </c>
      <c r="F1650" t="s">
        <v>5211</v>
      </c>
      <c r="G1650" s="1">
        <v>444029</v>
      </c>
      <c r="H1650" s="1">
        <v>39.78</v>
      </c>
      <c r="I1650" s="2">
        <v>17663473.620000001</v>
      </c>
      <c r="J1650" s="3">
        <v>6.8147600000000003E-2</v>
      </c>
      <c r="K1650" s="4">
        <v>259194364.13</v>
      </c>
      <c r="L1650" s="5">
        <v>7400001</v>
      </c>
      <c r="M1650" s="6">
        <v>35.026260690000001</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5211</v>
      </c>
      <c r="U1650" t="s">
        <v>1353</v>
      </c>
      <c r="AG1650">
        <v>-1.1999999999999999E-3</v>
      </c>
    </row>
    <row r="1651" spans="1:33" x14ac:dyDescent="0.25">
      <c r="A1651" t="s">
        <v>5068</v>
      </c>
      <c r="B1651" t="s">
        <v>5212</v>
      </c>
      <c r="C1651" t="s">
        <v>5213</v>
      </c>
      <c r="D1651" t="s">
        <v>5214</v>
      </c>
      <c r="E1651" t="s">
        <v>5215</v>
      </c>
      <c r="F1651" t="s">
        <v>5216</v>
      </c>
      <c r="G1651" s="1">
        <v>159854</v>
      </c>
      <c r="H1651" s="1">
        <v>13.96</v>
      </c>
      <c r="I1651" s="2">
        <v>2231561.84</v>
      </c>
      <c r="J1651" s="3">
        <v>8.6096100000000002E-3</v>
      </c>
      <c r="K1651" s="4">
        <v>259194364.13</v>
      </c>
      <c r="L1651" s="5">
        <v>7400001</v>
      </c>
      <c r="M1651" s="6">
        <v>35.026260690000001</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5216</v>
      </c>
      <c r="U1651" t="s">
        <v>1353</v>
      </c>
      <c r="AG1651">
        <v>-1.1999999999999999E-3</v>
      </c>
    </row>
    <row r="1652" spans="1:33" x14ac:dyDescent="0.25">
      <c r="A1652" t="s">
        <v>5068</v>
      </c>
      <c r="B1652" t="s">
        <v>5217</v>
      </c>
      <c r="C1652" t="s">
        <v>5218</v>
      </c>
      <c r="D1652" t="s">
        <v>5219</v>
      </c>
      <c r="E1652" t="s">
        <v>5220</v>
      </c>
      <c r="F1652" t="s">
        <v>5221</v>
      </c>
      <c r="G1652" s="1">
        <v>67193</v>
      </c>
      <c r="H1652" s="1">
        <v>22.24</v>
      </c>
      <c r="I1652" s="2">
        <v>1494372.32</v>
      </c>
      <c r="J1652" s="3">
        <v>5.7654500000000001E-3</v>
      </c>
      <c r="K1652" s="4">
        <v>259194364.13</v>
      </c>
      <c r="L1652" s="5">
        <v>7400001</v>
      </c>
      <c r="M1652" s="6">
        <v>35.026260690000001</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5221</v>
      </c>
      <c r="U1652" t="s">
        <v>1353</v>
      </c>
      <c r="AG1652">
        <v>-1.1999999999999999E-3</v>
      </c>
    </row>
    <row r="1653" spans="1:33" x14ac:dyDescent="0.25">
      <c r="A1653" t="s">
        <v>5068</v>
      </c>
      <c r="B1653" t="s">
        <v>5222</v>
      </c>
      <c r="C1653" t="s">
        <v>5223</v>
      </c>
      <c r="D1653" t="s">
        <v>5224</v>
      </c>
      <c r="E1653" t="s">
        <v>5225</v>
      </c>
      <c r="F1653" t="s">
        <v>5226</v>
      </c>
      <c r="G1653" s="1">
        <v>785412</v>
      </c>
      <c r="H1653" s="1">
        <v>5.88</v>
      </c>
      <c r="I1653" s="2">
        <v>4618222.5599999996</v>
      </c>
      <c r="J1653" s="3">
        <v>1.7817599999999999E-2</v>
      </c>
      <c r="K1653" s="4">
        <v>259194364.13</v>
      </c>
      <c r="L1653" s="5">
        <v>7400001</v>
      </c>
      <c r="M1653" s="6">
        <v>35.026260690000001</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5226</v>
      </c>
      <c r="U1653" t="s">
        <v>1353</v>
      </c>
      <c r="AG1653">
        <v>-1.1999999999999999E-3</v>
      </c>
    </row>
    <row r="1654" spans="1:33" x14ac:dyDescent="0.25">
      <c r="A1654" t="s">
        <v>5068</v>
      </c>
      <c r="B1654" t="s">
        <v>5227</v>
      </c>
      <c r="C1654" t="s">
        <v>5228</v>
      </c>
      <c r="D1654" t="s">
        <v>5229</v>
      </c>
      <c r="E1654" t="s">
        <v>5230</v>
      </c>
      <c r="F1654" t="s">
        <v>5231</v>
      </c>
      <c r="G1654" s="1">
        <v>302</v>
      </c>
      <c r="H1654" s="1">
        <v>309.01</v>
      </c>
      <c r="I1654" s="2">
        <v>93321.02</v>
      </c>
      <c r="J1654" s="3">
        <v>3.6004E-4</v>
      </c>
      <c r="K1654" s="4">
        <v>259194364.13</v>
      </c>
      <c r="L1654" s="5">
        <v>7400001</v>
      </c>
      <c r="M1654" s="6">
        <v>35.026260690000001</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5231</v>
      </c>
      <c r="U1654" t="s">
        <v>1353</v>
      </c>
      <c r="AG1654">
        <v>-1.1999999999999999E-3</v>
      </c>
    </row>
    <row r="1655" spans="1:33" x14ac:dyDescent="0.25">
      <c r="A1655" t="s">
        <v>5068</v>
      </c>
      <c r="B1655" t="s">
        <v>5232</v>
      </c>
      <c r="C1655" t="s">
        <v>5233</v>
      </c>
      <c r="D1655" t="s">
        <v>5234</v>
      </c>
      <c r="E1655" t="s">
        <v>5235</v>
      </c>
      <c r="F1655" t="s">
        <v>5236</v>
      </c>
      <c r="G1655" s="1">
        <v>11680</v>
      </c>
      <c r="H1655" s="1">
        <v>781.6</v>
      </c>
      <c r="I1655" s="2">
        <v>9129088</v>
      </c>
      <c r="J1655" s="3">
        <v>3.5221009999999997E-2</v>
      </c>
      <c r="K1655" s="4">
        <v>259194364.13</v>
      </c>
      <c r="L1655" s="5">
        <v>7400001</v>
      </c>
      <c r="M1655" s="6">
        <v>35.026260690000001</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5236</v>
      </c>
      <c r="U1655" t="s">
        <v>1353</v>
      </c>
      <c r="AG1655">
        <v>-1.1999999999999999E-3</v>
      </c>
    </row>
    <row r="1656" spans="1:33" x14ac:dyDescent="0.25">
      <c r="A1656" t="s">
        <v>5068</v>
      </c>
      <c r="B1656" t="s">
        <v>5237</v>
      </c>
      <c r="C1656" t="s">
        <v>5238</v>
      </c>
      <c r="D1656" t="s">
        <v>5239</v>
      </c>
      <c r="E1656" t="s">
        <v>5240</v>
      </c>
      <c r="F1656" t="s">
        <v>5241</v>
      </c>
      <c r="G1656" s="1">
        <v>668</v>
      </c>
      <c r="H1656" s="1">
        <v>23.88</v>
      </c>
      <c r="I1656" s="2">
        <v>15951.84</v>
      </c>
      <c r="J1656" s="3">
        <v>6.1539999999999997E-5</v>
      </c>
      <c r="K1656" s="4">
        <v>259194364.13</v>
      </c>
      <c r="L1656" s="5">
        <v>7400001</v>
      </c>
      <c r="M1656" s="6">
        <v>35.026260690000001</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5241</v>
      </c>
      <c r="U1656" t="s">
        <v>1353</v>
      </c>
      <c r="AG1656">
        <v>-1.1999999999999999E-3</v>
      </c>
    </row>
    <row r="1657" spans="1:33" x14ac:dyDescent="0.25">
      <c r="A1657" t="s">
        <v>5068</v>
      </c>
      <c r="B1657" t="s">
        <v>5242</v>
      </c>
      <c r="C1657" t="s">
        <v>5243</v>
      </c>
      <c r="D1657" t="s">
        <v>1221</v>
      </c>
      <c r="E1657" t="s">
        <v>1222</v>
      </c>
      <c r="F1657" t="s">
        <v>1223</v>
      </c>
      <c r="G1657" s="1">
        <v>6223</v>
      </c>
      <c r="H1657" s="1">
        <v>17.64</v>
      </c>
      <c r="I1657" s="2">
        <v>109773.72</v>
      </c>
      <c r="J1657" s="3">
        <v>4.2351999999999998E-4</v>
      </c>
      <c r="K1657" s="4">
        <v>259194364.13</v>
      </c>
      <c r="L1657" s="5">
        <v>7400001</v>
      </c>
      <c r="M1657" s="6">
        <v>35.026260690000001</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1223</v>
      </c>
      <c r="U1657" t="s">
        <v>1353</v>
      </c>
      <c r="AG1657">
        <v>-1.1999999999999999E-3</v>
      </c>
    </row>
    <row r="1658" spans="1:33" x14ac:dyDescent="0.25">
      <c r="A1658" t="s">
        <v>5068</v>
      </c>
      <c r="B1658" t="s">
        <v>5244</v>
      </c>
      <c r="C1658" t="s">
        <v>5245</v>
      </c>
      <c r="D1658" t="s">
        <v>705</v>
      </c>
      <c r="E1658" t="s">
        <v>706</v>
      </c>
      <c r="F1658" t="s">
        <v>707</v>
      </c>
      <c r="G1658" s="1">
        <v>1830</v>
      </c>
      <c r="H1658" s="1">
        <v>365.92</v>
      </c>
      <c r="I1658" s="2">
        <v>669633.6</v>
      </c>
      <c r="J1658" s="3">
        <v>2.5835200000000002E-3</v>
      </c>
      <c r="K1658" s="4">
        <v>259194364.13</v>
      </c>
      <c r="L1658" s="5">
        <v>7400001</v>
      </c>
      <c r="M1658" s="6">
        <v>35.026260690000001</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707</v>
      </c>
      <c r="U1658" t="s">
        <v>1353</v>
      </c>
      <c r="AG1658">
        <v>-1.1999999999999999E-3</v>
      </c>
    </row>
    <row r="1659" spans="1:33" x14ac:dyDescent="0.25">
      <c r="A1659" t="s">
        <v>5068</v>
      </c>
      <c r="B1659" t="s">
        <v>5246</v>
      </c>
      <c r="C1659" t="s">
        <v>5247</v>
      </c>
      <c r="D1659" t="s">
        <v>1240</v>
      </c>
      <c r="E1659" t="s">
        <v>1241</v>
      </c>
      <c r="F1659" t="s">
        <v>1242</v>
      </c>
      <c r="G1659" s="1">
        <v>1189</v>
      </c>
      <c r="H1659" s="1">
        <v>113.61</v>
      </c>
      <c r="I1659" s="2">
        <v>135082.29</v>
      </c>
      <c r="J1659" s="3">
        <v>5.2116E-4</v>
      </c>
      <c r="K1659" s="4">
        <v>259194364.13</v>
      </c>
      <c r="L1659" s="5">
        <v>7400001</v>
      </c>
      <c r="M1659" s="6">
        <v>35.026260690000001</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ref="S1659:S1722" si="26">IF(ISNUMBER(N1659),Q1659*N1659,IF(ISNUMBER(R1659),J1659*R1659," "))</f>
        <v xml:space="preserve"> </v>
      </c>
      <c r="T1659" t="s">
        <v>1242</v>
      </c>
      <c r="U1659" t="s">
        <v>1353</v>
      </c>
      <c r="AG1659">
        <v>-1.1999999999999999E-3</v>
      </c>
    </row>
    <row r="1660" spans="1:33" x14ac:dyDescent="0.25">
      <c r="A1660" t="s">
        <v>5068</v>
      </c>
      <c r="B1660" t="s">
        <v>5248</v>
      </c>
      <c r="C1660" t="s">
        <v>5249</v>
      </c>
      <c r="D1660" t="s">
        <v>5250</v>
      </c>
      <c r="E1660" t="s">
        <v>5251</v>
      </c>
      <c r="F1660" t="s">
        <v>5252</v>
      </c>
      <c r="G1660" s="1">
        <v>17209</v>
      </c>
      <c r="H1660" s="1">
        <v>29.19</v>
      </c>
      <c r="I1660" s="2">
        <v>502330.71</v>
      </c>
      <c r="J1660" s="3">
        <v>1.93805E-3</v>
      </c>
      <c r="K1660" s="4">
        <v>259194364.13</v>
      </c>
      <c r="L1660" s="5">
        <v>7400001</v>
      </c>
      <c r="M1660" s="6">
        <v>35.026260690000001</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6"/>
        <v xml:space="preserve"> </v>
      </c>
      <c r="T1660" t="s">
        <v>5252</v>
      </c>
      <c r="U1660" t="s">
        <v>1353</v>
      </c>
      <c r="AG1660">
        <v>-1.1999999999999999E-3</v>
      </c>
    </row>
    <row r="1661" spans="1:33" x14ac:dyDescent="0.25">
      <c r="A1661" t="s">
        <v>5068</v>
      </c>
      <c r="B1661" t="s">
        <v>5253</v>
      </c>
      <c r="C1661" t="s">
        <v>5254</v>
      </c>
      <c r="D1661" t="s">
        <v>715</v>
      </c>
      <c r="E1661" t="s">
        <v>716</v>
      </c>
      <c r="F1661" t="s">
        <v>717</v>
      </c>
      <c r="G1661" s="1">
        <v>3611</v>
      </c>
      <c r="H1661" s="1">
        <v>509.97</v>
      </c>
      <c r="I1661" s="2">
        <v>1841501.67</v>
      </c>
      <c r="J1661" s="3">
        <v>7.1047100000000002E-3</v>
      </c>
      <c r="K1661" s="4">
        <v>259194364.13</v>
      </c>
      <c r="L1661" s="5">
        <v>7400001</v>
      </c>
      <c r="M1661" s="6">
        <v>35.026260690000001</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6"/>
        <v xml:space="preserve"> </v>
      </c>
      <c r="T1661" t="s">
        <v>717</v>
      </c>
      <c r="U1661" t="s">
        <v>1353</v>
      </c>
      <c r="AG1661">
        <v>-1.1999999999999999E-3</v>
      </c>
    </row>
    <row r="1662" spans="1:33" x14ac:dyDescent="0.25">
      <c r="A1662" t="s">
        <v>5068</v>
      </c>
      <c r="B1662" t="s">
        <v>3458</v>
      </c>
      <c r="C1662" t="s">
        <v>3459</v>
      </c>
      <c r="D1662" t="s">
        <v>3460</v>
      </c>
      <c r="E1662" t="s">
        <v>3461</v>
      </c>
      <c r="F1662" t="s">
        <v>3462</v>
      </c>
      <c r="G1662" s="1">
        <v>378585</v>
      </c>
      <c r="H1662" s="1">
        <v>20.91</v>
      </c>
      <c r="I1662" s="2">
        <v>7916212.3499999996</v>
      </c>
      <c r="J1662" s="3">
        <v>3.054161E-2</v>
      </c>
      <c r="K1662" s="4">
        <v>259194364.13</v>
      </c>
      <c r="L1662" s="5">
        <v>7400001</v>
      </c>
      <c r="M1662" s="6">
        <v>35.026260690000001</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6"/>
        <v xml:space="preserve"> </v>
      </c>
      <c r="T1662" t="s">
        <v>3462</v>
      </c>
      <c r="U1662" t="s">
        <v>1353</v>
      </c>
      <c r="AG1662">
        <v>-1.1999999999999999E-3</v>
      </c>
    </row>
    <row r="1663" spans="1:33" x14ac:dyDescent="0.25">
      <c r="A1663" t="s">
        <v>5068</v>
      </c>
      <c r="B1663" t="s">
        <v>4519</v>
      </c>
      <c r="C1663" t="s">
        <v>4520</v>
      </c>
      <c r="D1663" t="s">
        <v>754</v>
      </c>
      <c r="E1663" t="s">
        <v>755</v>
      </c>
      <c r="F1663" t="s">
        <v>756</v>
      </c>
      <c r="G1663" s="1">
        <v>1931</v>
      </c>
      <c r="H1663" s="1">
        <v>285.17</v>
      </c>
      <c r="I1663" s="2">
        <v>550663.27</v>
      </c>
      <c r="J1663" s="3">
        <v>2.12452E-3</v>
      </c>
      <c r="K1663" s="4">
        <v>259194364.13</v>
      </c>
      <c r="L1663" s="5">
        <v>7400001</v>
      </c>
      <c r="M1663" s="6">
        <v>35.026260690000001</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6"/>
        <v xml:space="preserve"> </v>
      </c>
      <c r="T1663" t="s">
        <v>756</v>
      </c>
      <c r="U1663" t="s">
        <v>1353</v>
      </c>
      <c r="AG1663">
        <v>-1.1999999999999999E-3</v>
      </c>
    </row>
    <row r="1664" spans="1:33" x14ac:dyDescent="0.25">
      <c r="A1664" t="s">
        <v>5068</v>
      </c>
      <c r="B1664" t="s">
        <v>5255</v>
      </c>
      <c r="C1664" t="s">
        <v>5256</v>
      </c>
      <c r="D1664" t="s">
        <v>5257</v>
      </c>
      <c r="E1664" t="s">
        <v>5258</v>
      </c>
      <c r="F1664" t="s">
        <v>5259</v>
      </c>
      <c r="G1664" s="1">
        <v>30284</v>
      </c>
      <c r="H1664" s="1">
        <v>529.16999999999996</v>
      </c>
      <c r="I1664" s="2">
        <v>16025384.279999999</v>
      </c>
      <c r="J1664" s="3">
        <v>6.1827670000000001E-2</v>
      </c>
      <c r="K1664" s="4">
        <v>259194364.13</v>
      </c>
      <c r="L1664" s="5">
        <v>7400001</v>
      </c>
      <c r="M1664" s="6">
        <v>35.026260690000001</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6"/>
        <v xml:space="preserve"> </v>
      </c>
      <c r="T1664" t="s">
        <v>5259</v>
      </c>
      <c r="U1664" t="s">
        <v>1353</v>
      </c>
      <c r="AG1664">
        <v>-1.1999999999999999E-3</v>
      </c>
    </row>
    <row r="1665" spans="1:33" x14ac:dyDescent="0.25">
      <c r="A1665" t="s">
        <v>5068</v>
      </c>
      <c r="B1665" t="s">
        <v>4526</v>
      </c>
      <c r="C1665" t="s">
        <v>4527</v>
      </c>
      <c r="D1665" t="s">
        <v>4528</v>
      </c>
      <c r="E1665" t="s">
        <v>4529</v>
      </c>
      <c r="F1665" t="s">
        <v>4530</v>
      </c>
      <c r="G1665" s="1">
        <v>628</v>
      </c>
      <c r="H1665" s="1">
        <v>94.06</v>
      </c>
      <c r="I1665" s="2">
        <v>59069.68</v>
      </c>
      <c r="J1665" s="3">
        <v>2.2790000000000001E-4</v>
      </c>
      <c r="K1665" s="4">
        <v>259194364.13</v>
      </c>
      <c r="L1665" s="5">
        <v>7400001</v>
      </c>
      <c r="M1665" s="6">
        <v>35.026260690000001</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6"/>
        <v xml:space="preserve"> </v>
      </c>
      <c r="T1665" t="s">
        <v>4530</v>
      </c>
      <c r="U1665" t="s">
        <v>1353</v>
      </c>
      <c r="AG1665">
        <v>-1.1999999999999999E-3</v>
      </c>
    </row>
    <row r="1666" spans="1:33" x14ac:dyDescent="0.25">
      <c r="A1666" t="s">
        <v>5068</v>
      </c>
      <c r="B1666" t="s">
        <v>5260</v>
      </c>
      <c r="C1666" t="s">
        <v>5261</v>
      </c>
      <c r="D1666" t="s">
        <v>5262</v>
      </c>
      <c r="E1666" t="s">
        <v>5263</v>
      </c>
      <c r="F1666" t="s">
        <v>5264</v>
      </c>
      <c r="G1666" s="1">
        <v>13628</v>
      </c>
      <c r="H1666" s="1">
        <v>460.87</v>
      </c>
      <c r="I1666" s="2">
        <v>6280736.3600000003</v>
      </c>
      <c r="J1666" s="3">
        <v>2.4231760000000001E-2</v>
      </c>
      <c r="K1666" s="4">
        <v>259194364.13</v>
      </c>
      <c r="L1666" s="5">
        <v>7400001</v>
      </c>
      <c r="M1666" s="6">
        <v>35.026260690000001</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6"/>
        <v xml:space="preserve"> </v>
      </c>
      <c r="T1666" t="s">
        <v>5264</v>
      </c>
      <c r="U1666" t="s">
        <v>1353</v>
      </c>
      <c r="AG1666">
        <v>-1.1999999999999999E-3</v>
      </c>
    </row>
    <row r="1667" spans="1:33" x14ac:dyDescent="0.25">
      <c r="A1667" t="s">
        <v>5068</v>
      </c>
      <c r="B1667" t="s">
        <v>5265</v>
      </c>
      <c r="C1667" t="s">
        <v>5266</v>
      </c>
      <c r="D1667" t="s">
        <v>5267</v>
      </c>
      <c r="E1667" t="s">
        <v>5268</v>
      </c>
      <c r="F1667" t="s">
        <v>5269</v>
      </c>
      <c r="G1667" s="1">
        <v>311891</v>
      </c>
      <c r="H1667" s="1">
        <v>25.28</v>
      </c>
      <c r="I1667" s="2">
        <v>7884604.4800000004</v>
      </c>
      <c r="J1667" s="3">
        <v>3.0419660000000001E-2</v>
      </c>
      <c r="K1667" s="4">
        <v>259194364.13</v>
      </c>
      <c r="L1667" s="5">
        <v>7400001</v>
      </c>
      <c r="M1667" s="6">
        <v>35.026260690000001</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6"/>
        <v xml:space="preserve"> </v>
      </c>
      <c r="T1667" t="s">
        <v>5269</v>
      </c>
      <c r="U1667" t="s">
        <v>1353</v>
      </c>
      <c r="AG1667">
        <v>-1.1999999999999999E-3</v>
      </c>
    </row>
    <row r="1668" spans="1:33" x14ac:dyDescent="0.25">
      <c r="A1668" t="s">
        <v>5068</v>
      </c>
      <c r="B1668" t="s">
        <v>5270</v>
      </c>
      <c r="C1668" t="s">
        <v>5271</v>
      </c>
      <c r="D1668" t="s">
        <v>5272</v>
      </c>
      <c r="E1668" t="s">
        <v>5273</v>
      </c>
      <c r="F1668" t="s">
        <v>5274</v>
      </c>
      <c r="G1668" s="1">
        <v>3555</v>
      </c>
      <c r="H1668" s="1">
        <v>93.28</v>
      </c>
      <c r="I1668" s="2">
        <v>331610.40000000002</v>
      </c>
      <c r="J1668" s="3">
        <v>1.27939E-3</v>
      </c>
      <c r="K1668" s="4">
        <v>259194364.13</v>
      </c>
      <c r="L1668" s="5">
        <v>7400001</v>
      </c>
      <c r="M1668" s="6">
        <v>35.026260690000001</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5274</v>
      </c>
      <c r="U1668" t="s">
        <v>1353</v>
      </c>
      <c r="AG1668">
        <v>-1.1999999999999999E-3</v>
      </c>
    </row>
    <row r="1669" spans="1:33" x14ac:dyDescent="0.25">
      <c r="A1669" t="s">
        <v>5068</v>
      </c>
      <c r="B1669" t="s">
        <v>73</v>
      </c>
      <c r="C1669" t="s">
        <v>73</v>
      </c>
      <c r="G1669" s="1">
        <v>1502855.35</v>
      </c>
      <c r="H1669" s="1">
        <v>1</v>
      </c>
      <c r="I1669" s="2">
        <v>1502855.35</v>
      </c>
      <c r="J1669" s="3">
        <v>5.79818E-3</v>
      </c>
      <c r="K1669" s="4">
        <v>259194364.13</v>
      </c>
      <c r="L1669" s="5">
        <v>7400001</v>
      </c>
      <c r="M1669" s="6">
        <v>35.026260690000001</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73</v>
      </c>
      <c r="U1669" t="s">
        <v>73</v>
      </c>
      <c r="AG1669">
        <v>-1.1999999999999999E-3</v>
      </c>
    </row>
    <row r="1670" spans="1:33" x14ac:dyDescent="0.25">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row>
    <row r="1671" spans="1:33" x14ac:dyDescent="0.25">
      <c r="A1671" t="s">
        <v>5275</v>
      </c>
      <c r="B1671" t="s">
        <v>5276</v>
      </c>
      <c r="C1671" t="s">
        <v>1881</v>
      </c>
      <c r="D1671" t="s">
        <v>5277</v>
      </c>
      <c r="E1671" t="s">
        <v>5278</v>
      </c>
      <c r="F1671" t="s">
        <v>5279</v>
      </c>
      <c r="G1671" s="1">
        <v>100000</v>
      </c>
      <c r="H1671" s="1">
        <v>27.82</v>
      </c>
      <c r="I1671" s="2">
        <v>2782000</v>
      </c>
      <c r="J1671" s="3">
        <v>5.0321850000000001E-2</v>
      </c>
      <c r="K1671" s="4">
        <v>55284141.090000004</v>
      </c>
      <c r="L1671" s="5">
        <v>3925001</v>
      </c>
      <c r="M1671" s="6">
        <v>14.0851279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5279</v>
      </c>
      <c r="U1671" t="s">
        <v>41</v>
      </c>
      <c r="AG1671">
        <v>-8.8950000000000001E-3</v>
      </c>
    </row>
    <row r="1672" spans="1:33" x14ac:dyDescent="0.25">
      <c r="A1672" t="s">
        <v>5275</v>
      </c>
      <c r="B1672" t="s">
        <v>5280</v>
      </c>
      <c r="C1672" t="s">
        <v>5281</v>
      </c>
      <c r="D1672" t="s">
        <v>5282</v>
      </c>
      <c r="E1672" t="s">
        <v>5283</v>
      </c>
      <c r="F1672" t="s">
        <v>5284</v>
      </c>
      <c r="G1672" s="1">
        <v>125000</v>
      </c>
      <c r="H1672" s="1">
        <v>24.18</v>
      </c>
      <c r="I1672" s="2">
        <v>3022500</v>
      </c>
      <c r="J1672" s="3">
        <v>5.4672100000000001E-2</v>
      </c>
      <c r="K1672" s="4">
        <v>55284141.090000004</v>
      </c>
      <c r="L1672" s="5">
        <v>3925001</v>
      </c>
      <c r="M1672" s="6">
        <v>14.0851279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5284</v>
      </c>
      <c r="U1672" t="s">
        <v>41</v>
      </c>
      <c r="AG1672">
        <v>-8.8950000000000001E-3</v>
      </c>
    </row>
    <row r="1673" spans="1:33" x14ac:dyDescent="0.25">
      <c r="A1673" t="s">
        <v>5275</v>
      </c>
      <c r="B1673" t="s">
        <v>81</v>
      </c>
      <c r="C1673" t="s">
        <v>81</v>
      </c>
      <c r="F1673" t="s">
        <v>82</v>
      </c>
      <c r="G1673" s="1">
        <v>76</v>
      </c>
      <c r="H1673" s="1">
        <v>2.625</v>
      </c>
      <c r="I1673" s="2">
        <v>19950</v>
      </c>
      <c r="J1673" s="3">
        <v>3.6086000000000001E-4</v>
      </c>
      <c r="K1673" s="4">
        <v>55284141.090000004</v>
      </c>
      <c r="L1673" s="5">
        <v>3925001</v>
      </c>
      <c r="M1673" s="6">
        <v>14.0851279</v>
      </c>
      <c r="N1673" s="7">
        <f>IF(ISNUMBER(_xll.BDP($C1673, "DELTA_MID")),_xll.BDP($C1673, "DELTA_MID")," ")</f>
        <v>-4.3121E-2</v>
      </c>
      <c r="O1673" s="7" t="str">
        <f>IF(ISNUMBER(N1673),_xll.BDP($C1673, "OPT_UNDL_TICKER"),"")</f>
        <v>SPX</v>
      </c>
      <c r="P1673" s="8">
        <f>IF(ISNUMBER(N1673),_xll.BDP($C1673, "OPT_UNDL_PX")," ")</f>
        <v>6795.99</v>
      </c>
      <c r="Q1673" s="7">
        <f>IF(ISNUMBER(N1673),+G1673*_xll.BDP($C1673, "PX_POS_MULT_FACTOR")*P1673/K1673," ")</f>
        <v>0.93425570121306545</v>
      </c>
      <c r="R1673" s="8" t="str">
        <f>IF(OR($A1673="TUA",$A1673="TYA"),"",IF(ISNUMBER(_xll.BDP($C1673,"DUR_ADJ_OAS_MID")),_xll.BDP($C1673,"DUR_ADJ_OAS_MID"),IF(ISNUMBER(_xll.BDP($E1673&amp;" ISIN","DUR_ADJ_OAS_MID")),_xll.BDP($E1673&amp;" ISIN","DUR_ADJ_OAS_MID")," ")))</f>
        <v xml:space="preserve"> </v>
      </c>
      <c r="S1673" s="7">
        <f t="shared" si="26"/>
        <v>-4.0286040092008597E-2</v>
      </c>
      <c r="T1673" t="s">
        <v>82</v>
      </c>
      <c r="U1673" t="s">
        <v>45</v>
      </c>
      <c r="AG1673">
        <v>-8.8950000000000001E-3</v>
      </c>
    </row>
    <row r="1674" spans="1:33" x14ac:dyDescent="0.25">
      <c r="A1674" t="s">
        <v>5275</v>
      </c>
      <c r="B1674" t="s">
        <v>83</v>
      </c>
      <c r="C1674" t="s">
        <v>83</v>
      </c>
      <c r="F1674" t="s">
        <v>84</v>
      </c>
      <c r="G1674" s="1">
        <v>67</v>
      </c>
      <c r="H1674" s="1">
        <v>3.75</v>
      </c>
      <c r="I1674" s="2">
        <v>25125</v>
      </c>
      <c r="J1674" s="3">
        <v>4.5447E-4</v>
      </c>
      <c r="K1674" s="4">
        <v>55284141.090000004</v>
      </c>
      <c r="L1674" s="5">
        <v>3925001</v>
      </c>
      <c r="M1674" s="6">
        <v>14.0851279</v>
      </c>
      <c r="N1674" s="7">
        <f>IF(ISNUMBER(_xll.BDP($C1674, "DELTA_MID")),_xll.BDP($C1674, "DELTA_MID")," ")</f>
        <v>-6.2377000000000002E-2</v>
      </c>
      <c r="O1674" s="7" t="str">
        <f>IF(ISNUMBER(N1674),_xll.BDP($C1674, "OPT_UNDL_TICKER"),"")</f>
        <v>SPX</v>
      </c>
      <c r="P1674" s="8">
        <f>IF(ISNUMBER(N1674),_xll.BDP($C1674, "OPT_UNDL_PX")," ")</f>
        <v>6795.99</v>
      </c>
      <c r="Q1674" s="7">
        <f>IF(ISNUMBER(N1674),+G1674*_xll.BDP($C1674, "PX_POS_MULT_FACTOR")*P1674/K1674," ")</f>
        <v>0.82362015764836038</v>
      </c>
      <c r="R1674" s="8" t="str">
        <f>IF(OR($A1674="TUA",$A1674="TYA"),"",IF(ISNUMBER(_xll.BDP($C1674,"DUR_ADJ_OAS_MID")),_xll.BDP($C1674,"DUR_ADJ_OAS_MID"),IF(ISNUMBER(_xll.BDP($E1674&amp;" ISIN","DUR_ADJ_OAS_MID")),_xll.BDP($E1674&amp;" ISIN","DUR_ADJ_OAS_MID")," ")))</f>
        <v xml:space="preserve"> </v>
      </c>
      <c r="S1674" s="7">
        <f t="shared" si="26"/>
        <v>-5.1374954573631774E-2</v>
      </c>
      <c r="T1674" t="s">
        <v>84</v>
      </c>
      <c r="U1674" t="s">
        <v>45</v>
      </c>
      <c r="AG1674">
        <v>-8.8950000000000001E-3</v>
      </c>
    </row>
    <row r="1675" spans="1:33" x14ac:dyDescent="0.25">
      <c r="A1675" t="s">
        <v>5275</v>
      </c>
      <c r="B1675" t="s">
        <v>85</v>
      </c>
      <c r="C1675" t="s">
        <v>85</v>
      </c>
      <c r="F1675" t="s">
        <v>86</v>
      </c>
      <c r="G1675" s="1">
        <v>78</v>
      </c>
      <c r="H1675" s="1">
        <v>0.2</v>
      </c>
      <c r="I1675" s="2">
        <v>1560</v>
      </c>
      <c r="J1675" s="3">
        <v>2.8220000000000001E-5</v>
      </c>
      <c r="K1675" s="4">
        <v>55284141.090000004</v>
      </c>
      <c r="L1675" s="5">
        <v>3925001</v>
      </c>
      <c r="M1675" s="6">
        <v>14.0851279</v>
      </c>
      <c r="N1675" s="7">
        <f>IF(ISNUMBER(_xll.BDP($C1675, "DELTA_MID")),_xll.BDP($C1675, "DELTA_MID")," ")</f>
        <v>4.4409999999999996E-3</v>
      </c>
      <c r="O1675" s="7" t="str">
        <f>IF(ISNUMBER(N1675),_xll.BDP($C1675, "OPT_UNDL_TICKER"),"")</f>
        <v>SPX</v>
      </c>
      <c r="P1675" s="8">
        <f>IF(ISNUMBER(N1675),_xll.BDP($C1675, "OPT_UNDL_PX")," ")</f>
        <v>6795.99</v>
      </c>
      <c r="Q1675" s="7">
        <f>IF(ISNUMBER(N1675),+G1675*_xll.BDP($C1675, "PX_POS_MULT_FACTOR")*P1675/K1675," ")</f>
        <v>0.9588413775607777</v>
      </c>
      <c r="R1675" s="8" t="str">
        <f>IF(OR($A1675="TUA",$A1675="TYA"),"",IF(ISNUMBER(_xll.BDP($C1675,"DUR_ADJ_OAS_MID")),_xll.BDP($C1675,"DUR_ADJ_OAS_MID"),IF(ISNUMBER(_xll.BDP($E1675&amp;" ISIN","DUR_ADJ_OAS_MID")),_xll.BDP($E1675&amp;" ISIN","DUR_ADJ_OAS_MID")," ")))</f>
        <v xml:space="preserve"> </v>
      </c>
      <c r="S1675" s="7">
        <f t="shared" si="26"/>
        <v>4.2582145577474131E-3</v>
      </c>
      <c r="T1675" t="s">
        <v>86</v>
      </c>
      <c r="U1675" t="s">
        <v>45</v>
      </c>
      <c r="AG1675">
        <v>-8.8950000000000001E-3</v>
      </c>
    </row>
    <row r="1676" spans="1:33" x14ac:dyDescent="0.25">
      <c r="A1676" t="s">
        <v>5275</v>
      </c>
      <c r="B1676" t="s">
        <v>87</v>
      </c>
      <c r="C1676" t="s">
        <v>87</v>
      </c>
      <c r="F1676" t="s">
        <v>88</v>
      </c>
      <c r="G1676" s="1">
        <v>53</v>
      </c>
      <c r="H1676" s="1">
        <v>0.25</v>
      </c>
      <c r="I1676" s="2">
        <v>1325</v>
      </c>
      <c r="J1676" s="3">
        <v>2.3969999999999999E-5</v>
      </c>
      <c r="K1676" s="4">
        <v>55284141.090000004</v>
      </c>
      <c r="L1676" s="5">
        <v>3925001</v>
      </c>
      <c r="M1676" s="6">
        <v>14.0851279</v>
      </c>
      <c r="N1676" s="7">
        <f>IF(ISNUMBER(_xll.BDP($C1676, "DELTA_MID")),_xll.BDP($C1676, "DELTA_MID")," ")</f>
        <v>2.9199999999999999E-3</v>
      </c>
      <c r="O1676" s="7" t="str">
        <f>IF(ISNUMBER(N1676),_xll.BDP($C1676, "OPT_UNDL_TICKER"),"")</f>
        <v>SPX</v>
      </c>
      <c r="P1676" s="8">
        <f>IF(ISNUMBER(N1676),_xll.BDP($C1676, "OPT_UNDL_PX")," ")</f>
        <v>6795.99</v>
      </c>
      <c r="Q1676" s="7">
        <f>IF(ISNUMBER(N1676),+G1676*_xll.BDP($C1676, "PX_POS_MULT_FACTOR")*P1676/K1676," ")</f>
        <v>0.65152042321437464</v>
      </c>
      <c r="R1676" s="8" t="str">
        <f>IF(OR($A1676="TUA",$A1676="TYA"),"",IF(ISNUMBER(_xll.BDP($C1676,"DUR_ADJ_OAS_MID")),_xll.BDP($C1676,"DUR_ADJ_OAS_MID"),IF(ISNUMBER(_xll.BDP($E1676&amp;" ISIN","DUR_ADJ_OAS_MID")),_xll.BDP($E1676&amp;" ISIN","DUR_ADJ_OAS_MID")," ")))</f>
        <v xml:space="preserve"> </v>
      </c>
      <c r="S1676" s="7">
        <f t="shared" si="26"/>
        <v>1.9024396357859739E-3</v>
      </c>
      <c r="T1676" t="s">
        <v>88</v>
      </c>
      <c r="U1676" t="s">
        <v>45</v>
      </c>
      <c r="AG1676">
        <v>-8.8950000000000001E-3</v>
      </c>
    </row>
    <row r="1677" spans="1:33" x14ac:dyDescent="0.25">
      <c r="A1677" t="s">
        <v>5275</v>
      </c>
      <c r="B1677" t="s">
        <v>89</v>
      </c>
      <c r="C1677" t="s">
        <v>89</v>
      </c>
      <c r="F1677" t="s">
        <v>90</v>
      </c>
      <c r="G1677" s="1">
        <v>56</v>
      </c>
      <c r="H1677" s="1">
        <v>0.27500000000000002</v>
      </c>
      <c r="I1677" s="2">
        <v>1540</v>
      </c>
      <c r="J1677" s="3">
        <v>2.7860000000000001E-5</v>
      </c>
      <c r="K1677" s="4">
        <v>55284141.090000004</v>
      </c>
      <c r="L1677" s="5">
        <v>3925001</v>
      </c>
      <c r="M1677" s="6">
        <v>14.0851279</v>
      </c>
      <c r="N1677" s="7">
        <f>IF(ISNUMBER(_xll.BDP($C1677, "DELTA_MID")),_xll.BDP($C1677, "DELTA_MID")," ")</f>
        <v>5.3039999999999997E-3</v>
      </c>
      <c r="O1677" s="7" t="str">
        <f>IF(ISNUMBER(N1677),_xll.BDP($C1677, "OPT_UNDL_TICKER"),"")</f>
        <v>SPX</v>
      </c>
      <c r="P1677" s="8">
        <f>IF(ISNUMBER(N1677),_xll.BDP($C1677, "OPT_UNDL_PX")," ")</f>
        <v>6795.99</v>
      </c>
      <c r="Q1677" s="7">
        <f>IF(ISNUMBER(N1677),+G1677*_xll.BDP($C1677, "PX_POS_MULT_FACTOR")*P1677/K1677," ")</f>
        <v>0.68839893773594296</v>
      </c>
      <c r="R1677" s="8" t="str">
        <f>IF(OR($A1677="TUA",$A1677="TYA"),"",IF(ISNUMBER(_xll.BDP($C1677,"DUR_ADJ_OAS_MID")),_xll.BDP($C1677,"DUR_ADJ_OAS_MID"),IF(ISNUMBER(_xll.BDP($E1677&amp;" ISIN","DUR_ADJ_OAS_MID")),_xll.BDP($E1677&amp;" ISIN","DUR_ADJ_OAS_MID")," ")))</f>
        <v xml:space="preserve"> </v>
      </c>
      <c r="S1677" s="7">
        <f t="shared" si="26"/>
        <v>3.6512679657514412E-3</v>
      </c>
      <c r="T1677" t="s">
        <v>90</v>
      </c>
      <c r="U1677" t="s">
        <v>45</v>
      </c>
      <c r="AG1677">
        <v>-8.8950000000000001E-3</v>
      </c>
    </row>
    <row r="1678" spans="1:33" x14ac:dyDescent="0.25">
      <c r="A1678" t="s">
        <v>5275</v>
      </c>
      <c r="B1678" t="s">
        <v>91</v>
      </c>
      <c r="C1678" t="s">
        <v>91</v>
      </c>
      <c r="F1678" t="s">
        <v>92</v>
      </c>
      <c r="G1678" s="1">
        <v>19</v>
      </c>
      <c r="H1678" s="1">
        <v>12.15</v>
      </c>
      <c r="I1678" s="2">
        <v>23085</v>
      </c>
      <c r="J1678" s="3">
        <v>4.1756999999999997E-4</v>
      </c>
      <c r="K1678" s="4">
        <v>55284141.090000004</v>
      </c>
      <c r="L1678" s="5">
        <v>3925001</v>
      </c>
      <c r="M1678" s="6">
        <v>14.0851279</v>
      </c>
      <c r="N1678" s="7">
        <f>IF(ISNUMBER(_xll.BDP($C1678, "DELTA_MID")),_xll.BDP($C1678, "DELTA_MID")," ")</f>
        <v>9.0743000000000004E-2</v>
      </c>
      <c r="O1678" s="7" t="str">
        <f>IF(ISNUMBER(N1678),_xll.BDP($C1678, "OPT_UNDL_TICKER"),"")</f>
        <v>SPX</v>
      </c>
      <c r="P1678" s="8">
        <f>IF(ISNUMBER(N1678),_xll.BDP($C1678, "OPT_UNDL_PX")," ")</f>
        <v>6795.99</v>
      </c>
      <c r="Q1678" s="7">
        <f>IF(ISNUMBER(N1678),+G1678*_xll.BDP($C1678, "PX_POS_MULT_FACTOR")*P1678/K1678," ")</f>
        <v>0.23356392530326636</v>
      </c>
      <c r="R1678" s="8" t="str">
        <f>IF(OR($A1678="TUA",$A1678="TYA"),"",IF(ISNUMBER(_xll.BDP($C1678,"DUR_ADJ_OAS_MID")),_xll.BDP($C1678,"DUR_ADJ_OAS_MID"),IF(ISNUMBER(_xll.BDP($E1678&amp;" ISIN","DUR_ADJ_OAS_MID")),_xll.BDP($E1678&amp;" ISIN","DUR_ADJ_OAS_MID")," ")))</f>
        <v xml:space="preserve"> </v>
      </c>
      <c r="S1678" s="7">
        <f t="shared" si="26"/>
        <v>2.11942912737943E-2</v>
      </c>
      <c r="T1678" t="s">
        <v>92</v>
      </c>
      <c r="U1678" t="s">
        <v>45</v>
      </c>
      <c r="AG1678">
        <v>-8.8950000000000001E-3</v>
      </c>
    </row>
    <row r="1679" spans="1:33" x14ac:dyDescent="0.25">
      <c r="A1679" t="s">
        <v>5275</v>
      </c>
      <c r="B1679" t="s">
        <v>93</v>
      </c>
      <c r="C1679" t="s">
        <v>93</v>
      </c>
      <c r="F1679" t="s">
        <v>94</v>
      </c>
      <c r="G1679" s="1">
        <v>42</v>
      </c>
      <c r="H1679" s="1">
        <v>5.05</v>
      </c>
      <c r="I1679" s="2">
        <v>21210</v>
      </c>
      <c r="J1679" s="3">
        <v>3.8364999999999997E-4</v>
      </c>
      <c r="K1679" s="4">
        <v>55284141.090000004</v>
      </c>
      <c r="L1679" s="5">
        <v>3925001</v>
      </c>
      <c r="M1679" s="6">
        <v>14.0851279</v>
      </c>
      <c r="N1679" s="7">
        <f>IF(ISNUMBER(_xll.BDP($C1679, "DELTA_MID")),_xll.BDP($C1679, "DELTA_MID")," ")</f>
        <v>4.727E-2</v>
      </c>
      <c r="O1679" s="7" t="str">
        <f>IF(ISNUMBER(N1679),_xll.BDP($C1679, "OPT_UNDL_TICKER"),"")</f>
        <v>SPX</v>
      </c>
      <c r="P1679" s="8">
        <f>IF(ISNUMBER(N1679),_xll.BDP($C1679, "OPT_UNDL_PX")," ")</f>
        <v>6795.99</v>
      </c>
      <c r="Q1679" s="7">
        <f>IF(ISNUMBER(N1679),+G1679*_xll.BDP($C1679, "PX_POS_MULT_FACTOR")*P1679/K1679," ")</f>
        <v>0.51629920330195722</v>
      </c>
      <c r="R1679" s="8" t="str">
        <f>IF(OR($A1679="TUA",$A1679="TYA"),"",IF(ISNUMBER(_xll.BDP($C1679,"DUR_ADJ_OAS_MID")),_xll.BDP($C1679,"DUR_ADJ_OAS_MID"),IF(ISNUMBER(_xll.BDP($E1679&amp;" ISIN","DUR_ADJ_OAS_MID")),_xll.BDP($E1679&amp;" ISIN","DUR_ADJ_OAS_MID")," ")))</f>
        <v xml:space="preserve"> </v>
      </c>
      <c r="S1679" s="7">
        <f t="shared" si="26"/>
        <v>2.4405463340083519E-2</v>
      </c>
      <c r="T1679" t="s">
        <v>94</v>
      </c>
      <c r="U1679" t="s">
        <v>45</v>
      </c>
      <c r="AG1679">
        <v>-8.8950000000000001E-3</v>
      </c>
    </row>
    <row r="1680" spans="1:33" x14ac:dyDescent="0.25">
      <c r="A1680" t="s">
        <v>5275</v>
      </c>
      <c r="B1680" t="s">
        <v>95</v>
      </c>
      <c r="C1680" t="s">
        <v>95</v>
      </c>
      <c r="F1680" t="s">
        <v>96</v>
      </c>
      <c r="G1680" s="1">
        <v>21</v>
      </c>
      <c r="H1680" s="1">
        <v>1.5249999999999999</v>
      </c>
      <c r="I1680" s="2">
        <v>3202.5</v>
      </c>
      <c r="J1680" s="3">
        <v>5.7930000000000003E-5</v>
      </c>
      <c r="K1680" s="4">
        <v>55284141.090000004</v>
      </c>
      <c r="L1680" s="5">
        <v>3925001</v>
      </c>
      <c r="M1680" s="6">
        <v>14.0851279</v>
      </c>
      <c r="N1680" s="7">
        <f>IF(ISNUMBER(_xll.BDP($C1680, "DELTA_MID")),_xll.BDP($C1680, "DELTA_MID")," ")</f>
        <v>1.8769999999999998E-2</v>
      </c>
      <c r="O1680" s="7" t="str">
        <f>IF(ISNUMBER(N1680),_xll.BDP($C1680, "OPT_UNDL_TICKER"),"")</f>
        <v>SPX</v>
      </c>
      <c r="P1680" s="8">
        <f>IF(ISNUMBER(N1680),_xll.BDP($C1680, "OPT_UNDL_PX")," ")</f>
        <v>6795.99</v>
      </c>
      <c r="Q1680" s="7">
        <f>IF(ISNUMBER(N1680),+G1680*_xll.BDP($C1680, "PX_POS_MULT_FACTOR")*P1680/K1680," ")</f>
        <v>0.25814960165097861</v>
      </c>
      <c r="R1680" s="8" t="str">
        <f>IF(OR($A1680="TUA",$A1680="TYA"),"",IF(ISNUMBER(_xll.BDP($C1680,"DUR_ADJ_OAS_MID")),_xll.BDP($C1680,"DUR_ADJ_OAS_MID"),IF(ISNUMBER(_xll.BDP($E1680&amp;" ISIN","DUR_ADJ_OAS_MID")),_xll.BDP($E1680&amp;" ISIN","DUR_ADJ_OAS_MID")," ")))</f>
        <v xml:space="preserve"> </v>
      </c>
      <c r="S1680" s="7">
        <f t="shared" si="26"/>
        <v>4.8454680229888681E-3</v>
      </c>
      <c r="T1680" t="s">
        <v>96</v>
      </c>
      <c r="U1680" t="s">
        <v>45</v>
      </c>
      <c r="AG1680">
        <v>-8.8950000000000001E-3</v>
      </c>
    </row>
    <row r="1681" spans="1:33" x14ac:dyDescent="0.25">
      <c r="A1681" t="s">
        <v>5275</v>
      </c>
      <c r="B1681" t="s">
        <v>5285</v>
      </c>
      <c r="C1681" t="s">
        <v>1895</v>
      </c>
      <c r="F1681" t="s">
        <v>5285</v>
      </c>
      <c r="G1681" s="1">
        <v>895491</v>
      </c>
      <c r="H1681" s="1">
        <v>30.07</v>
      </c>
      <c r="I1681" s="2">
        <v>26927414.370000001</v>
      </c>
      <c r="J1681" s="3">
        <v>0.48707303000000002</v>
      </c>
      <c r="K1681" s="4">
        <v>55284141.090000004</v>
      </c>
      <c r="L1681" s="5">
        <v>3925001</v>
      </c>
      <c r="M1681" s="6">
        <v>14.0851279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5285</v>
      </c>
      <c r="U1681" t="s">
        <v>54</v>
      </c>
      <c r="AG1681">
        <v>-8.8950000000000001E-3</v>
      </c>
    </row>
    <row r="1682" spans="1:33" x14ac:dyDescent="0.25">
      <c r="A1682" t="s">
        <v>5275</v>
      </c>
      <c r="B1682" t="s">
        <v>5286</v>
      </c>
      <c r="C1682" t="s">
        <v>5287</v>
      </c>
      <c r="F1682" t="s">
        <v>5287</v>
      </c>
      <c r="G1682" s="1">
        <v>-26058788</v>
      </c>
      <c r="H1682" s="1">
        <v>100</v>
      </c>
      <c r="I1682" s="2">
        <v>-26058788</v>
      </c>
      <c r="J1682" s="3">
        <v>-0.47136099999999997</v>
      </c>
      <c r="K1682" s="4">
        <v>55284141.090000004</v>
      </c>
      <c r="L1682" s="5">
        <v>3925001</v>
      </c>
      <c r="M1682" s="6">
        <v>14.0851279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5287</v>
      </c>
      <c r="U1682" t="s">
        <v>54</v>
      </c>
      <c r="AG1682">
        <v>-8.8950000000000001E-3</v>
      </c>
    </row>
    <row r="1683" spans="1:33" x14ac:dyDescent="0.25">
      <c r="A1683" t="s">
        <v>5275</v>
      </c>
      <c r="B1683" t="s">
        <v>5288</v>
      </c>
      <c r="C1683" t="s">
        <v>5289</v>
      </c>
      <c r="F1683" t="s">
        <v>5289</v>
      </c>
      <c r="G1683" s="1">
        <v>-6671520</v>
      </c>
      <c r="H1683" s="1">
        <v>100</v>
      </c>
      <c r="I1683" s="2">
        <v>-6671520</v>
      </c>
      <c r="J1683" s="3">
        <v>-0.12067691999999999</v>
      </c>
      <c r="K1683" s="4">
        <v>55284141.090000004</v>
      </c>
      <c r="L1683" s="5">
        <v>3925001</v>
      </c>
      <c r="M1683" s="6">
        <v>14.0851279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5289</v>
      </c>
      <c r="U1683" t="s">
        <v>54</v>
      </c>
      <c r="AG1683">
        <v>-8.8950000000000001E-3</v>
      </c>
    </row>
    <row r="1684" spans="1:33" x14ac:dyDescent="0.25">
      <c r="A1684" t="s">
        <v>5275</v>
      </c>
      <c r="B1684" t="s">
        <v>5290</v>
      </c>
      <c r="C1684" t="s">
        <v>5291</v>
      </c>
      <c r="F1684" t="s">
        <v>5291</v>
      </c>
      <c r="G1684" s="1">
        <v>-3690000</v>
      </c>
      <c r="H1684" s="1">
        <v>100</v>
      </c>
      <c r="I1684" s="2">
        <v>-3690000</v>
      </c>
      <c r="J1684" s="3">
        <v>-6.6746089999999994E-2</v>
      </c>
      <c r="K1684" s="4">
        <v>55284141.090000004</v>
      </c>
      <c r="L1684" s="5">
        <v>3925001</v>
      </c>
      <c r="M1684" s="6">
        <v>14.0851279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5291</v>
      </c>
      <c r="U1684" t="s">
        <v>54</v>
      </c>
      <c r="AG1684">
        <v>-8.8950000000000001E-3</v>
      </c>
    </row>
    <row r="1685" spans="1:33" x14ac:dyDescent="0.25">
      <c r="A1685" t="s">
        <v>5275</v>
      </c>
      <c r="B1685" t="s">
        <v>5292</v>
      </c>
      <c r="C1685" t="s">
        <v>5293</v>
      </c>
      <c r="F1685" t="s">
        <v>5293</v>
      </c>
      <c r="G1685" s="1">
        <v>-3690000</v>
      </c>
      <c r="H1685" s="1">
        <v>100</v>
      </c>
      <c r="I1685" s="2">
        <v>-3690000</v>
      </c>
      <c r="J1685" s="3">
        <v>-6.6746089999999994E-2</v>
      </c>
      <c r="K1685" s="4">
        <v>55284141.090000004</v>
      </c>
      <c r="L1685" s="5">
        <v>3925001</v>
      </c>
      <c r="M1685" s="6">
        <v>14.0851279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5293</v>
      </c>
      <c r="U1685" t="s">
        <v>54</v>
      </c>
      <c r="AG1685">
        <v>-8.8950000000000001E-3</v>
      </c>
    </row>
    <row r="1686" spans="1:33" x14ac:dyDescent="0.25">
      <c r="A1686" t="s">
        <v>5275</v>
      </c>
      <c r="B1686" t="s">
        <v>5288</v>
      </c>
      <c r="C1686" t="s">
        <v>5294</v>
      </c>
      <c r="F1686" t="s">
        <v>5294</v>
      </c>
      <c r="G1686" s="1">
        <v>-2881152</v>
      </c>
      <c r="H1686" s="1">
        <v>100</v>
      </c>
      <c r="I1686" s="2">
        <v>-2881152</v>
      </c>
      <c r="J1686" s="3">
        <v>-5.2115340000000003E-2</v>
      </c>
      <c r="K1686" s="4">
        <v>55284141.090000004</v>
      </c>
      <c r="L1686" s="5">
        <v>3925001</v>
      </c>
      <c r="M1686" s="6">
        <v>14.0851279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5294</v>
      </c>
      <c r="U1686" t="s">
        <v>54</v>
      </c>
      <c r="AG1686">
        <v>-8.8950000000000001E-3</v>
      </c>
    </row>
    <row r="1687" spans="1:33" x14ac:dyDescent="0.25">
      <c r="A1687" t="s">
        <v>5275</v>
      </c>
      <c r="B1687" t="s">
        <v>5295</v>
      </c>
      <c r="C1687" t="s">
        <v>5296</v>
      </c>
      <c r="F1687" t="s">
        <v>5295</v>
      </c>
      <c r="G1687" s="1">
        <v>125000</v>
      </c>
      <c r="H1687" s="1">
        <v>30.02</v>
      </c>
      <c r="I1687" s="2">
        <v>3752500</v>
      </c>
      <c r="J1687" s="3">
        <v>6.7876610000000004E-2</v>
      </c>
      <c r="K1687" s="4">
        <v>55284141.090000004</v>
      </c>
      <c r="L1687" s="5">
        <v>3925001</v>
      </c>
      <c r="M1687" s="6">
        <v>14.0851279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5295</v>
      </c>
      <c r="U1687" t="s">
        <v>54</v>
      </c>
      <c r="AG1687">
        <v>-8.8950000000000001E-3</v>
      </c>
    </row>
    <row r="1688" spans="1:33" x14ac:dyDescent="0.25">
      <c r="A1688" t="s">
        <v>5275</v>
      </c>
      <c r="B1688" t="s">
        <v>5297</v>
      </c>
      <c r="C1688" t="s">
        <v>5296</v>
      </c>
      <c r="F1688" t="s">
        <v>5297</v>
      </c>
      <c r="G1688" s="1">
        <v>177557</v>
      </c>
      <c r="H1688" s="1">
        <v>30.02</v>
      </c>
      <c r="I1688" s="2">
        <v>5330261.1399999997</v>
      </c>
      <c r="J1688" s="3">
        <v>9.641574E-2</v>
      </c>
      <c r="K1688" s="4">
        <v>55284141.090000004</v>
      </c>
      <c r="L1688" s="5">
        <v>3925001</v>
      </c>
      <c r="M1688" s="6">
        <v>14.0851279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5297</v>
      </c>
      <c r="U1688" t="s">
        <v>54</v>
      </c>
      <c r="AG1688">
        <v>-8.8950000000000001E-3</v>
      </c>
    </row>
    <row r="1689" spans="1:33" x14ac:dyDescent="0.25">
      <c r="A1689" t="s">
        <v>5275</v>
      </c>
      <c r="B1689" t="s">
        <v>5298</v>
      </c>
      <c r="C1689" t="s">
        <v>5296</v>
      </c>
      <c r="F1689" t="s">
        <v>5298</v>
      </c>
      <c r="G1689" s="1">
        <v>97600</v>
      </c>
      <c r="H1689" s="1">
        <v>30.02</v>
      </c>
      <c r="I1689" s="2">
        <v>2929952</v>
      </c>
      <c r="J1689" s="3">
        <v>5.299806E-2</v>
      </c>
      <c r="K1689" s="4">
        <v>55284141.090000004</v>
      </c>
      <c r="L1689" s="5">
        <v>3925001</v>
      </c>
      <c r="M1689" s="6">
        <v>14.0851279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5298</v>
      </c>
      <c r="U1689" t="s">
        <v>54</v>
      </c>
      <c r="AG1689">
        <v>-8.8950000000000001E-3</v>
      </c>
    </row>
    <row r="1690" spans="1:33" x14ac:dyDescent="0.25">
      <c r="A1690" t="s">
        <v>5275</v>
      </c>
      <c r="B1690" t="s">
        <v>5299</v>
      </c>
      <c r="C1690" t="s">
        <v>5296</v>
      </c>
      <c r="F1690" t="s">
        <v>5299</v>
      </c>
      <c r="G1690" s="1">
        <v>125000</v>
      </c>
      <c r="H1690" s="1">
        <v>30.02</v>
      </c>
      <c r="I1690" s="2">
        <v>3752500</v>
      </c>
      <c r="J1690" s="3">
        <v>6.7876610000000004E-2</v>
      </c>
      <c r="K1690" s="4">
        <v>55284141.090000004</v>
      </c>
      <c r="L1690" s="5">
        <v>3925001</v>
      </c>
      <c r="M1690" s="6">
        <v>14.0851279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5299</v>
      </c>
      <c r="U1690" t="s">
        <v>54</v>
      </c>
      <c r="AG1690">
        <v>-8.8950000000000001E-3</v>
      </c>
    </row>
    <row r="1691" spans="1:33" x14ac:dyDescent="0.25">
      <c r="A1691" t="s">
        <v>5275</v>
      </c>
      <c r="B1691" t="s">
        <v>5300</v>
      </c>
      <c r="C1691" t="s">
        <v>5296</v>
      </c>
      <c r="F1691" t="s">
        <v>5300</v>
      </c>
      <c r="G1691" s="1">
        <v>226000</v>
      </c>
      <c r="H1691" s="1">
        <v>30.02</v>
      </c>
      <c r="I1691" s="2">
        <v>6784520</v>
      </c>
      <c r="J1691" s="3">
        <v>0.12272091</v>
      </c>
      <c r="K1691" s="4">
        <v>55284141.090000004</v>
      </c>
      <c r="L1691" s="5">
        <v>3925001</v>
      </c>
      <c r="M1691" s="6">
        <v>14.0851279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5300</v>
      </c>
      <c r="U1691" t="s">
        <v>54</v>
      </c>
      <c r="AG1691">
        <v>-8.8950000000000001E-3</v>
      </c>
    </row>
    <row r="1692" spans="1:33" x14ac:dyDescent="0.25">
      <c r="A1692" t="s">
        <v>5275</v>
      </c>
      <c r="B1692" t="s">
        <v>5301</v>
      </c>
      <c r="C1692" t="s">
        <v>5302</v>
      </c>
      <c r="F1692" t="s">
        <v>5302</v>
      </c>
      <c r="G1692" s="1">
        <v>-24529000</v>
      </c>
      <c r="H1692" s="1">
        <v>100</v>
      </c>
      <c r="I1692" s="2">
        <v>-24529000</v>
      </c>
      <c r="J1692" s="3">
        <v>-0.44368963</v>
      </c>
      <c r="K1692" s="4">
        <v>55284141.090000004</v>
      </c>
      <c r="L1692" s="5">
        <v>3925001</v>
      </c>
      <c r="M1692" s="6">
        <v>14.0851279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5302</v>
      </c>
      <c r="U1692" t="s">
        <v>54</v>
      </c>
      <c r="AG1692">
        <v>-8.8950000000000001E-3</v>
      </c>
    </row>
    <row r="1693" spans="1:33" x14ac:dyDescent="0.25">
      <c r="A1693" t="s">
        <v>5275</v>
      </c>
      <c r="B1693" t="s">
        <v>5303</v>
      </c>
      <c r="C1693" t="s">
        <v>5304</v>
      </c>
      <c r="F1693" t="s">
        <v>5303</v>
      </c>
      <c r="G1693" s="1">
        <v>950000</v>
      </c>
      <c r="H1693" s="1">
        <v>25.36</v>
      </c>
      <c r="I1693" s="2">
        <v>24092000</v>
      </c>
      <c r="J1693" s="3">
        <v>0.43578500999999997</v>
      </c>
      <c r="K1693" s="4">
        <v>55284141.090000004</v>
      </c>
      <c r="L1693" s="5">
        <v>3925001</v>
      </c>
      <c r="M1693" s="6">
        <v>14.0851279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5303</v>
      </c>
      <c r="U1693" t="s">
        <v>54</v>
      </c>
      <c r="AG1693">
        <v>-8.8950000000000001E-3</v>
      </c>
    </row>
    <row r="1694" spans="1:33" x14ac:dyDescent="0.25">
      <c r="A1694" t="s">
        <v>5275</v>
      </c>
      <c r="B1694" t="s">
        <v>5305</v>
      </c>
      <c r="C1694" t="s">
        <v>5306</v>
      </c>
      <c r="F1694" t="s">
        <v>5306</v>
      </c>
      <c r="G1694" s="1">
        <v>-5241482</v>
      </c>
      <c r="H1694" s="1">
        <v>100</v>
      </c>
      <c r="I1694" s="2">
        <v>-5241482</v>
      </c>
      <c r="J1694" s="3">
        <v>-9.4809870000000004E-2</v>
      </c>
      <c r="K1694" s="4">
        <v>55284141.090000004</v>
      </c>
      <c r="L1694" s="5">
        <v>3925001</v>
      </c>
      <c r="M1694" s="6">
        <v>14.0851279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5306</v>
      </c>
      <c r="U1694" t="s">
        <v>54</v>
      </c>
      <c r="AG1694">
        <v>-8.8950000000000001E-3</v>
      </c>
    </row>
    <row r="1695" spans="1:33" x14ac:dyDescent="0.25">
      <c r="A1695" t="s">
        <v>5275</v>
      </c>
      <c r="B1695" t="s">
        <v>5307</v>
      </c>
      <c r="C1695" t="s">
        <v>5308</v>
      </c>
      <c r="F1695" t="s">
        <v>5308</v>
      </c>
      <c r="G1695" s="1">
        <v>-4835077</v>
      </c>
      <c r="H1695" s="1">
        <v>100</v>
      </c>
      <c r="I1695" s="2">
        <v>-4835077</v>
      </c>
      <c r="J1695" s="3">
        <v>-8.7458659999999994E-2</v>
      </c>
      <c r="K1695" s="4">
        <v>55284141.090000004</v>
      </c>
      <c r="L1695" s="5">
        <v>3925001</v>
      </c>
      <c r="M1695" s="6">
        <v>14.0851279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5308</v>
      </c>
      <c r="U1695" t="s">
        <v>54</v>
      </c>
      <c r="AG1695">
        <v>-8.8950000000000001E-3</v>
      </c>
    </row>
    <row r="1696" spans="1:33" x14ac:dyDescent="0.25">
      <c r="A1696" t="s">
        <v>5275</v>
      </c>
      <c r="B1696" t="s">
        <v>287</v>
      </c>
      <c r="C1696" t="s">
        <v>288</v>
      </c>
      <c r="F1696" t="s">
        <v>288</v>
      </c>
      <c r="G1696" s="1">
        <v>1525258</v>
      </c>
      <c r="H1696" s="1">
        <v>101.9375</v>
      </c>
      <c r="I1696" s="2">
        <v>155480987.38</v>
      </c>
      <c r="J1696" s="3">
        <v>2.81239763</v>
      </c>
      <c r="K1696" s="4">
        <v>55284141.090000004</v>
      </c>
      <c r="L1696" s="5">
        <v>3925001</v>
      </c>
      <c r="M1696" s="6">
        <v>14.0851279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288</v>
      </c>
      <c r="U1696" t="s">
        <v>54</v>
      </c>
      <c r="AG1696">
        <v>-8.8950000000000001E-3</v>
      </c>
    </row>
    <row r="1697" spans="1:33" x14ac:dyDescent="0.25">
      <c r="A1697" t="s">
        <v>5275</v>
      </c>
      <c r="B1697" t="s">
        <v>289</v>
      </c>
      <c r="C1697" t="s">
        <v>290</v>
      </c>
      <c r="D1697" t="s">
        <v>291</v>
      </c>
      <c r="E1697" t="s">
        <v>292</v>
      </c>
      <c r="F1697" t="s">
        <v>293</v>
      </c>
      <c r="G1697" s="1">
        <v>11452.098047782119</v>
      </c>
      <c r="H1697" s="1">
        <v>116.64</v>
      </c>
      <c r="I1697" s="2">
        <v>1335772.716293307</v>
      </c>
      <c r="J1697" s="3">
        <v>2.4161951148318098E-2</v>
      </c>
      <c r="K1697" s="4">
        <v>55284141.090000004</v>
      </c>
      <c r="L1697" s="5">
        <v>3925001</v>
      </c>
      <c r="M1697" s="6">
        <v>14.0851279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288</v>
      </c>
      <c r="AG1697">
        <v>-8.8950000000000001E-3</v>
      </c>
    </row>
    <row r="1698" spans="1:33" x14ac:dyDescent="0.25">
      <c r="A1698" t="s">
        <v>5275</v>
      </c>
      <c r="B1698" t="s">
        <v>294</v>
      </c>
      <c r="C1698" t="s">
        <v>295</v>
      </c>
      <c r="D1698" t="s">
        <v>296</v>
      </c>
      <c r="E1698" t="s">
        <v>297</v>
      </c>
      <c r="F1698" t="s">
        <v>298</v>
      </c>
      <c r="G1698" s="1">
        <v>6463.3948967615834</v>
      </c>
      <c r="H1698" s="1">
        <v>259.88</v>
      </c>
      <c r="I1698" s="2">
        <v>1679707.0657704</v>
      </c>
      <c r="J1698" s="3">
        <v>3.03831629225443E-2</v>
      </c>
      <c r="K1698" s="4">
        <v>55284141.090000004</v>
      </c>
      <c r="L1698" s="5">
        <v>3925001</v>
      </c>
      <c r="M1698" s="6">
        <v>14.0851279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288</v>
      </c>
      <c r="AG1698">
        <v>-8.8950000000000001E-3</v>
      </c>
    </row>
    <row r="1699" spans="1:33" x14ac:dyDescent="0.25">
      <c r="A1699" t="s">
        <v>5275</v>
      </c>
      <c r="B1699" t="s">
        <v>299</v>
      </c>
      <c r="C1699" t="s">
        <v>300</v>
      </c>
      <c r="D1699" t="s">
        <v>301</v>
      </c>
      <c r="E1699" t="s">
        <v>302</v>
      </c>
      <c r="F1699" t="s">
        <v>303</v>
      </c>
      <c r="G1699" s="1">
        <v>7405.3191922076267</v>
      </c>
      <c r="H1699" s="1">
        <v>227.45</v>
      </c>
      <c r="I1699" s="2">
        <v>1684339.850267624</v>
      </c>
      <c r="J1699" s="3">
        <v>3.0466962442730099E-2</v>
      </c>
      <c r="K1699" s="4">
        <v>55284141.090000004</v>
      </c>
      <c r="L1699" s="5">
        <v>3925001</v>
      </c>
      <c r="M1699" s="6">
        <v>14.0851279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288</v>
      </c>
      <c r="AG1699">
        <v>-8.8950000000000001E-3</v>
      </c>
    </row>
    <row r="1700" spans="1:33" x14ac:dyDescent="0.25">
      <c r="A1700" t="s">
        <v>5275</v>
      </c>
      <c r="B1700" t="s">
        <v>304</v>
      </c>
      <c r="C1700" t="s">
        <v>305</v>
      </c>
      <c r="D1700" t="s">
        <v>306</v>
      </c>
      <c r="E1700" t="s">
        <v>307</v>
      </c>
      <c r="F1700" t="s">
        <v>308</v>
      </c>
      <c r="G1700" s="1">
        <v>13258.17728936286</v>
      </c>
      <c r="H1700" s="1">
        <v>112.65</v>
      </c>
      <c r="I1700" s="2">
        <v>1493533.6716467261</v>
      </c>
      <c r="J1700" s="3">
        <v>2.7015589682678101E-2</v>
      </c>
      <c r="K1700" s="4">
        <v>55284141.090000004</v>
      </c>
      <c r="L1700" s="5">
        <v>3925001</v>
      </c>
      <c r="M1700" s="6">
        <v>14.0851279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288</v>
      </c>
      <c r="AG1700">
        <v>-8.8950000000000001E-3</v>
      </c>
    </row>
    <row r="1701" spans="1:33" x14ac:dyDescent="0.25">
      <c r="A1701" t="s">
        <v>5275</v>
      </c>
      <c r="B1701" t="s">
        <v>309</v>
      </c>
      <c r="C1701" t="s">
        <v>310</v>
      </c>
      <c r="D1701" t="s">
        <v>311</v>
      </c>
      <c r="E1701" t="s">
        <v>312</v>
      </c>
      <c r="G1701" s="1">
        <v>5701.9797187205249</v>
      </c>
      <c r="H1701" s="1">
        <v>209.36</v>
      </c>
      <c r="I1701" s="2">
        <v>1193766.4739113289</v>
      </c>
      <c r="J1701" s="3">
        <v>2.1593289691666399E-2</v>
      </c>
      <c r="K1701" s="4">
        <v>55284141.090000004</v>
      </c>
      <c r="L1701" s="5">
        <v>3925001</v>
      </c>
      <c r="M1701" s="6">
        <v>14.0851279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288</v>
      </c>
      <c r="AG1701">
        <v>-8.8950000000000001E-3</v>
      </c>
    </row>
    <row r="1702" spans="1:33" x14ac:dyDescent="0.25">
      <c r="A1702" t="s">
        <v>5275</v>
      </c>
      <c r="B1702" t="s">
        <v>313</v>
      </c>
      <c r="C1702" t="s">
        <v>314</v>
      </c>
      <c r="D1702" t="s">
        <v>315</v>
      </c>
      <c r="E1702" t="s">
        <v>316</v>
      </c>
      <c r="F1702" t="s">
        <v>317</v>
      </c>
      <c r="G1702" s="1">
        <v>6217.6031076584004</v>
      </c>
      <c r="H1702" s="1">
        <v>260.75</v>
      </c>
      <c r="I1702" s="2">
        <v>1621240.010321928</v>
      </c>
      <c r="J1702" s="3">
        <v>2.93255891899021E-2</v>
      </c>
      <c r="K1702" s="4">
        <v>55284141.090000004</v>
      </c>
      <c r="L1702" s="5">
        <v>3925001</v>
      </c>
      <c r="M1702" s="6">
        <v>14.0851279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288</v>
      </c>
      <c r="AG1702">
        <v>-8.8950000000000001E-3</v>
      </c>
    </row>
    <row r="1703" spans="1:33" x14ac:dyDescent="0.25">
      <c r="A1703" t="s">
        <v>5275</v>
      </c>
      <c r="B1703" t="s">
        <v>318</v>
      </c>
      <c r="C1703" t="s">
        <v>319</v>
      </c>
      <c r="D1703" t="s">
        <v>320</v>
      </c>
      <c r="E1703" t="s">
        <v>321</v>
      </c>
      <c r="F1703" t="s">
        <v>322</v>
      </c>
      <c r="G1703" s="1">
        <v>4921.4725922402549</v>
      </c>
      <c r="H1703" s="1">
        <v>338.94</v>
      </c>
      <c r="I1703" s="2">
        <v>1668083.920413912</v>
      </c>
      <c r="J1703" s="3">
        <v>3.01729191685975E-2</v>
      </c>
      <c r="K1703" s="4">
        <v>55284141.090000004</v>
      </c>
      <c r="L1703" s="5">
        <v>3925001</v>
      </c>
      <c r="M1703" s="6">
        <v>14.0851279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288</v>
      </c>
      <c r="AG1703">
        <v>-8.8950000000000001E-3</v>
      </c>
    </row>
    <row r="1704" spans="1:33" x14ac:dyDescent="0.25">
      <c r="A1704" t="s">
        <v>5275</v>
      </c>
      <c r="B1704" t="s">
        <v>323</v>
      </c>
      <c r="C1704" t="s">
        <v>324</v>
      </c>
      <c r="D1704" t="s">
        <v>325</v>
      </c>
      <c r="E1704" t="s">
        <v>326</v>
      </c>
      <c r="G1704" s="1">
        <v>37751.40906788897</v>
      </c>
      <c r="H1704" s="1">
        <v>42.3</v>
      </c>
      <c r="I1704" s="2">
        <v>1596884.603571703</v>
      </c>
      <c r="J1704" s="3">
        <v>2.8885039580737001E-2</v>
      </c>
      <c r="K1704" s="4">
        <v>55284141.090000004</v>
      </c>
      <c r="L1704" s="5">
        <v>3925001</v>
      </c>
      <c r="M1704" s="6">
        <v>14.0851279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288</v>
      </c>
      <c r="AG1704">
        <v>-8.8950000000000001E-3</v>
      </c>
    </row>
    <row r="1705" spans="1:33" x14ac:dyDescent="0.25">
      <c r="A1705" t="s">
        <v>5275</v>
      </c>
      <c r="B1705" t="s">
        <v>327</v>
      </c>
      <c r="C1705" t="s">
        <v>328</v>
      </c>
      <c r="D1705" t="s">
        <v>329</v>
      </c>
      <c r="E1705" t="s">
        <v>330</v>
      </c>
      <c r="F1705" t="s">
        <v>331</v>
      </c>
      <c r="G1705" s="1">
        <v>10353.55591053591</v>
      </c>
      <c r="H1705" s="1">
        <v>136.06</v>
      </c>
      <c r="I1705" s="2">
        <v>1408704.817187516</v>
      </c>
      <c r="J1705" s="3">
        <v>2.54811739752673E-2</v>
      </c>
      <c r="K1705" s="4">
        <v>55284141.090000004</v>
      </c>
      <c r="L1705" s="5">
        <v>3925001</v>
      </c>
      <c r="M1705" s="6">
        <v>14.0851279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288</v>
      </c>
      <c r="AG1705">
        <v>-8.8950000000000001E-3</v>
      </c>
    </row>
    <row r="1706" spans="1:33" x14ac:dyDescent="0.25">
      <c r="A1706" t="s">
        <v>5275</v>
      </c>
      <c r="B1706" t="s">
        <v>332</v>
      </c>
      <c r="C1706" t="s">
        <v>333</v>
      </c>
      <c r="D1706" t="s">
        <v>334</v>
      </c>
      <c r="E1706" t="s">
        <v>335</v>
      </c>
      <c r="F1706" t="s">
        <v>336</v>
      </c>
      <c r="G1706" s="1">
        <v>4868.1865790593156</v>
      </c>
      <c r="H1706" s="1">
        <v>345.75</v>
      </c>
      <c r="I1706" s="2">
        <v>1683175.509709758</v>
      </c>
      <c r="J1706" s="3">
        <v>3.04459014198959E-2</v>
      </c>
      <c r="K1706" s="4">
        <v>55284141.090000004</v>
      </c>
      <c r="L1706" s="5">
        <v>3925001</v>
      </c>
      <c r="M1706" s="6">
        <v>14.0851279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288</v>
      </c>
      <c r="AG1706">
        <v>-8.8950000000000001E-3</v>
      </c>
    </row>
    <row r="1707" spans="1:33" x14ac:dyDescent="0.25">
      <c r="A1707" t="s">
        <v>5275</v>
      </c>
      <c r="B1707" t="s">
        <v>337</v>
      </c>
      <c r="C1707" t="s">
        <v>338</v>
      </c>
      <c r="D1707" t="s">
        <v>339</v>
      </c>
      <c r="E1707" t="s">
        <v>340</v>
      </c>
      <c r="F1707" t="s">
        <v>341</v>
      </c>
      <c r="G1707" s="1">
        <v>7763.4093793918946</v>
      </c>
      <c r="H1707" s="1">
        <v>165.46</v>
      </c>
      <c r="I1707" s="2">
        <v>1284533.7159141831</v>
      </c>
      <c r="J1707" s="3">
        <v>2.3235121150259299E-2</v>
      </c>
      <c r="K1707" s="4">
        <v>55284141.090000004</v>
      </c>
      <c r="L1707" s="5">
        <v>3925001</v>
      </c>
      <c r="M1707" s="6">
        <v>14.0851279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288</v>
      </c>
      <c r="AG1707">
        <v>-8.8950000000000001E-3</v>
      </c>
    </row>
    <row r="1708" spans="1:33" x14ac:dyDescent="0.25">
      <c r="A1708" t="s">
        <v>5275</v>
      </c>
      <c r="B1708" t="s">
        <v>342</v>
      </c>
      <c r="C1708" t="s">
        <v>343</v>
      </c>
      <c r="D1708" t="s">
        <v>344</v>
      </c>
      <c r="E1708" t="s">
        <v>345</v>
      </c>
      <c r="F1708" t="s">
        <v>346</v>
      </c>
      <c r="G1708" s="1">
        <v>57146.010169980284</v>
      </c>
      <c r="H1708" s="1">
        <v>24.88</v>
      </c>
      <c r="I1708" s="2">
        <v>1421792.733029109</v>
      </c>
      <c r="J1708" s="3">
        <v>2.57179130397358E-2</v>
      </c>
      <c r="K1708" s="4">
        <v>55284141.090000004</v>
      </c>
      <c r="L1708" s="5">
        <v>3925001</v>
      </c>
      <c r="M1708" s="6">
        <v>14.0851279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288</v>
      </c>
      <c r="AG1708">
        <v>-8.8950000000000001E-3</v>
      </c>
    </row>
    <row r="1709" spans="1:33" x14ac:dyDescent="0.25">
      <c r="A1709" t="s">
        <v>5275</v>
      </c>
      <c r="B1709" t="s">
        <v>347</v>
      </c>
      <c r="C1709" t="s">
        <v>348</v>
      </c>
      <c r="D1709" t="s">
        <v>349</v>
      </c>
      <c r="E1709" t="s">
        <v>350</v>
      </c>
      <c r="F1709" t="s">
        <v>351</v>
      </c>
      <c r="G1709" s="1">
        <v>309.98851180313989</v>
      </c>
      <c r="H1709" s="1">
        <v>4440.6899999999996</v>
      </c>
      <c r="I1709" s="2">
        <v>1376562.884479085</v>
      </c>
      <c r="J1709" s="3">
        <v>2.48997788034384E-2</v>
      </c>
      <c r="K1709" s="4">
        <v>55284141.090000004</v>
      </c>
      <c r="L1709" s="5">
        <v>3925001</v>
      </c>
      <c r="M1709" s="6">
        <v>14.0851279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288</v>
      </c>
      <c r="AG1709">
        <v>-8.8950000000000001E-3</v>
      </c>
    </row>
    <row r="1710" spans="1:33" x14ac:dyDescent="0.25">
      <c r="A1710" t="s">
        <v>5275</v>
      </c>
      <c r="B1710" t="s">
        <v>352</v>
      </c>
      <c r="C1710" t="s">
        <v>353</v>
      </c>
      <c r="D1710" t="s">
        <v>354</v>
      </c>
      <c r="E1710" t="s">
        <v>355</v>
      </c>
      <c r="F1710" t="s">
        <v>356</v>
      </c>
      <c r="G1710" s="1">
        <v>29868.627442652971</v>
      </c>
      <c r="H1710" s="1">
        <v>60.1</v>
      </c>
      <c r="I1710" s="2">
        <v>1795104.5093034441</v>
      </c>
      <c r="J1710" s="3">
        <v>3.2470514579960599E-2</v>
      </c>
      <c r="K1710" s="4">
        <v>55284141.090000004</v>
      </c>
      <c r="L1710" s="5">
        <v>3925001</v>
      </c>
      <c r="M1710" s="6">
        <v>14.0851279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288</v>
      </c>
      <c r="AG1710">
        <v>-8.8950000000000001E-3</v>
      </c>
    </row>
    <row r="1711" spans="1:33" x14ac:dyDescent="0.25">
      <c r="A1711" t="s">
        <v>5275</v>
      </c>
      <c r="B1711" t="s">
        <v>357</v>
      </c>
      <c r="C1711" t="s">
        <v>358</v>
      </c>
      <c r="D1711" t="s">
        <v>359</v>
      </c>
      <c r="E1711" t="s">
        <v>360</v>
      </c>
      <c r="F1711" t="s">
        <v>361</v>
      </c>
      <c r="G1711" s="1">
        <v>1419.2133253374161</v>
      </c>
      <c r="H1711" s="1">
        <v>957.67</v>
      </c>
      <c r="I1711" s="2">
        <v>1359138.025275883</v>
      </c>
      <c r="J1711" s="3">
        <v>2.4584591502710799E-2</v>
      </c>
      <c r="K1711" s="4">
        <v>55284141.090000004</v>
      </c>
      <c r="L1711" s="5">
        <v>3925001</v>
      </c>
      <c r="M1711" s="6">
        <v>14.0851279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288</v>
      </c>
      <c r="AG1711">
        <v>-8.8950000000000001E-3</v>
      </c>
    </row>
    <row r="1712" spans="1:33" x14ac:dyDescent="0.25">
      <c r="A1712" t="s">
        <v>5275</v>
      </c>
      <c r="B1712" t="s">
        <v>362</v>
      </c>
      <c r="C1712" t="s">
        <v>363</v>
      </c>
      <c r="D1712" t="s">
        <v>364</v>
      </c>
      <c r="E1712" t="s">
        <v>365</v>
      </c>
      <c r="F1712" t="s">
        <v>366</v>
      </c>
      <c r="G1712" s="1">
        <v>9399.6109297311687</v>
      </c>
      <c r="H1712" s="1">
        <v>136.94</v>
      </c>
      <c r="I1712" s="2">
        <v>1287182.7207173861</v>
      </c>
      <c r="J1712" s="3">
        <v>2.32830373293113E-2</v>
      </c>
      <c r="K1712" s="4">
        <v>55284141.090000004</v>
      </c>
      <c r="L1712" s="5">
        <v>3925001</v>
      </c>
      <c r="M1712" s="6">
        <v>14.0851279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288</v>
      </c>
      <c r="AG1712">
        <v>-8.8950000000000001E-3</v>
      </c>
    </row>
    <row r="1713" spans="1:33" x14ac:dyDescent="0.25">
      <c r="A1713" t="s">
        <v>5275</v>
      </c>
      <c r="B1713" t="s">
        <v>367</v>
      </c>
      <c r="C1713" t="s">
        <v>368</v>
      </c>
      <c r="D1713" t="s">
        <v>369</v>
      </c>
      <c r="E1713" t="s">
        <v>370</v>
      </c>
      <c r="F1713" t="s">
        <v>371</v>
      </c>
      <c r="G1713" s="1">
        <v>5100.2413465679056</v>
      </c>
      <c r="H1713" s="1">
        <v>298.05</v>
      </c>
      <c r="I1713" s="2">
        <v>1520126.9333445639</v>
      </c>
      <c r="J1713" s="3">
        <v>2.7496618440175601E-2</v>
      </c>
      <c r="K1713" s="4">
        <v>55284141.090000004</v>
      </c>
      <c r="L1713" s="5">
        <v>3925001</v>
      </c>
      <c r="M1713" s="6">
        <v>14.0851279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288</v>
      </c>
      <c r="AG1713">
        <v>-8.8950000000000001E-3</v>
      </c>
    </row>
    <row r="1714" spans="1:33" x14ac:dyDescent="0.25">
      <c r="A1714" t="s">
        <v>5275</v>
      </c>
      <c r="B1714" t="s">
        <v>372</v>
      </c>
      <c r="C1714" t="s">
        <v>373</v>
      </c>
      <c r="D1714" t="s">
        <v>374</v>
      </c>
      <c r="E1714" t="s">
        <v>375</v>
      </c>
      <c r="F1714" t="s">
        <v>376</v>
      </c>
      <c r="G1714" s="1">
        <v>5437.5776956432774</v>
      </c>
      <c r="H1714" s="1">
        <v>322.99</v>
      </c>
      <c r="I1714" s="2">
        <v>1756283.2199158219</v>
      </c>
      <c r="J1714" s="3">
        <v>3.1768300733055997E-2</v>
      </c>
      <c r="K1714" s="4">
        <v>55284141.090000004</v>
      </c>
      <c r="L1714" s="5">
        <v>3925001</v>
      </c>
      <c r="M1714" s="6">
        <v>14.0851279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288</v>
      </c>
      <c r="AG1714">
        <v>-8.8950000000000001E-3</v>
      </c>
    </row>
    <row r="1715" spans="1:33" x14ac:dyDescent="0.25">
      <c r="A1715" t="s">
        <v>5275</v>
      </c>
      <c r="B1715" t="s">
        <v>377</v>
      </c>
      <c r="C1715" t="s">
        <v>378</v>
      </c>
      <c r="D1715" t="s">
        <v>379</v>
      </c>
      <c r="E1715" t="s">
        <v>380</v>
      </c>
      <c r="F1715" t="s">
        <v>381</v>
      </c>
      <c r="G1715" s="1">
        <v>8923.2899169638695</v>
      </c>
      <c r="H1715" s="1">
        <v>181.94</v>
      </c>
      <c r="I1715" s="2">
        <v>1623503.3674924059</v>
      </c>
      <c r="J1715" s="3">
        <v>2.93665296318779E-2</v>
      </c>
      <c r="K1715" s="4">
        <v>55284141.090000004</v>
      </c>
      <c r="L1715" s="5">
        <v>3925001</v>
      </c>
      <c r="M1715" s="6">
        <v>14.0851279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288</v>
      </c>
      <c r="AG1715">
        <v>-8.8950000000000001E-3</v>
      </c>
    </row>
    <row r="1716" spans="1:33" x14ac:dyDescent="0.25">
      <c r="A1716" t="s">
        <v>5275</v>
      </c>
      <c r="B1716" t="s">
        <v>382</v>
      </c>
      <c r="C1716" t="s">
        <v>383</v>
      </c>
      <c r="D1716" t="s">
        <v>384</v>
      </c>
      <c r="E1716" t="s">
        <v>385</v>
      </c>
      <c r="F1716" t="s">
        <v>386</v>
      </c>
      <c r="G1716" s="1">
        <v>5822.4864260651157</v>
      </c>
      <c r="H1716" s="1">
        <v>269.66000000000003</v>
      </c>
      <c r="I1716" s="2">
        <v>1570091.6896527191</v>
      </c>
      <c r="J1716" s="3">
        <v>2.84003994399891E-2</v>
      </c>
      <c r="K1716" s="4">
        <v>55284141.090000004</v>
      </c>
      <c r="L1716" s="5">
        <v>3925001</v>
      </c>
      <c r="M1716" s="6">
        <v>14.0851279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288</v>
      </c>
      <c r="AG1716">
        <v>-8.8950000000000001E-3</v>
      </c>
    </row>
    <row r="1717" spans="1:33" x14ac:dyDescent="0.25">
      <c r="A1717" t="s">
        <v>5275</v>
      </c>
      <c r="B1717" t="s">
        <v>387</v>
      </c>
      <c r="C1717" t="s">
        <v>388</v>
      </c>
      <c r="D1717" t="s">
        <v>389</v>
      </c>
      <c r="E1717" t="s">
        <v>390</v>
      </c>
      <c r="F1717" t="s">
        <v>391</v>
      </c>
      <c r="G1717" s="1">
        <v>39308.932821842092</v>
      </c>
      <c r="H1717" s="1">
        <v>35.29</v>
      </c>
      <c r="I1717" s="2">
        <v>1387212.2392828071</v>
      </c>
      <c r="J1717" s="3">
        <v>2.50924082735497E-2</v>
      </c>
      <c r="K1717" s="4">
        <v>55284141.090000004</v>
      </c>
      <c r="L1717" s="5">
        <v>3925001</v>
      </c>
      <c r="M1717" s="6">
        <v>14.0851279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288</v>
      </c>
      <c r="AG1717">
        <v>-8.8950000000000001E-3</v>
      </c>
    </row>
    <row r="1718" spans="1:33" x14ac:dyDescent="0.25">
      <c r="A1718" t="s">
        <v>5275</v>
      </c>
      <c r="B1718" t="s">
        <v>392</v>
      </c>
      <c r="C1718" t="s">
        <v>393</v>
      </c>
      <c r="D1718" t="s">
        <v>394</v>
      </c>
      <c r="E1718" t="s">
        <v>395</v>
      </c>
      <c r="F1718" t="s">
        <v>396</v>
      </c>
      <c r="G1718" s="1">
        <v>5058.1758377501264</v>
      </c>
      <c r="H1718" s="1">
        <v>325.60000000000002</v>
      </c>
      <c r="I1718" s="2">
        <v>1646942.0527714409</v>
      </c>
      <c r="J1718" s="3">
        <v>2.9790497243871301E-2</v>
      </c>
      <c r="K1718" s="4">
        <v>55284141.090000004</v>
      </c>
      <c r="L1718" s="5">
        <v>3925001</v>
      </c>
      <c r="M1718" s="6">
        <v>14.0851279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288</v>
      </c>
      <c r="AG1718">
        <v>-8.8950000000000001E-3</v>
      </c>
    </row>
    <row r="1719" spans="1:33" x14ac:dyDescent="0.25">
      <c r="A1719" t="s">
        <v>5275</v>
      </c>
      <c r="B1719" t="s">
        <v>397</v>
      </c>
      <c r="C1719" t="s">
        <v>398</v>
      </c>
      <c r="D1719" t="s">
        <v>399</v>
      </c>
      <c r="E1719" t="s">
        <v>400</v>
      </c>
      <c r="F1719" t="s">
        <v>401</v>
      </c>
      <c r="G1719" s="1">
        <v>21721.532698241252</v>
      </c>
      <c r="H1719" s="1">
        <v>76.209999999999994</v>
      </c>
      <c r="I1719" s="2">
        <v>1655398.0069329659</v>
      </c>
      <c r="J1719" s="3">
        <v>2.9943451671575302E-2</v>
      </c>
      <c r="K1719" s="4">
        <v>55284141.090000004</v>
      </c>
      <c r="L1719" s="5">
        <v>3925001</v>
      </c>
      <c r="M1719" s="6">
        <v>14.0851279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288</v>
      </c>
      <c r="AG1719">
        <v>-8.8950000000000001E-3</v>
      </c>
    </row>
    <row r="1720" spans="1:33" x14ac:dyDescent="0.25">
      <c r="A1720" t="s">
        <v>5275</v>
      </c>
      <c r="B1720" t="s">
        <v>402</v>
      </c>
      <c r="C1720" t="s">
        <v>403</v>
      </c>
      <c r="D1720" t="s">
        <v>404</v>
      </c>
      <c r="E1720" t="s">
        <v>405</v>
      </c>
      <c r="F1720" t="s">
        <v>406</v>
      </c>
      <c r="G1720" s="1">
        <v>19048.670056660099</v>
      </c>
      <c r="H1720" s="1">
        <v>64.650000000000006</v>
      </c>
      <c r="I1720" s="2">
        <v>1231496.5191630749</v>
      </c>
      <c r="J1720" s="3">
        <v>2.2275764710864399E-2</v>
      </c>
      <c r="K1720" s="4">
        <v>55284141.090000004</v>
      </c>
      <c r="L1720" s="5">
        <v>3925001</v>
      </c>
      <c r="M1720" s="6">
        <v>14.0851279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288</v>
      </c>
      <c r="AG1720">
        <v>-8.8950000000000001E-3</v>
      </c>
    </row>
    <row r="1721" spans="1:33" x14ac:dyDescent="0.25">
      <c r="A1721" t="s">
        <v>5275</v>
      </c>
      <c r="B1721" t="s">
        <v>407</v>
      </c>
      <c r="C1721" t="s">
        <v>408</v>
      </c>
      <c r="D1721" t="s">
        <v>409</v>
      </c>
      <c r="E1721" t="s">
        <v>410</v>
      </c>
      <c r="F1721" t="s">
        <v>411</v>
      </c>
      <c r="G1721" s="1">
        <v>36898.564891183101</v>
      </c>
      <c r="H1721" s="1">
        <v>45.24</v>
      </c>
      <c r="I1721" s="2">
        <v>1669291.0756771241</v>
      </c>
      <c r="J1721" s="3">
        <v>3.01947546396641E-2</v>
      </c>
      <c r="K1721" s="4">
        <v>55284141.090000004</v>
      </c>
      <c r="L1721" s="5">
        <v>3925001</v>
      </c>
      <c r="M1721" s="6">
        <v>14.0851279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288</v>
      </c>
      <c r="AG1721">
        <v>-8.8950000000000001E-3</v>
      </c>
    </row>
    <row r="1722" spans="1:33" x14ac:dyDescent="0.25">
      <c r="A1722" t="s">
        <v>5275</v>
      </c>
      <c r="B1722" t="s">
        <v>412</v>
      </c>
      <c r="C1722" t="s">
        <v>413</v>
      </c>
      <c r="D1722" t="s">
        <v>414</v>
      </c>
      <c r="E1722" t="s">
        <v>415</v>
      </c>
      <c r="F1722" t="s">
        <v>416</v>
      </c>
      <c r="G1722" s="1">
        <v>15701.979051641891</v>
      </c>
      <c r="H1722" s="1">
        <v>104.32</v>
      </c>
      <c r="I1722" s="2">
        <v>1638030.4546672821</v>
      </c>
      <c r="J1722" s="3">
        <v>2.9629300959937901E-2</v>
      </c>
      <c r="K1722" s="4">
        <v>55284141.090000004</v>
      </c>
      <c r="L1722" s="5">
        <v>3925001</v>
      </c>
      <c r="M1722" s="6">
        <v>14.0851279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288</v>
      </c>
      <c r="AG1722">
        <v>-8.8950000000000001E-3</v>
      </c>
    </row>
    <row r="1723" spans="1:33" x14ac:dyDescent="0.25">
      <c r="A1723" t="s">
        <v>5275</v>
      </c>
      <c r="B1723" t="s">
        <v>417</v>
      </c>
      <c r="C1723" t="s">
        <v>418</v>
      </c>
      <c r="D1723" t="s">
        <v>419</v>
      </c>
      <c r="E1723" t="s">
        <v>420</v>
      </c>
      <c r="F1723" t="s">
        <v>421</v>
      </c>
      <c r="G1723" s="1">
        <v>14132.612970716351</v>
      </c>
      <c r="H1723" s="1">
        <v>146.51</v>
      </c>
      <c r="I1723" s="2">
        <v>2070569.126339653</v>
      </c>
      <c r="J1723" s="3">
        <v>3.7453220498964802E-2</v>
      </c>
      <c r="K1723" s="4">
        <v>55284141.090000004</v>
      </c>
      <c r="L1723" s="5">
        <v>3925001</v>
      </c>
      <c r="M1723" s="6">
        <v>14.0851279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ref="S1723:S1786" si="27">IF(ISNUMBER(N1723),Q1723*N1723,IF(ISNUMBER(R1723),J1723*R1723," "))</f>
        <v xml:space="preserve"> </v>
      </c>
      <c r="AB1723" s="8" t="s">
        <v>288</v>
      </c>
      <c r="AG1723">
        <v>-8.8950000000000001E-3</v>
      </c>
    </row>
    <row r="1724" spans="1:33" x14ac:dyDescent="0.25">
      <c r="A1724" t="s">
        <v>5275</v>
      </c>
      <c r="B1724" t="s">
        <v>422</v>
      </c>
      <c r="C1724" t="s">
        <v>423</v>
      </c>
      <c r="D1724" t="s">
        <v>424</v>
      </c>
      <c r="E1724" t="s">
        <v>425</v>
      </c>
      <c r="F1724" t="s">
        <v>426</v>
      </c>
      <c r="G1724" s="1">
        <v>7549.9256932704347</v>
      </c>
      <c r="H1724" s="1">
        <v>204.61</v>
      </c>
      <c r="I1724" s="2">
        <v>1544790.2961000639</v>
      </c>
      <c r="J1724" s="3">
        <v>2.79427384715124E-2</v>
      </c>
      <c r="K1724" s="4">
        <v>55284141.090000004</v>
      </c>
      <c r="L1724" s="5">
        <v>3925001</v>
      </c>
      <c r="M1724" s="6">
        <v>14.0851279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7"/>
        <v xml:space="preserve"> </v>
      </c>
      <c r="AB1724" s="8" t="s">
        <v>288</v>
      </c>
      <c r="AG1724">
        <v>-8.8950000000000001E-3</v>
      </c>
    </row>
    <row r="1725" spans="1:33" x14ac:dyDescent="0.25">
      <c r="A1725" t="s">
        <v>5275</v>
      </c>
      <c r="B1725" t="s">
        <v>427</v>
      </c>
      <c r="C1725" t="s">
        <v>428</v>
      </c>
      <c r="D1725" t="s">
        <v>429</v>
      </c>
      <c r="E1725" t="s">
        <v>430</v>
      </c>
      <c r="F1725" t="s">
        <v>431</v>
      </c>
      <c r="G1725" s="1">
        <v>26492.216901820841</v>
      </c>
      <c r="H1725" s="1">
        <v>70.73</v>
      </c>
      <c r="I1725" s="2">
        <v>1873794.5014657881</v>
      </c>
      <c r="J1725" s="3">
        <v>3.3893888274674197E-2</v>
      </c>
      <c r="K1725" s="4">
        <v>55284141.090000004</v>
      </c>
      <c r="L1725" s="5">
        <v>3925001</v>
      </c>
      <c r="M1725" s="6">
        <v>14.0851279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7"/>
        <v xml:space="preserve"> </v>
      </c>
      <c r="AB1725" s="8" t="s">
        <v>288</v>
      </c>
      <c r="AG1725">
        <v>-8.8950000000000001E-3</v>
      </c>
    </row>
    <row r="1726" spans="1:33" x14ac:dyDescent="0.25">
      <c r="A1726" t="s">
        <v>5275</v>
      </c>
      <c r="B1726" t="s">
        <v>432</v>
      </c>
      <c r="C1726" t="s">
        <v>433</v>
      </c>
      <c r="D1726" t="s">
        <v>434</v>
      </c>
      <c r="E1726" t="s">
        <v>435</v>
      </c>
      <c r="F1726" t="s">
        <v>436</v>
      </c>
      <c r="G1726" s="1">
        <v>4327.5109332560714</v>
      </c>
      <c r="H1726" s="1">
        <v>280.74</v>
      </c>
      <c r="I1726" s="2">
        <v>1214905.4194023099</v>
      </c>
      <c r="J1726" s="3">
        <v>2.19756587594351E-2</v>
      </c>
      <c r="K1726" s="4">
        <v>55284141.090000004</v>
      </c>
      <c r="L1726" s="5">
        <v>3925001</v>
      </c>
      <c r="M1726" s="6">
        <v>14.0851279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7"/>
        <v xml:space="preserve"> </v>
      </c>
      <c r="AB1726" s="8" t="s">
        <v>288</v>
      </c>
      <c r="AG1726">
        <v>-8.8950000000000001E-3</v>
      </c>
    </row>
    <row r="1727" spans="1:33" x14ac:dyDescent="0.25">
      <c r="A1727" t="s">
        <v>5275</v>
      </c>
      <c r="B1727" t="s">
        <v>437</v>
      </c>
      <c r="C1727" t="s">
        <v>438</v>
      </c>
      <c r="D1727" t="s">
        <v>439</v>
      </c>
      <c r="E1727" t="s">
        <v>440</v>
      </c>
      <c r="F1727" t="s">
        <v>441</v>
      </c>
      <c r="G1727" s="1">
        <v>2258.553912454322</v>
      </c>
      <c r="H1727" s="1">
        <v>719.18</v>
      </c>
      <c r="I1727" s="2">
        <v>1624306.8027589</v>
      </c>
      <c r="J1727" s="3">
        <v>2.93810624662614E-2</v>
      </c>
      <c r="K1727" s="4">
        <v>55284141.090000004</v>
      </c>
      <c r="L1727" s="5">
        <v>3925001</v>
      </c>
      <c r="M1727" s="6">
        <v>14.0851279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7"/>
        <v xml:space="preserve"> </v>
      </c>
      <c r="AB1727" s="8" t="s">
        <v>288</v>
      </c>
      <c r="AG1727">
        <v>-8.8950000000000001E-3</v>
      </c>
    </row>
    <row r="1728" spans="1:33" x14ac:dyDescent="0.25">
      <c r="A1728" t="s">
        <v>5275</v>
      </c>
      <c r="B1728" t="s">
        <v>442</v>
      </c>
      <c r="C1728" t="s">
        <v>443</v>
      </c>
      <c r="D1728" t="s">
        <v>444</v>
      </c>
      <c r="E1728" t="s">
        <v>445</v>
      </c>
      <c r="F1728" t="s">
        <v>446</v>
      </c>
      <c r="G1728" s="1">
        <v>10701.74329202318</v>
      </c>
      <c r="H1728" s="1">
        <v>141.12</v>
      </c>
      <c r="I1728" s="2">
        <v>1510230.0133703109</v>
      </c>
      <c r="J1728" s="3">
        <v>2.7317599289672E-2</v>
      </c>
      <c r="K1728" s="4">
        <v>55284141.090000004</v>
      </c>
      <c r="L1728" s="5">
        <v>3925001</v>
      </c>
      <c r="M1728" s="6">
        <v>14.0851279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7"/>
        <v xml:space="preserve"> </v>
      </c>
      <c r="AB1728" s="8" t="s">
        <v>288</v>
      </c>
      <c r="AG1728">
        <v>-8.8950000000000001E-3</v>
      </c>
    </row>
    <row r="1729" spans="1:33" x14ac:dyDescent="0.25">
      <c r="A1729" t="s">
        <v>5275</v>
      </c>
      <c r="B1729" t="s">
        <v>447</v>
      </c>
      <c r="C1729" t="s">
        <v>448</v>
      </c>
      <c r="D1729" t="s">
        <v>449</v>
      </c>
      <c r="E1729" t="s">
        <v>450</v>
      </c>
      <c r="F1729" t="s">
        <v>451</v>
      </c>
      <c r="G1729" s="1">
        <v>7516.5989500932483</v>
      </c>
      <c r="H1729" s="1">
        <v>146.26</v>
      </c>
      <c r="I1729" s="2">
        <v>1099377.7624406379</v>
      </c>
      <c r="J1729" s="3">
        <v>1.9885951753341E-2</v>
      </c>
      <c r="K1729" s="4">
        <v>55284141.090000004</v>
      </c>
      <c r="L1729" s="5">
        <v>3925001</v>
      </c>
      <c r="M1729" s="6">
        <v>14.0851279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7"/>
        <v xml:space="preserve"> </v>
      </c>
      <c r="AB1729" s="8" t="s">
        <v>288</v>
      </c>
      <c r="AG1729">
        <v>-8.8950000000000001E-3</v>
      </c>
    </row>
    <row r="1730" spans="1:33" x14ac:dyDescent="0.25">
      <c r="A1730" t="s">
        <v>5275</v>
      </c>
      <c r="B1730" t="s">
        <v>452</v>
      </c>
      <c r="C1730" t="s">
        <v>453</v>
      </c>
      <c r="D1730" t="s">
        <v>454</v>
      </c>
      <c r="E1730" t="s">
        <v>455</v>
      </c>
      <c r="F1730" t="s">
        <v>456</v>
      </c>
      <c r="G1730" s="1">
        <v>2012.1935696716839</v>
      </c>
      <c r="H1730" s="1">
        <v>944.91</v>
      </c>
      <c r="I1730" s="2">
        <v>1901341.825918471</v>
      </c>
      <c r="J1730" s="3">
        <v>3.4392174472298899E-2</v>
      </c>
      <c r="K1730" s="4">
        <v>55284141.090000004</v>
      </c>
      <c r="L1730" s="5">
        <v>3925001</v>
      </c>
      <c r="M1730" s="6">
        <v>14.0851279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7"/>
        <v xml:space="preserve"> </v>
      </c>
      <c r="AB1730" s="8" t="s">
        <v>288</v>
      </c>
      <c r="AG1730">
        <v>-8.8950000000000001E-3</v>
      </c>
    </row>
    <row r="1731" spans="1:33" x14ac:dyDescent="0.25">
      <c r="A1731" t="s">
        <v>5275</v>
      </c>
      <c r="B1731" t="s">
        <v>457</v>
      </c>
      <c r="C1731" t="s">
        <v>458</v>
      </c>
      <c r="D1731" t="s">
        <v>459</v>
      </c>
      <c r="E1731" t="s">
        <v>460</v>
      </c>
      <c r="F1731" t="s">
        <v>461</v>
      </c>
      <c r="G1731" s="1">
        <v>11007.14994175199</v>
      </c>
      <c r="H1731" s="1">
        <v>146.29</v>
      </c>
      <c r="I1731" s="2">
        <v>1610235.9649788979</v>
      </c>
      <c r="J1731" s="3">
        <v>2.9126543946075001E-2</v>
      </c>
      <c r="K1731" s="4">
        <v>55284141.090000004</v>
      </c>
      <c r="L1731" s="5">
        <v>3925001</v>
      </c>
      <c r="M1731" s="6">
        <v>14.0851279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7"/>
        <v xml:space="preserve"> </v>
      </c>
      <c r="AB1731" s="8" t="s">
        <v>288</v>
      </c>
      <c r="AG1731">
        <v>-8.8950000000000001E-3</v>
      </c>
    </row>
    <row r="1732" spans="1:33" x14ac:dyDescent="0.25">
      <c r="A1732" t="s">
        <v>5275</v>
      </c>
      <c r="B1732" t="s">
        <v>462</v>
      </c>
      <c r="C1732" t="s">
        <v>463</v>
      </c>
      <c r="D1732" t="s">
        <v>464</v>
      </c>
      <c r="E1732" t="s">
        <v>465</v>
      </c>
      <c r="F1732" t="s">
        <v>466</v>
      </c>
      <c r="G1732" s="1">
        <v>35881.18683135746</v>
      </c>
      <c r="H1732" s="1">
        <v>46.8</v>
      </c>
      <c r="I1732" s="2">
        <v>1679239.5437075291</v>
      </c>
      <c r="J1732" s="3">
        <v>3.0374706210480901E-2</v>
      </c>
      <c r="K1732" s="4">
        <v>55284141.090000004</v>
      </c>
      <c r="L1732" s="5">
        <v>3925001</v>
      </c>
      <c r="M1732" s="6">
        <v>14.0851279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288</v>
      </c>
      <c r="AG1732">
        <v>-8.8950000000000001E-3</v>
      </c>
    </row>
    <row r="1733" spans="1:33" x14ac:dyDescent="0.25">
      <c r="A1733" t="s">
        <v>5275</v>
      </c>
      <c r="B1733" t="s">
        <v>467</v>
      </c>
      <c r="C1733" t="s">
        <v>468</v>
      </c>
      <c r="D1733" t="s">
        <v>469</v>
      </c>
      <c r="E1733" t="s">
        <v>470</v>
      </c>
      <c r="F1733" t="s">
        <v>471</v>
      </c>
      <c r="G1733" s="1">
        <v>1042.408369830755</v>
      </c>
      <c r="H1733" s="1">
        <v>1441.2</v>
      </c>
      <c r="I1733" s="2">
        <v>1502318.942600084</v>
      </c>
      <c r="J1733" s="3">
        <v>2.7174500914364901E-2</v>
      </c>
      <c r="K1733" s="4">
        <v>55284141.090000004</v>
      </c>
      <c r="L1733" s="5">
        <v>3925001</v>
      </c>
      <c r="M1733" s="6">
        <v>14.0851279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288</v>
      </c>
      <c r="AG1733">
        <v>-8.8950000000000001E-3</v>
      </c>
    </row>
    <row r="1734" spans="1:33" x14ac:dyDescent="0.25">
      <c r="A1734" t="s">
        <v>5275</v>
      </c>
      <c r="B1734" t="s">
        <v>472</v>
      </c>
      <c r="C1734" t="s">
        <v>473</v>
      </c>
      <c r="D1734" t="s">
        <v>474</v>
      </c>
      <c r="E1734" t="s">
        <v>475</v>
      </c>
      <c r="F1734" t="s">
        <v>476</v>
      </c>
      <c r="G1734" s="1">
        <v>22017.327984342079</v>
      </c>
      <c r="H1734" s="1">
        <v>59.26</v>
      </c>
      <c r="I1734" s="2">
        <v>1304746.856352112</v>
      </c>
      <c r="J1734" s="3">
        <v>2.3600743913666698E-2</v>
      </c>
      <c r="K1734" s="4">
        <v>55284141.090000004</v>
      </c>
      <c r="L1734" s="5">
        <v>3925001</v>
      </c>
      <c r="M1734" s="6">
        <v>14.0851279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288</v>
      </c>
      <c r="AG1734">
        <v>-8.8950000000000001E-3</v>
      </c>
    </row>
    <row r="1735" spans="1:33" x14ac:dyDescent="0.25">
      <c r="A1735" t="s">
        <v>5275</v>
      </c>
      <c r="B1735" t="s">
        <v>477</v>
      </c>
      <c r="C1735" t="s">
        <v>478</v>
      </c>
      <c r="D1735" t="s">
        <v>479</v>
      </c>
      <c r="E1735" t="s">
        <v>480</v>
      </c>
      <c r="F1735" t="s">
        <v>481</v>
      </c>
      <c r="G1735" s="1">
        <v>12397.643437524601</v>
      </c>
      <c r="H1735" s="1">
        <v>146.63</v>
      </c>
      <c r="I1735" s="2">
        <v>1817866.4572442321</v>
      </c>
      <c r="J1735" s="3">
        <v>3.2882241116576803E-2</v>
      </c>
      <c r="K1735" s="4">
        <v>55284141.090000004</v>
      </c>
      <c r="L1735" s="5">
        <v>3925001</v>
      </c>
      <c r="M1735" s="6">
        <v>14.0851279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288</v>
      </c>
      <c r="AG1735">
        <v>-8.8950000000000001E-3</v>
      </c>
    </row>
    <row r="1736" spans="1:33" x14ac:dyDescent="0.25">
      <c r="A1736" t="s">
        <v>5275</v>
      </c>
      <c r="B1736" t="s">
        <v>482</v>
      </c>
      <c r="C1736" t="s">
        <v>483</v>
      </c>
      <c r="D1736" t="s">
        <v>484</v>
      </c>
      <c r="E1736" t="s">
        <v>485</v>
      </c>
      <c r="F1736" t="s">
        <v>486</v>
      </c>
      <c r="G1736" s="1">
        <v>2437.206509009397</v>
      </c>
      <c r="H1736" s="1">
        <v>306.01</v>
      </c>
      <c r="I1736" s="2">
        <v>745809.56382196571</v>
      </c>
      <c r="J1736" s="3">
        <v>1.34904793511727E-2</v>
      </c>
      <c r="K1736" s="4">
        <v>55284141.090000004</v>
      </c>
      <c r="L1736" s="5">
        <v>3925001</v>
      </c>
      <c r="M1736" s="6">
        <v>14.0851279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288</v>
      </c>
      <c r="AG1736">
        <v>-8.8950000000000001E-3</v>
      </c>
    </row>
    <row r="1737" spans="1:33" x14ac:dyDescent="0.25">
      <c r="A1737" t="s">
        <v>5275</v>
      </c>
      <c r="B1737" t="s">
        <v>482</v>
      </c>
      <c r="C1737" t="s">
        <v>487</v>
      </c>
      <c r="D1737" t="s">
        <v>488</v>
      </c>
      <c r="E1737" t="s">
        <v>489</v>
      </c>
      <c r="F1737" t="s">
        <v>490</v>
      </c>
      <c r="G1737" s="1">
        <v>2437.206509009397</v>
      </c>
      <c r="H1737" s="1">
        <v>306.36</v>
      </c>
      <c r="I1737" s="2">
        <v>746662.58610011905</v>
      </c>
      <c r="J1737" s="3">
        <v>1.3505909133770999E-2</v>
      </c>
      <c r="K1737" s="4">
        <v>55284141.090000004</v>
      </c>
      <c r="L1737" s="5">
        <v>3925001</v>
      </c>
      <c r="M1737" s="6">
        <v>14.0851279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288</v>
      </c>
      <c r="AG1737">
        <v>-8.8950000000000001E-3</v>
      </c>
    </row>
    <row r="1738" spans="1:33" x14ac:dyDescent="0.25">
      <c r="A1738" t="s">
        <v>5275</v>
      </c>
      <c r="B1738" t="s">
        <v>491</v>
      </c>
      <c r="C1738" t="s">
        <v>492</v>
      </c>
      <c r="D1738" t="s">
        <v>493</v>
      </c>
      <c r="E1738" t="s">
        <v>494</v>
      </c>
      <c r="F1738" t="s">
        <v>495</v>
      </c>
      <c r="G1738" s="1">
        <v>21822.218744916241</v>
      </c>
      <c r="H1738" s="1">
        <v>74.8</v>
      </c>
      <c r="I1738" s="2">
        <v>1632301.9621197351</v>
      </c>
      <c r="J1738" s="3">
        <v>2.95256818671094E-2</v>
      </c>
      <c r="K1738" s="4">
        <v>55284141.090000004</v>
      </c>
      <c r="L1738" s="5">
        <v>3925001</v>
      </c>
      <c r="M1738" s="6">
        <v>14.0851279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288</v>
      </c>
      <c r="AG1738">
        <v>-8.8950000000000001E-3</v>
      </c>
    </row>
    <row r="1739" spans="1:33" x14ac:dyDescent="0.25">
      <c r="A1739" t="s">
        <v>5275</v>
      </c>
      <c r="B1739" t="s">
        <v>496</v>
      </c>
      <c r="C1739" t="s">
        <v>497</v>
      </c>
      <c r="D1739" t="s">
        <v>498</v>
      </c>
      <c r="E1739" t="s">
        <v>499</v>
      </c>
      <c r="G1739" s="1">
        <v>7824.50870423367</v>
      </c>
      <c r="H1739" s="1">
        <v>242.63</v>
      </c>
      <c r="I1739" s="2">
        <v>1898460.5469082161</v>
      </c>
      <c r="J1739" s="3">
        <v>3.4340056831444803E-2</v>
      </c>
      <c r="K1739" s="4">
        <v>55284141.090000004</v>
      </c>
      <c r="L1739" s="5">
        <v>3925001</v>
      </c>
      <c r="M1739" s="6">
        <v>14.0851279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288</v>
      </c>
      <c r="AG1739">
        <v>-8.8950000000000001E-3</v>
      </c>
    </row>
    <row r="1740" spans="1:33" x14ac:dyDescent="0.25">
      <c r="A1740" t="s">
        <v>5275</v>
      </c>
      <c r="B1740" t="s">
        <v>500</v>
      </c>
      <c r="C1740" t="s">
        <v>501</v>
      </c>
      <c r="D1740" t="s">
        <v>502</v>
      </c>
      <c r="E1740" t="s">
        <v>503</v>
      </c>
      <c r="F1740" t="s">
        <v>504</v>
      </c>
      <c r="G1740" s="1">
        <v>1512.0819768591</v>
      </c>
      <c r="H1740" s="1">
        <v>1115.28</v>
      </c>
      <c r="I1740" s="2">
        <v>1686394.787151417</v>
      </c>
      <c r="J1740" s="3">
        <v>3.0504132901441699E-2</v>
      </c>
      <c r="K1740" s="4">
        <v>55284141.090000004</v>
      </c>
      <c r="L1740" s="5">
        <v>3925001</v>
      </c>
      <c r="M1740" s="6">
        <v>14.0851279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288</v>
      </c>
      <c r="AG1740">
        <v>-8.8950000000000001E-3</v>
      </c>
    </row>
    <row r="1741" spans="1:33" x14ac:dyDescent="0.25">
      <c r="A1741" t="s">
        <v>5275</v>
      </c>
      <c r="B1741" t="s">
        <v>505</v>
      </c>
      <c r="C1741" t="s">
        <v>506</v>
      </c>
      <c r="D1741" t="s">
        <v>507</v>
      </c>
      <c r="E1741" t="s">
        <v>508</v>
      </c>
      <c r="F1741" t="s">
        <v>509</v>
      </c>
      <c r="G1741" s="1">
        <v>47981.407213979299</v>
      </c>
      <c r="H1741" s="1">
        <v>34.65</v>
      </c>
      <c r="I1741" s="2">
        <v>1662555.759964383</v>
      </c>
      <c r="J1741" s="3">
        <v>3.0072923756883901E-2</v>
      </c>
      <c r="K1741" s="4">
        <v>55284141.090000004</v>
      </c>
      <c r="L1741" s="5">
        <v>3925001</v>
      </c>
      <c r="M1741" s="6">
        <v>14.0851279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288</v>
      </c>
      <c r="AG1741">
        <v>-8.8950000000000001E-3</v>
      </c>
    </row>
    <row r="1742" spans="1:33" x14ac:dyDescent="0.25">
      <c r="A1742" t="s">
        <v>5275</v>
      </c>
      <c r="B1742" t="s">
        <v>510</v>
      </c>
      <c r="C1742" t="s">
        <v>511</v>
      </c>
      <c r="D1742" t="s">
        <v>512</v>
      </c>
      <c r="E1742" t="s">
        <v>513</v>
      </c>
      <c r="F1742" t="s">
        <v>514</v>
      </c>
      <c r="G1742" s="1">
        <v>4161.4489980792196</v>
      </c>
      <c r="H1742" s="1">
        <v>353.56</v>
      </c>
      <c r="I1742" s="2">
        <v>1471321.907760889</v>
      </c>
      <c r="J1742" s="3">
        <v>2.66138150788242E-2</v>
      </c>
      <c r="K1742" s="4">
        <v>55284141.090000004</v>
      </c>
      <c r="L1742" s="5">
        <v>3925001</v>
      </c>
      <c r="M1742" s="6">
        <v>14.0851279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288</v>
      </c>
      <c r="AG1742">
        <v>-8.8950000000000001E-3</v>
      </c>
    </row>
    <row r="1743" spans="1:33" x14ac:dyDescent="0.25">
      <c r="A1743" t="s">
        <v>5275</v>
      </c>
      <c r="B1743" t="s">
        <v>515</v>
      </c>
      <c r="C1743" t="s">
        <v>516</v>
      </c>
      <c r="D1743" t="s">
        <v>517</v>
      </c>
      <c r="E1743" t="s">
        <v>518</v>
      </c>
      <c r="F1743" t="s">
        <v>519</v>
      </c>
      <c r="G1743" s="1">
        <v>5379.6455703810843</v>
      </c>
      <c r="H1743" s="1">
        <v>253.33</v>
      </c>
      <c r="I1743" s="2">
        <v>1362825.6123446401</v>
      </c>
      <c r="J1743" s="3">
        <v>2.4651293942073198E-2</v>
      </c>
      <c r="K1743" s="4">
        <v>55284141.090000004</v>
      </c>
      <c r="L1743" s="5">
        <v>3925001</v>
      </c>
      <c r="M1743" s="6">
        <v>14.0851279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288</v>
      </c>
      <c r="AG1743">
        <v>-8.8950000000000001E-3</v>
      </c>
    </row>
    <row r="1744" spans="1:33" x14ac:dyDescent="0.25">
      <c r="A1744" t="s">
        <v>5275</v>
      </c>
      <c r="B1744" t="s">
        <v>520</v>
      </c>
      <c r="C1744" t="s">
        <v>521</v>
      </c>
      <c r="D1744" t="s">
        <v>522</v>
      </c>
      <c r="E1744" t="s">
        <v>523</v>
      </c>
      <c r="F1744" t="s">
        <v>524</v>
      </c>
      <c r="G1744" s="1">
        <v>2298.279503619327</v>
      </c>
      <c r="H1744" s="1">
        <v>610.45000000000005</v>
      </c>
      <c r="I1744" s="2">
        <v>1402984.722984419</v>
      </c>
      <c r="J1744" s="3">
        <v>2.5377706794800701E-2</v>
      </c>
      <c r="K1744" s="4">
        <v>55284141.090000004</v>
      </c>
      <c r="L1744" s="5">
        <v>3925001</v>
      </c>
      <c r="M1744" s="6">
        <v>14.0851279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288</v>
      </c>
      <c r="AG1744">
        <v>-8.8950000000000001E-3</v>
      </c>
    </row>
    <row r="1745" spans="1:33" x14ac:dyDescent="0.25">
      <c r="A1745" t="s">
        <v>5275</v>
      </c>
      <c r="B1745" t="s">
        <v>525</v>
      </c>
      <c r="C1745" t="s">
        <v>526</v>
      </c>
      <c r="D1745" t="s">
        <v>527</v>
      </c>
      <c r="E1745" t="s">
        <v>528</v>
      </c>
      <c r="F1745" t="s">
        <v>529</v>
      </c>
      <c r="G1745" s="1">
        <v>8041.0918529005166</v>
      </c>
      <c r="H1745" s="1">
        <v>197.6</v>
      </c>
      <c r="I1745" s="2">
        <v>1588919.7501331421</v>
      </c>
      <c r="J1745" s="3">
        <v>2.8740968364624701E-2</v>
      </c>
      <c r="K1745" s="4">
        <v>55284141.090000004</v>
      </c>
      <c r="L1745" s="5">
        <v>3925001</v>
      </c>
      <c r="M1745" s="6">
        <v>14.0851279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288</v>
      </c>
      <c r="AG1745">
        <v>-8.8950000000000001E-3</v>
      </c>
    </row>
    <row r="1746" spans="1:33" x14ac:dyDescent="0.25">
      <c r="A1746" t="s">
        <v>5275</v>
      </c>
      <c r="B1746" t="s">
        <v>530</v>
      </c>
      <c r="C1746" t="s">
        <v>531</v>
      </c>
      <c r="D1746" t="s">
        <v>532</v>
      </c>
      <c r="E1746" t="s">
        <v>533</v>
      </c>
      <c r="F1746" t="s">
        <v>534</v>
      </c>
      <c r="G1746" s="1">
        <v>22449.64578699971</v>
      </c>
      <c r="H1746" s="1">
        <v>73.16</v>
      </c>
      <c r="I1746" s="2">
        <v>1642416.085776899</v>
      </c>
      <c r="J1746" s="3">
        <v>2.9708629878198198E-2</v>
      </c>
      <c r="K1746" s="4">
        <v>55284141.090000004</v>
      </c>
      <c r="L1746" s="5">
        <v>3925001</v>
      </c>
      <c r="M1746" s="6">
        <v>14.0851279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288</v>
      </c>
      <c r="AG1746">
        <v>-8.8950000000000001E-3</v>
      </c>
    </row>
    <row r="1747" spans="1:33" x14ac:dyDescent="0.25">
      <c r="A1747" t="s">
        <v>5275</v>
      </c>
      <c r="B1747" t="s">
        <v>535</v>
      </c>
      <c r="C1747" t="s">
        <v>536</v>
      </c>
      <c r="D1747" t="s">
        <v>537</v>
      </c>
      <c r="E1747" t="s">
        <v>538</v>
      </c>
      <c r="F1747" t="s">
        <v>539</v>
      </c>
      <c r="G1747" s="1">
        <v>3049.3403671073029</v>
      </c>
      <c r="H1747" s="1">
        <v>473.67</v>
      </c>
      <c r="I1747" s="2">
        <v>1444381.051687717</v>
      </c>
      <c r="J1747" s="3">
        <v>2.6126498905650501E-2</v>
      </c>
      <c r="K1747" s="4">
        <v>55284141.090000004</v>
      </c>
      <c r="L1747" s="5">
        <v>3925001</v>
      </c>
      <c r="M1747" s="6">
        <v>14.0851279</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288</v>
      </c>
      <c r="AG1747">
        <v>-8.8950000000000001E-3</v>
      </c>
    </row>
    <row r="1748" spans="1:33" x14ac:dyDescent="0.25">
      <c r="A1748" t="s">
        <v>5275</v>
      </c>
      <c r="B1748" t="s">
        <v>540</v>
      </c>
      <c r="C1748" t="s">
        <v>541</v>
      </c>
      <c r="D1748" t="s">
        <v>542</v>
      </c>
      <c r="E1748" t="s">
        <v>543</v>
      </c>
      <c r="F1748" t="s">
        <v>544</v>
      </c>
      <c r="G1748" s="1">
        <v>6630.7363109503922</v>
      </c>
      <c r="H1748" s="1">
        <v>178.55</v>
      </c>
      <c r="I1748" s="2">
        <v>1183917.9683201921</v>
      </c>
      <c r="J1748" s="3">
        <v>2.1415146278438602E-2</v>
      </c>
      <c r="K1748" s="4">
        <v>55284141.090000004</v>
      </c>
      <c r="L1748" s="5">
        <v>3925001</v>
      </c>
      <c r="M1748" s="6">
        <v>14.0851279</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288</v>
      </c>
      <c r="AG1748">
        <v>-8.8950000000000001E-3</v>
      </c>
    </row>
    <row r="1749" spans="1:33" x14ac:dyDescent="0.25">
      <c r="A1749" t="s">
        <v>5275</v>
      </c>
      <c r="B1749" t="s">
        <v>545</v>
      </c>
      <c r="C1749" t="s">
        <v>546</v>
      </c>
      <c r="D1749" t="s">
        <v>547</v>
      </c>
      <c r="E1749" t="s">
        <v>548</v>
      </c>
      <c r="F1749" t="s">
        <v>549</v>
      </c>
      <c r="G1749" s="1">
        <v>17820.749771158509</v>
      </c>
      <c r="H1749" s="1">
        <v>86.66</v>
      </c>
      <c r="I1749" s="2">
        <v>1544346.175168596</v>
      </c>
      <c r="J1749" s="3">
        <v>2.7934705047772599E-2</v>
      </c>
      <c r="K1749" s="4">
        <v>55284141.090000004</v>
      </c>
      <c r="L1749" s="5">
        <v>3925001</v>
      </c>
      <c r="M1749" s="6">
        <v>14.0851279</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288</v>
      </c>
      <c r="AG1749">
        <v>-8.8950000000000001E-3</v>
      </c>
    </row>
    <row r="1750" spans="1:33" x14ac:dyDescent="0.25">
      <c r="A1750" t="s">
        <v>5275</v>
      </c>
      <c r="B1750" t="s">
        <v>550</v>
      </c>
      <c r="C1750" t="s">
        <v>551</v>
      </c>
      <c r="D1750" t="s">
        <v>552</v>
      </c>
      <c r="E1750" t="s">
        <v>553</v>
      </c>
      <c r="F1750" t="s">
        <v>554</v>
      </c>
      <c r="G1750" s="1">
        <v>6157.804658105586</v>
      </c>
      <c r="H1750" s="1">
        <v>276.58</v>
      </c>
      <c r="I1750" s="2">
        <v>1703125.6123388431</v>
      </c>
      <c r="J1750" s="3">
        <v>3.08067662580889E-2</v>
      </c>
      <c r="K1750" s="4">
        <v>55284141.090000004</v>
      </c>
      <c r="L1750" s="5">
        <v>3925001</v>
      </c>
      <c r="M1750" s="6">
        <v>14.0851279</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288</v>
      </c>
      <c r="AG1750">
        <v>-8.8950000000000001E-3</v>
      </c>
    </row>
    <row r="1751" spans="1:33" x14ac:dyDescent="0.25">
      <c r="A1751" t="s">
        <v>5275</v>
      </c>
      <c r="B1751" t="s">
        <v>555</v>
      </c>
      <c r="C1751" t="s">
        <v>556</v>
      </c>
      <c r="D1751" t="s">
        <v>557</v>
      </c>
      <c r="E1751" t="s">
        <v>558</v>
      </c>
      <c r="G1751" s="1">
        <v>54873.491416816127</v>
      </c>
      <c r="H1751" s="1">
        <v>23.88</v>
      </c>
      <c r="I1751" s="2">
        <v>1310378.9750335689</v>
      </c>
      <c r="J1751" s="3">
        <v>2.37026197603456E-2</v>
      </c>
      <c r="K1751" s="4">
        <v>55284141.090000004</v>
      </c>
      <c r="L1751" s="5">
        <v>3925001</v>
      </c>
      <c r="M1751" s="6">
        <v>14.0851279</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288</v>
      </c>
      <c r="AG1751">
        <v>-8.8950000000000001E-3</v>
      </c>
    </row>
    <row r="1752" spans="1:33" x14ac:dyDescent="0.25">
      <c r="A1752" t="s">
        <v>5275</v>
      </c>
      <c r="B1752" t="s">
        <v>559</v>
      </c>
      <c r="C1752" t="s">
        <v>560</v>
      </c>
      <c r="D1752" t="s">
        <v>561</v>
      </c>
      <c r="E1752" t="s">
        <v>562</v>
      </c>
      <c r="F1752" t="s">
        <v>563</v>
      </c>
      <c r="G1752" s="1">
        <v>11559.61395736878</v>
      </c>
      <c r="H1752" s="1">
        <v>134.66999999999999</v>
      </c>
      <c r="I1752" s="2">
        <v>1556733.2116388539</v>
      </c>
      <c r="J1752" s="3">
        <v>2.8158766346836499E-2</v>
      </c>
      <c r="K1752" s="4">
        <v>55284141.090000004</v>
      </c>
      <c r="L1752" s="5">
        <v>3925001</v>
      </c>
      <c r="M1752" s="6">
        <v>14.0851279</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288</v>
      </c>
      <c r="AG1752">
        <v>-8.8950000000000001E-3</v>
      </c>
    </row>
    <row r="1753" spans="1:33" x14ac:dyDescent="0.25">
      <c r="A1753" t="s">
        <v>5275</v>
      </c>
      <c r="B1753" t="s">
        <v>564</v>
      </c>
      <c r="C1753" t="s">
        <v>565</v>
      </c>
      <c r="D1753" t="s">
        <v>566</v>
      </c>
      <c r="E1753" t="s">
        <v>567</v>
      </c>
      <c r="F1753" t="s">
        <v>568</v>
      </c>
      <c r="G1753" s="1">
        <v>7342.1391061918521</v>
      </c>
      <c r="H1753" s="1">
        <v>242.59</v>
      </c>
      <c r="I1753" s="2">
        <v>1781129.525771081</v>
      </c>
      <c r="J1753" s="3">
        <v>3.2217729906873001E-2</v>
      </c>
      <c r="K1753" s="4">
        <v>55284141.090000004</v>
      </c>
      <c r="L1753" s="5">
        <v>3925001</v>
      </c>
      <c r="M1753" s="6">
        <v>14.0851279</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288</v>
      </c>
      <c r="AG1753">
        <v>-8.8950000000000001E-3</v>
      </c>
    </row>
    <row r="1754" spans="1:33" x14ac:dyDescent="0.25">
      <c r="A1754" t="s">
        <v>5275</v>
      </c>
      <c r="B1754" t="s">
        <v>569</v>
      </c>
      <c r="C1754" t="s">
        <v>570</v>
      </c>
      <c r="D1754" t="s">
        <v>571</v>
      </c>
      <c r="E1754" t="s">
        <v>572</v>
      </c>
      <c r="F1754" t="s">
        <v>573</v>
      </c>
      <c r="G1754" s="1">
        <v>1053.0656275252679</v>
      </c>
      <c r="H1754" s="1">
        <v>1429.1</v>
      </c>
      <c r="I1754" s="2">
        <v>1504936.088296361</v>
      </c>
      <c r="J1754" s="3">
        <v>2.7221840814102401E-2</v>
      </c>
      <c r="K1754" s="4">
        <v>55284141.090000004</v>
      </c>
      <c r="L1754" s="5">
        <v>3925001</v>
      </c>
      <c r="M1754" s="6">
        <v>14.0851279</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288</v>
      </c>
      <c r="AG1754">
        <v>-8.8950000000000001E-3</v>
      </c>
    </row>
    <row r="1755" spans="1:33" x14ac:dyDescent="0.25">
      <c r="A1755" t="s">
        <v>5275</v>
      </c>
      <c r="B1755" t="s">
        <v>574</v>
      </c>
      <c r="C1755" t="s">
        <v>575</v>
      </c>
      <c r="D1755" t="s">
        <v>576</v>
      </c>
      <c r="E1755" t="s">
        <v>577</v>
      </c>
      <c r="F1755" t="s">
        <v>578</v>
      </c>
      <c r="G1755" s="1">
        <v>5776.2612148828657</v>
      </c>
      <c r="H1755" s="1">
        <v>250.22</v>
      </c>
      <c r="I1755" s="2">
        <v>1445336.081187991</v>
      </c>
      <c r="J1755" s="3">
        <v>2.6143773832626799E-2</v>
      </c>
      <c r="K1755" s="4">
        <v>55284141.090000004</v>
      </c>
      <c r="L1755" s="5">
        <v>3925001</v>
      </c>
      <c r="M1755" s="6">
        <v>14.0851279</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288</v>
      </c>
      <c r="AG1755">
        <v>-8.8950000000000001E-3</v>
      </c>
    </row>
    <row r="1756" spans="1:33" x14ac:dyDescent="0.25">
      <c r="A1756" t="s">
        <v>5275</v>
      </c>
      <c r="B1756" t="s">
        <v>579</v>
      </c>
      <c r="C1756" t="s">
        <v>580</v>
      </c>
      <c r="D1756" t="s">
        <v>581</v>
      </c>
      <c r="E1756" t="s">
        <v>582</v>
      </c>
      <c r="F1756" t="s">
        <v>583</v>
      </c>
      <c r="G1756" s="1">
        <v>7008.4493464763573</v>
      </c>
      <c r="H1756" s="1">
        <v>211.15</v>
      </c>
      <c r="I1756" s="2">
        <v>1479834.0795084829</v>
      </c>
      <c r="J1756" s="3">
        <v>2.67677863910263E-2</v>
      </c>
      <c r="K1756" s="4">
        <v>55284141.090000004</v>
      </c>
      <c r="L1756" s="5">
        <v>3925001</v>
      </c>
      <c r="M1756" s="6">
        <v>14.0851279</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288</v>
      </c>
      <c r="AG1756">
        <v>-8.8950000000000001E-3</v>
      </c>
    </row>
    <row r="1757" spans="1:33" x14ac:dyDescent="0.25">
      <c r="A1757" t="s">
        <v>5275</v>
      </c>
      <c r="B1757" t="s">
        <v>584</v>
      </c>
      <c r="C1757" t="s">
        <v>585</v>
      </c>
      <c r="D1757" t="s">
        <v>586</v>
      </c>
      <c r="E1757" t="s">
        <v>587</v>
      </c>
      <c r="F1757" t="s">
        <v>588</v>
      </c>
      <c r="G1757" s="1">
        <v>3034.0234315719222</v>
      </c>
      <c r="H1757" s="1">
        <v>517.72</v>
      </c>
      <c r="I1757" s="2">
        <v>1570774.610993416</v>
      </c>
      <c r="J1757" s="3">
        <v>2.84127523738908E-2</v>
      </c>
      <c r="K1757" s="4">
        <v>55284141.090000004</v>
      </c>
      <c r="L1757" s="5">
        <v>3925001</v>
      </c>
      <c r="M1757" s="6">
        <v>14.0851279</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288</v>
      </c>
      <c r="AG1757">
        <v>-8.8950000000000001E-3</v>
      </c>
    </row>
    <row r="1758" spans="1:33" x14ac:dyDescent="0.25">
      <c r="A1758" t="s">
        <v>5275</v>
      </c>
      <c r="B1758" t="s">
        <v>589</v>
      </c>
      <c r="C1758" t="s">
        <v>590</v>
      </c>
      <c r="D1758" t="s">
        <v>591</v>
      </c>
      <c r="E1758" t="s">
        <v>592</v>
      </c>
      <c r="F1758" t="s">
        <v>593</v>
      </c>
      <c r="G1758" s="1">
        <v>4993.323385688861</v>
      </c>
      <c r="H1758" s="1">
        <v>328.86</v>
      </c>
      <c r="I1758" s="2">
        <v>1642104.3286176389</v>
      </c>
      <c r="J1758" s="3">
        <v>2.97029906993466E-2</v>
      </c>
      <c r="K1758" s="4">
        <v>55284141.090000004</v>
      </c>
      <c r="L1758" s="5">
        <v>3925001</v>
      </c>
      <c r="M1758" s="6">
        <v>14.0851279</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288</v>
      </c>
      <c r="AG1758">
        <v>-8.8950000000000001E-3</v>
      </c>
    </row>
    <row r="1759" spans="1:33" x14ac:dyDescent="0.25">
      <c r="A1759" t="s">
        <v>5275</v>
      </c>
      <c r="B1759" t="s">
        <v>594</v>
      </c>
      <c r="C1759" t="s">
        <v>595</v>
      </c>
      <c r="D1759" t="s">
        <v>596</v>
      </c>
      <c r="E1759" t="s">
        <v>597</v>
      </c>
      <c r="F1759" t="s">
        <v>598</v>
      </c>
      <c r="G1759" s="1">
        <v>3049.9213853798651</v>
      </c>
      <c r="H1759" s="1">
        <v>462.69</v>
      </c>
      <c r="I1759" s="2">
        <v>1411168.1258014101</v>
      </c>
      <c r="J1759" s="3">
        <v>2.5525731212936699E-2</v>
      </c>
      <c r="K1759" s="4">
        <v>55284141.090000004</v>
      </c>
      <c r="L1759" s="5">
        <v>3925001</v>
      </c>
      <c r="M1759" s="6">
        <v>14.0851279</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288</v>
      </c>
      <c r="AG1759">
        <v>-8.8950000000000001E-3</v>
      </c>
    </row>
    <row r="1760" spans="1:33" x14ac:dyDescent="0.25">
      <c r="A1760" t="s">
        <v>5275</v>
      </c>
      <c r="B1760" t="s">
        <v>599</v>
      </c>
      <c r="C1760" t="s">
        <v>600</v>
      </c>
      <c r="D1760" t="s">
        <v>601</v>
      </c>
      <c r="E1760" t="s">
        <v>602</v>
      </c>
      <c r="F1760" t="s">
        <v>603</v>
      </c>
      <c r="G1760" s="1">
        <v>2611.3608403808471</v>
      </c>
      <c r="H1760" s="1">
        <v>647.39</v>
      </c>
      <c r="I1760" s="2">
        <v>1690568.894454157</v>
      </c>
      <c r="J1760" s="3">
        <v>3.05796356988162E-2</v>
      </c>
      <c r="K1760" s="4">
        <v>55284141.090000004</v>
      </c>
      <c r="L1760" s="5">
        <v>3925001</v>
      </c>
      <c r="M1760" s="6">
        <v>14.0851279</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288</v>
      </c>
      <c r="AG1760">
        <v>-8.8950000000000001E-3</v>
      </c>
    </row>
    <row r="1761" spans="1:33" x14ac:dyDescent="0.25">
      <c r="A1761" t="s">
        <v>5275</v>
      </c>
      <c r="B1761" t="s">
        <v>604</v>
      </c>
      <c r="C1761" t="s">
        <v>605</v>
      </c>
      <c r="D1761" t="s">
        <v>606</v>
      </c>
      <c r="E1761" t="s">
        <v>607</v>
      </c>
      <c r="F1761" t="s">
        <v>608</v>
      </c>
      <c r="G1761" s="1">
        <v>19615.92824430676</v>
      </c>
      <c r="H1761" s="1">
        <v>75.724999999999994</v>
      </c>
      <c r="I1761" s="2">
        <v>1485416.1663001289</v>
      </c>
      <c r="J1761" s="3">
        <v>2.6868757242369701E-2</v>
      </c>
      <c r="K1761" s="4">
        <v>55284141.090000004</v>
      </c>
      <c r="L1761" s="5">
        <v>3925001</v>
      </c>
      <c r="M1761" s="6">
        <v>14.0851279</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288</v>
      </c>
      <c r="AG1761">
        <v>-8.8950000000000001E-3</v>
      </c>
    </row>
    <row r="1762" spans="1:33" x14ac:dyDescent="0.25">
      <c r="A1762" t="s">
        <v>5275</v>
      </c>
      <c r="B1762" t="s">
        <v>609</v>
      </c>
      <c r="C1762" t="s">
        <v>610</v>
      </c>
      <c r="D1762" t="s">
        <v>611</v>
      </c>
      <c r="E1762" t="s">
        <v>612</v>
      </c>
      <c r="F1762" t="s">
        <v>613</v>
      </c>
      <c r="G1762" s="1">
        <v>8225.3840890183437</v>
      </c>
      <c r="H1762" s="1">
        <v>146.03</v>
      </c>
      <c r="I1762" s="2">
        <v>1201152.838519349</v>
      </c>
      <c r="J1762" s="3">
        <v>2.1726896987762302E-2</v>
      </c>
      <c r="K1762" s="4">
        <v>55284141.090000004</v>
      </c>
      <c r="L1762" s="5">
        <v>3925001</v>
      </c>
      <c r="M1762" s="6">
        <v>14.0851279</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288</v>
      </c>
      <c r="AG1762">
        <v>-8.8950000000000001E-3</v>
      </c>
    </row>
    <row r="1763" spans="1:33" x14ac:dyDescent="0.25">
      <c r="A1763" t="s">
        <v>5275</v>
      </c>
      <c r="B1763" t="s">
        <v>614</v>
      </c>
      <c r="C1763" t="s">
        <v>615</v>
      </c>
      <c r="D1763" t="s">
        <v>616</v>
      </c>
      <c r="E1763" t="s">
        <v>617</v>
      </c>
      <c r="F1763" t="s">
        <v>618</v>
      </c>
      <c r="G1763" s="1">
        <v>3604.196590492003</v>
      </c>
      <c r="H1763" s="1">
        <v>409.41</v>
      </c>
      <c r="I1763" s="2">
        <v>1475594.1261133309</v>
      </c>
      <c r="J1763" s="3">
        <v>2.6691092545168198E-2</v>
      </c>
      <c r="K1763" s="4">
        <v>55284141.090000004</v>
      </c>
      <c r="L1763" s="5">
        <v>3925001</v>
      </c>
      <c r="M1763" s="6">
        <v>14.0851279</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288</v>
      </c>
      <c r="AG1763">
        <v>-8.8950000000000001E-3</v>
      </c>
    </row>
    <row r="1764" spans="1:33" x14ac:dyDescent="0.25">
      <c r="A1764" t="s">
        <v>5275</v>
      </c>
      <c r="B1764" t="s">
        <v>619</v>
      </c>
      <c r="C1764" t="s">
        <v>620</v>
      </c>
      <c r="D1764" t="s">
        <v>621</v>
      </c>
      <c r="E1764" t="s">
        <v>622</v>
      </c>
      <c r="F1764" t="s">
        <v>623</v>
      </c>
      <c r="G1764" s="1">
        <v>1109.312126861942</v>
      </c>
      <c r="H1764" s="1">
        <v>1248.6199999999999</v>
      </c>
      <c r="I1764" s="2">
        <v>1385109.307842358</v>
      </c>
      <c r="J1764" s="3">
        <v>2.5054369671538599E-2</v>
      </c>
      <c r="K1764" s="4">
        <v>55284141.090000004</v>
      </c>
      <c r="L1764" s="5">
        <v>3925001</v>
      </c>
      <c r="M1764" s="6">
        <v>14.0851279</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288</v>
      </c>
      <c r="AG1764">
        <v>-8.8950000000000001E-3</v>
      </c>
    </row>
    <row r="1765" spans="1:33" x14ac:dyDescent="0.25">
      <c r="A1765" t="s">
        <v>5275</v>
      </c>
      <c r="B1765" t="s">
        <v>624</v>
      </c>
      <c r="C1765" t="s">
        <v>625</v>
      </c>
      <c r="D1765" t="s">
        <v>626</v>
      </c>
      <c r="E1765" t="s">
        <v>627</v>
      </c>
      <c r="F1765" t="s">
        <v>628</v>
      </c>
      <c r="G1765" s="1">
        <v>5861.0755981002794</v>
      </c>
      <c r="H1765" s="1">
        <v>271.49</v>
      </c>
      <c r="I1765" s="2">
        <v>1591223.4141282451</v>
      </c>
      <c r="J1765" s="3">
        <v>2.8782637891358501E-2</v>
      </c>
      <c r="K1765" s="4">
        <v>55284141.090000004</v>
      </c>
      <c r="L1765" s="5">
        <v>3925001</v>
      </c>
      <c r="M1765" s="6">
        <v>14.0851279</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288</v>
      </c>
      <c r="AG1765">
        <v>-8.8950000000000001E-3</v>
      </c>
    </row>
    <row r="1766" spans="1:33" x14ac:dyDescent="0.25">
      <c r="A1766" t="s">
        <v>5275</v>
      </c>
      <c r="B1766" t="s">
        <v>629</v>
      </c>
      <c r="C1766" t="s">
        <v>630</v>
      </c>
      <c r="D1766" t="s">
        <v>631</v>
      </c>
      <c r="E1766" t="s">
        <v>632</v>
      </c>
      <c r="F1766" t="s">
        <v>633</v>
      </c>
      <c r="G1766" s="1">
        <v>10622.907784122761</v>
      </c>
      <c r="H1766" s="1">
        <v>155.41999999999999</v>
      </c>
      <c r="I1766" s="2">
        <v>1651012.3278083589</v>
      </c>
      <c r="J1766" s="3">
        <v>2.98641218848021E-2</v>
      </c>
      <c r="K1766" s="4">
        <v>55284141.090000004</v>
      </c>
      <c r="L1766" s="5">
        <v>3925001</v>
      </c>
      <c r="M1766" s="6">
        <v>14.0851279</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288</v>
      </c>
      <c r="AG1766">
        <v>-8.8950000000000001E-3</v>
      </c>
    </row>
    <row r="1767" spans="1:33" x14ac:dyDescent="0.25">
      <c r="A1767" t="s">
        <v>5275</v>
      </c>
      <c r="B1767" t="s">
        <v>634</v>
      </c>
      <c r="C1767" t="s">
        <v>635</v>
      </c>
      <c r="D1767" t="s">
        <v>636</v>
      </c>
      <c r="E1767" t="s">
        <v>637</v>
      </c>
      <c r="F1767" t="s">
        <v>638</v>
      </c>
      <c r="G1767" s="1">
        <v>205.2983331208448</v>
      </c>
      <c r="H1767" s="1">
        <v>6872.03</v>
      </c>
      <c r="I1767" s="2">
        <v>1410816.3041564389</v>
      </c>
      <c r="J1767" s="3">
        <v>2.5519367332843101E-2</v>
      </c>
      <c r="K1767" s="4">
        <v>55284141.090000004</v>
      </c>
      <c r="L1767" s="5">
        <v>3925001</v>
      </c>
      <c r="M1767" s="6">
        <v>14.0851279</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288</v>
      </c>
      <c r="AG1767">
        <v>-8.8950000000000001E-3</v>
      </c>
    </row>
    <row r="1768" spans="1:33" x14ac:dyDescent="0.25">
      <c r="A1768" t="s">
        <v>5275</v>
      </c>
      <c r="B1768" t="s">
        <v>639</v>
      </c>
      <c r="C1768" t="s">
        <v>640</v>
      </c>
      <c r="D1768" t="s">
        <v>641</v>
      </c>
      <c r="E1768" t="s">
        <v>642</v>
      </c>
      <c r="F1768" t="s">
        <v>643</v>
      </c>
      <c r="G1768" s="1">
        <v>21111.312912237259</v>
      </c>
      <c r="H1768" s="1">
        <v>85.96</v>
      </c>
      <c r="I1768" s="2">
        <v>1814728.4579359139</v>
      </c>
      <c r="J1768" s="3">
        <v>3.2825479823980999E-2</v>
      </c>
      <c r="K1768" s="4">
        <v>55284141.090000004</v>
      </c>
      <c r="L1768" s="5">
        <v>3925001</v>
      </c>
      <c r="M1768" s="6">
        <v>14.0851279</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288</v>
      </c>
      <c r="AG1768">
        <v>-8.8950000000000001E-3</v>
      </c>
    </row>
    <row r="1769" spans="1:33" x14ac:dyDescent="0.25">
      <c r="A1769" t="s">
        <v>5275</v>
      </c>
      <c r="B1769" t="s">
        <v>644</v>
      </c>
      <c r="C1769" t="s">
        <v>645</v>
      </c>
      <c r="D1769" t="s">
        <v>646</v>
      </c>
      <c r="E1769" t="s">
        <v>647</v>
      </c>
      <c r="F1769" t="s">
        <v>648</v>
      </c>
      <c r="G1769" s="1">
        <v>9205.5425832406345</v>
      </c>
      <c r="H1769" s="1">
        <v>151.56</v>
      </c>
      <c r="I1769" s="2">
        <v>1395192.0339159509</v>
      </c>
      <c r="J1769" s="3">
        <v>2.5236749751518101E-2</v>
      </c>
      <c r="K1769" s="4">
        <v>55284141.090000004</v>
      </c>
      <c r="L1769" s="5">
        <v>3925001</v>
      </c>
      <c r="M1769" s="6">
        <v>14.0851279</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288</v>
      </c>
      <c r="AG1769">
        <v>-8.8950000000000001E-3</v>
      </c>
    </row>
    <row r="1770" spans="1:33" x14ac:dyDescent="0.25">
      <c r="A1770" t="s">
        <v>5275</v>
      </c>
      <c r="B1770" t="s">
        <v>649</v>
      </c>
      <c r="C1770" t="s">
        <v>650</v>
      </c>
      <c r="D1770" t="s">
        <v>651</v>
      </c>
      <c r="E1770" t="s">
        <v>652</v>
      </c>
      <c r="F1770" t="s">
        <v>653</v>
      </c>
      <c r="G1770" s="1">
        <v>1693.3001996130531</v>
      </c>
      <c r="H1770" s="1">
        <v>932.17</v>
      </c>
      <c r="I1770" s="2">
        <v>1578443.6470732989</v>
      </c>
      <c r="J1770" s="3">
        <v>2.85514727361625E-2</v>
      </c>
      <c r="K1770" s="4">
        <v>55284141.090000004</v>
      </c>
      <c r="L1770" s="5">
        <v>3925001</v>
      </c>
      <c r="M1770" s="6">
        <v>14.0851279</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288</v>
      </c>
      <c r="AG1770">
        <v>-8.8950000000000001E-3</v>
      </c>
    </row>
    <row r="1771" spans="1:33" x14ac:dyDescent="0.25">
      <c r="A1771" t="s">
        <v>5275</v>
      </c>
      <c r="B1771" t="s">
        <v>654</v>
      </c>
      <c r="C1771" t="s">
        <v>655</v>
      </c>
      <c r="D1771" t="s">
        <v>656</v>
      </c>
      <c r="E1771" t="s">
        <v>657</v>
      </c>
      <c r="F1771" t="s">
        <v>658</v>
      </c>
      <c r="G1771" s="1">
        <v>12315.609331505149</v>
      </c>
      <c r="H1771" s="1">
        <v>126.66</v>
      </c>
      <c r="I1771" s="2">
        <v>1559895.077928443</v>
      </c>
      <c r="J1771" s="3">
        <v>2.82159593542207E-2</v>
      </c>
      <c r="K1771" s="4">
        <v>55284141.090000004</v>
      </c>
      <c r="L1771" s="5">
        <v>3925001</v>
      </c>
      <c r="M1771" s="6">
        <v>14.0851279</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288</v>
      </c>
      <c r="AG1771">
        <v>-8.8950000000000001E-3</v>
      </c>
    </row>
    <row r="1772" spans="1:33" x14ac:dyDescent="0.25">
      <c r="A1772" t="s">
        <v>5275</v>
      </c>
      <c r="B1772" t="s">
        <v>659</v>
      </c>
      <c r="C1772" t="s">
        <v>660</v>
      </c>
      <c r="D1772" t="s">
        <v>661</v>
      </c>
      <c r="E1772" t="s">
        <v>662</v>
      </c>
      <c r="F1772" t="s">
        <v>663</v>
      </c>
      <c r="G1772" s="1">
        <v>9482.0196923608528</v>
      </c>
      <c r="H1772" s="1">
        <v>173.25</v>
      </c>
      <c r="I1772" s="2">
        <v>1642759.9117015181</v>
      </c>
      <c r="J1772" s="3">
        <v>2.9714849128743399E-2</v>
      </c>
      <c r="K1772" s="4">
        <v>55284141.090000004</v>
      </c>
      <c r="L1772" s="5">
        <v>3925001</v>
      </c>
      <c r="M1772" s="6">
        <v>14.0851279</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288</v>
      </c>
      <c r="AG1772">
        <v>-8.8950000000000001E-3</v>
      </c>
    </row>
    <row r="1773" spans="1:33" x14ac:dyDescent="0.25">
      <c r="A1773" t="s">
        <v>5275</v>
      </c>
      <c r="B1773" t="s">
        <v>664</v>
      </c>
      <c r="C1773" t="s">
        <v>665</v>
      </c>
      <c r="D1773" t="s">
        <v>666</v>
      </c>
      <c r="E1773" t="s">
        <v>667</v>
      </c>
      <c r="F1773" t="s">
        <v>668</v>
      </c>
      <c r="G1773" s="1">
        <v>25286.883804899469</v>
      </c>
      <c r="H1773" s="1">
        <v>57.57</v>
      </c>
      <c r="I1773" s="2">
        <v>1455765.9006480619</v>
      </c>
      <c r="J1773" s="3">
        <v>2.6332432266210699E-2</v>
      </c>
      <c r="K1773" s="4">
        <v>55284141.090000004</v>
      </c>
      <c r="L1773" s="5">
        <v>3925001</v>
      </c>
      <c r="M1773" s="6">
        <v>14.0851279</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288</v>
      </c>
      <c r="AG1773">
        <v>-8.8950000000000001E-3</v>
      </c>
    </row>
    <row r="1774" spans="1:33" x14ac:dyDescent="0.25">
      <c r="A1774" t="s">
        <v>5275</v>
      </c>
      <c r="B1774" t="s">
        <v>669</v>
      </c>
      <c r="C1774" t="s">
        <v>670</v>
      </c>
      <c r="D1774" t="s">
        <v>671</v>
      </c>
      <c r="E1774" t="s">
        <v>672</v>
      </c>
      <c r="F1774" t="s">
        <v>673</v>
      </c>
      <c r="G1774" s="1">
        <v>16599.188477534761</v>
      </c>
      <c r="H1774" s="1">
        <v>99.77</v>
      </c>
      <c r="I1774" s="2">
        <v>1656101.0344036431</v>
      </c>
      <c r="J1774" s="3">
        <v>2.9956168292595599E-2</v>
      </c>
      <c r="K1774" s="4">
        <v>55284141.090000004</v>
      </c>
      <c r="L1774" s="5">
        <v>3925001</v>
      </c>
      <c r="M1774" s="6">
        <v>14.0851279</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288</v>
      </c>
      <c r="AG1774">
        <v>-8.8950000000000001E-3</v>
      </c>
    </row>
    <row r="1775" spans="1:33" x14ac:dyDescent="0.25">
      <c r="A1775" t="s">
        <v>5275</v>
      </c>
      <c r="B1775" t="s">
        <v>674</v>
      </c>
      <c r="C1775" t="s">
        <v>675</v>
      </c>
      <c r="D1775" t="s">
        <v>676</v>
      </c>
      <c r="E1775" t="s">
        <v>677</v>
      </c>
      <c r="F1775" t="s">
        <v>678</v>
      </c>
      <c r="G1775" s="1">
        <v>8770.3213715579113</v>
      </c>
      <c r="H1775" s="1">
        <v>190.64</v>
      </c>
      <c r="I1775" s="2">
        <v>1671974.0662738001</v>
      </c>
      <c r="J1775" s="3">
        <v>3.0243285566323701E-2</v>
      </c>
      <c r="K1775" s="4">
        <v>55284141.090000004</v>
      </c>
      <c r="L1775" s="5">
        <v>3925001</v>
      </c>
      <c r="M1775" s="6">
        <v>14.0851279</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288</v>
      </c>
      <c r="AG1775">
        <v>-8.8950000000000001E-3</v>
      </c>
    </row>
    <row r="1776" spans="1:33" x14ac:dyDescent="0.25">
      <c r="A1776" t="s">
        <v>5275</v>
      </c>
      <c r="B1776" t="s">
        <v>679</v>
      </c>
      <c r="C1776" t="s">
        <v>680</v>
      </c>
      <c r="D1776" t="s">
        <v>681</v>
      </c>
      <c r="E1776" t="s">
        <v>682</v>
      </c>
      <c r="F1776" t="s">
        <v>683</v>
      </c>
      <c r="G1776" s="1">
        <v>32989.689705551573</v>
      </c>
      <c r="H1776" s="1">
        <v>47.19</v>
      </c>
      <c r="I1776" s="2">
        <v>1556783.4572049789</v>
      </c>
      <c r="J1776" s="3">
        <v>2.8159675207228101E-2</v>
      </c>
      <c r="K1776" s="4">
        <v>55284141.090000004</v>
      </c>
      <c r="L1776" s="5">
        <v>3925001</v>
      </c>
      <c r="M1776" s="6">
        <v>14.0851279</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288</v>
      </c>
      <c r="AG1776">
        <v>-8.8950000000000001E-3</v>
      </c>
    </row>
    <row r="1777" spans="1:33" x14ac:dyDescent="0.25">
      <c r="A1777" t="s">
        <v>5275</v>
      </c>
      <c r="B1777" t="s">
        <v>684</v>
      </c>
      <c r="C1777" t="s">
        <v>685</v>
      </c>
      <c r="D1777" t="s">
        <v>686</v>
      </c>
      <c r="E1777" t="s">
        <v>687</v>
      </c>
      <c r="F1777" t="s">
        <v>688</v>
      </c>
      <c r="G1777" s="1">
        <v>4307.0168633851172</v>
      </c>
      <c r="H1777" s="1">
        <v>373.57</v>
      </c>
      <c r="I1777" s="2">
        <v>1608972.2896547781</v>
      </c>
      <c r="J1777" s="3">
        <v>2.9103686119233401E-2</v>
      </c>
      <c r="K1777" s="4">
        <v>55284141.090000004</v>
      </c>
      <c r="L1777" s="5">
        <v>3925001</v>
      </c>
      <c r="M1777" s="6">
        <v>14.0851279</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288</v>
      </c>
      <c r="AG1777">
        <v>-8.8950000000000001E-3</v>
      </c>
    </row>
    <row r="1778" spans="1:33" x14ac:dyDescent="0.25">
      <c r="A1778" t="s">
        <v>5275</v>
      </c>
      <c r="B1778" t="s">
        <v>689</v>
      </c>
      <c r="C1778" t="s">
        <v>690</v>
      </c>
      <c r="D1778" t="s">
        <v>691</v>
      </c>
      <c r="E1778" t="s">
        <v>692</v>
      </c>
      <c r="F1778" t="s">
        <v>693</v>
      </c>
      <c r="G1778" s="1">
        <v>3066.69172305949</v>
      </c>
      <c r="H1778" s="1">
        <v>437.22</v>
      </c>
      <c r="I1778" s="2">
        <v>1340818.9551560699</v>
      </c>
      <c r="J1778" s="3">
        <v>2.42532293840521E-2</v>
      </c>
      <c r="K1778" s="4">
        <v>55284141.090000004</v>
      </c>
      <c r="L1778" s="5">
        <v>3925001</v>
      </c>
      <c r="M1778" s="6">
        <v>14.0851279</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288</v>
      </c>
      <c r="AG1778">
        <v>-8.8950000000000001E-3</v>
      </c>
    </row>
    <row r="1779" spans="1:33" x14ac:dyDescent="0.25">
      <c r="A1779" t="s">
        <v>5275</v>
      </c>
      <c r="B1779" t="s">
        <v>694</v>
      </c>
      <c r="C1779" t="s">
        <v>695</v>
      </c>
      <c r="D1779" t="s">
        <v>696</v>
      </c>
      <c r="E1779" t="s">
        <v>697</v>
      </c>
      <c r="F1779" t="s">
        <v>698</v>
      </c>
      <c r="G1779" s="1">
        <v>3013.517095929592</v>
      </c>
      <c r="H1779" s="1">
        <v>445.28</v>
      </c>
      <c r="I1779" s="2">
        <v>1341858.8924755291</v>
      </c>
      <c r="J1779" s="3">
        <v>2.4272040155078899E-2</v>
      </c>
      <c r="K1779" s="4">
        <v>55284141.090000004</v>
      </c>
      <c r="L1779" s="5">
        <v>3925001</v>
      </c>
      <c r="M1779" s="6">
        <v>14.0851279</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288</v>
      </c>
      <c r="AG1779">
        <v>-8.8950000000000001E-3</v>
      </c>
    </row>
    <row r="1780" spans="1:33" x14ac:dyDescent="0.25">
      <c r="A1780" t="s">
        <v>5275</v>
      </c>
      <c r="B1780" t="s">
        <v>699</v>
      </c>
      <c r="C1780" t="s">
        <v>700</v>
      </c>
      <c r="D1780" t="s">
        <v>701</v>
      </c>
      <c r="E1780" t="s">
        <v>702</v>
      </c>
      <c r="G1780" s="1">
        <v>6128.5693602633773</v>
      </c>
      <c r="H1780" s="1">
        <v>227.72</v>
      </c>
      <c r="I1780" s="2">
        <v>1395597.8147191759</v>
      </c>
      <c r="J1780" s="3">
        <v>2.5244089664831802E-2</v>
      </c>
      <c r="K1780" s="4">
        <v>55284141.090000004</v>
      </c>
      <c r="L1780" s="5">
        <v>3925001</v>
      </c>
      <c r="M1780" s="6">
        <v>14.0851279</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288</v>
      </c>
      <c r="AG1780">
        <v>-8.8950000000000001E-3</v>
      </c>
    </row>
    <row r="1781" spans="1:33" x14ac:dyDescent="0.25">
      <c r="A1781" t="s">
        <v>5275</v>
      </c>
      <c r="B1781" t="s">
        <v>703</v>
      </c>
      <c r="C1781" t="s">
        <v>704</v>
      </c>
      <c r="D1781" t="s">
        <v>705</v>
      </c>
      <c r="E1781" t="s">
        <v>706</v>
      </c>
      <c r="F1781" t="s">
        <v>707</v>
      </c>
      <c r="G1781" s="1">
        <v>4410.2599410426292</v>
      </c>
      <c r="H1781" s="1">
        <v>365.92</v>
      </c>
      <c r="I1781" s="2">
        <v>1613802.3176263189</v>
      </c>
      <c r="J1781" s="3">
        <v>2.9191053452365699E-2</v>
      </c>
      <c r="K1781" s="4">
        <v>55284141.090000004</v>
      </c>
      <c r="L1781" s="5">
        <v>3925001</v>
      </c>
      <c r="M1781" s="6">
        <v>14.0851279</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288</v>
      </c>
      <c r="AG1781">
        <v>-8.8950000000000001E-3</v>
      </c>
    </row>
    <row r="1782" spans="1:33" x14ac:dyDescent="0.25">
      <c r="A1782" t="s">
        <v>5275</v>
      </c>
      <c r="B1782" t="s">
        <v>708</v>
      </c>
      <c r="C1782" t="s">
        <v>709</v>
      </c>
      <c r="D1782" t="s">
        <v>710</v>
      </c>
      <c r="E1782" t="s">
        <v>711</v>
      </c>
      <c r="F1782" t="s">
        <v>712</v>
      </c>
      <c r="G1782" s="1">
        <v>1103.9185062497679</v>
      </c>
      <c r="H1782" s="1">
        <v>1277.93</v>
      </c>
      <c r="I1782" s="2">
        <v>1410730.5766917651</v>
      </c>
      <c r="J1782" s="3">
        <v>2.5517816662741701E-2</v>
      </c>
      <c r="K1782" s="4">
        <v>55284141.090000004</v>
      </c>
      <c r="L1782" s="5">
        <v>3925001</v>
      </c>
      <c r="M1782" s="6">
        <v>14.0851279</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288</v>
      </c>
      <c r="AG1782">
        <v>-8.8950000000000001E-3</v>
      </c>
    </row>
    <row r="1783" spans="1:33" x14ac:dyDescent="0.25">
      <c r="A1783" t="s">
        <v>5275</v>
      </c>
      <c r="B1783" t="s">
        <v>713</v>
      </c>
      <c r="C1783" t="s">
        <v>714</v>
      </c>
      <c r="D1783" t="s">
        <v>715</v>
      </c>
      <c r="E1783" t="s">
        <v>716</v>
      </c>
      <c r="F1783" t="s">
        <v>717</v>
      </c>
      <c r="G1783" s="1">
        <v>2515.574005850096</v>
      </c>
      <c r="H1783" s="1">
        <v>509.97</v>
      </c>
      <c r="I1783" s="2">
        <v>1282867.2757633729</v>
      </c>
      <c r="J1783" s="3">
        <v>2.3204977964203601E-2</v>
      </c>
      <c r="K1783" s="4">
        <v>55284141.090000004</v>
      </c>
      <c r="L1783" s="5">
        <v>3925001</v>
      </c>
      <c r="M1783" s="6">
        <v>14.0851279</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288</v>
      </c>
      <c r="AG1783">
        <v>-8.8950000000000001E-3</v>
      </c>
    </row>
    <row r="1784" spans="1:33" x14ac:dyDescent="0.25">
      <c r="A1784" t="s">
        <v>5275</v>
      </c>
      <c r="B1784" t="s">
        <v>718</v>
      </c>
      <c r="C1784" t="s">
        <v>719</v>
      </c>
      <c r="D1784" t="s">
        <v>720</v>
      </c>
      <c r="E1784" t="s">
        <v>721</v>
      </c>
      <c r="F1784" t="s">
        <v>722</v>
      </c>
      <c r="G1784" s="1">
        <v>4623.1110681813798</v>
      </c>
      <c r="H1784" s="1">
        <v>539.79</v>
      </c>
      <c r="I1784" s="2">
        <v>2495509.1234936272</v>
      </c>
      <c r="J1784" s="3">
        <v>4.5139692401678998E-2</v>
      </c>
      <c r="K1784" s="4">
        <v>55284141.090000004</v>
      </c>
      <c r="L1784" s="5">
        <v>3925001</v>
      </c>
      <c r="M1784" s="6">
        <v>14.0851279</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288</v>
      </c>
      <c r="AG1784">
        <v>-8.8950000000000001E-3</v>
      </c>
    </row>
    <row r="1785" spans="1:33" x14ac:dyDescent="0.25">
      <c r="A1785" t="s">
        <v>5275</v>
      </c>
      <c r="B1785" t="s">
        <v>723</v>
      </c>
      <c r="C1785" t="s">
        <v>724</v>
      </c>
      <c r="D1785" t="s">
        <v>725</v>
      </c>
      <c r="E1785" t="s">
        <v>726</v>
      </c>
      <c r="F1785" t="s">
        <v>727</v>
      </c>
      <c r="G1785" s="1">
        <v>12104.20255247491</v>
      </c>
      <c r="H1785" s="1">
        <v>145.5</v>
      </c>
      <c r="I1785" s="2">
        <v>1761161.4713850999</v>
      </c>
      <c r="J1785" s="3">
        <v>3.1856540350658803E-2</v>
      </c>
      <c r="K1785" s="4">
        <v>55284141.090000004</v>
      </c>
      <c r="L1785" s="5">
        <v>3925001</v>
      </c>
      <c r="M1785" s="6">
        <v>14.0851279</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288</v>
      </c>
      <c r="AG1785">
        <v>-8.8950000000000001E-3</v>
      </c>
    </row>
    <row r="1786" spans="1:33" x14ac:dyDescent="0.25">
      <c r="A1786" t="s">
        <v>5275</v>
      </c>
      <c r="B1786" t="s">
        <v>728</v>
      </c>
      <c r="C1786" t="s">
        <v>729</v>
      </c>
      <c r="D1786" t="s">
        <v>730</v>
      </c>
      <c r="E1786" t="s">
        <v>731</v>
      </c>
      <c r="F1786" t="s">
        <v>732</v>
      </c>
      <c r="G1786" s="1">
        <v>8421.8654430885963</v>
      </c>
      <c r="H1786" s="1">
        <v>234.74</v>
      </c>
      <c r="I1786" s="2">
        <v>1976948.694110617</v>
      </c>
      <c r="J1786" s="3">
        <v>3.57597794798373E-2</v>
      </c>
      <c r="K1786" s="4">
        <v>55284141.090000004</v>
      </c>
      <c r="L1786" s="5">
        <v>3925001</v>
      </c>
      <c r="M1786" s="6">
        <v>14.0851279</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288</v>
      </c>
      <c r="AG1786">
        <v>-8.8950000000000001E-3</v>
      </c>
    </row>
    <row r="1787" spans="1:33" x14ac:dyDescent="0.25">
      <c r="A1787" t="s">
        <v>5275</v>
      </c>
      <c r="B1787" t="s">
        <v>733</v>
      </c>
      <c r="C1787" t="s">
        <v>734</v>
      </c>
      <c r="D1787" t="s">
        <v>735</v>
      </c>
      <c r="E1787" t="s">
        <v>736</v>
      </c>
      <c r="F1787" t="s">
        <v>737</v>
      </c>
      <c r="G1787" s="1">
        <v>22788.435997038701</v>
      </c>
      <c r="H1787" s="1">
        <v>70.45</v>
      </c>
      <c r="I1787" s="2">
        <v>1605445.315991377</v>
      </c>
      <c r="J1787" s="3">
        <v>2.9039888914576501E-2</v>
      </c>
      <c r="K1787" s="4">
        <v>55284141.090000004</v>
      </c>
      <c r="L1787" s="5">
        <v>3925001</v>
      </c>
      <c r="M1787" s="6">
        <v>14.0851279</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ref="S1787:S1850" si="28">IF(ISNUMBER(N1787),Q1787*N1787,IF(ISNUMBER(R1787),J1787*R1787," "))</f>
        <v xml:space="preserve"> </v>
      </c>
      <c r="AB1787" s="8" t="s">
        <v>288</v>
      </c>
      <c r="AG1787">
        <v>-8.8950000000000001E-3</v>
      </c>
    </row>
    <row r="1788" spans="1:33" x14ac:dyDescent="0.25">
      <c r="A1788" t="s">
        <v>5275</v>
      </c>
      <c r="B1788" t="s">
        <v>738</v>
      </c>
      <c r="C1788" t="s">
        <v>739</v>
      </c>
      <c r="D1788" t="s">
        <v>740</v>
      </c>
      <c r="E1788" t="s">
        <v>741</v>
      </c>
      <c r="F1788" t="s">
        <v>742</v>
      </c>
      <c r="G1788" s="1">
        <v>15082.06675215589</v>
      </c>
      <c r="H1788" s="1">
        <v>90.55</v>
      </c>
      <c r="I1788" s="2">
        <v>1365681.1444077161</v>
      </c>
      <c r="J1788" s="3">
        <v>2.470294586262E-2</v>
      </c>
      <c r="K1788" s="4">
        <v>55284141.090000004</v>
      </c>
      <c r="L1788" s="5">
        <v>3925001</v>
      </c>
      <c r="M1788" s="6">
        <v>14.0851279</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8"/>
        <v xml:space="preserve"> </v>
      </c>
      <c r="AB1788" s="8" t="s">
        <v>288</v>
      </c>
      <c r="AG1788">
        <v>-8.8950000000000001E-3</v>
      </c>
    </row>
    <row r="1789" spans="1:33" x14ac:dyDescent="0.25">
      <c r="A1789" t="s">
        <v>5275</v>
      </c>
      <c r="B1789" t="s">
        <v>743</v>
      </c>
      <c r="C1789" t="s">
        <v>744</v>
      </c>
      <c r="D1789" t="s">
        <v>745</v>
      </c>
      <c r="E1789" t="s">
        <v>746</v>
      </c>
      <c r="G1789" s="1">
        <v>4048.9205020799809</v>
      </c>
      <c r="H1789" s="1">
        <v>427.52</v>
      </c>
      <c r="I1789" s="2">
        <v>1730994.4930492339</v>
      </c>
      <c r="J1789" s="3">
        <v>3.13108688842837E-2</v>
      </c>
      <c r="K1789" s="4">
        <v>55284141.090000004</v>
      </c>
      <c r="L1789" s="5">
        <v>3925001</v>
      </c>
      <c r="M1789" s="6">
        <v>14.0851279</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8"/>
        <v xml:space="preserve"> </v>
      </c>
      <c r="AB1789" s="8" t="s">
        <v>288</v>
      </c>
      <c r="AG1789">
        <v>-8.8950000000000001E-3</v>
      </c>
    </row>
    <row r="1790" spans="1:33" x14ac:dyDescent="0.25">
      <c r="A1790" t="s">
        <v>5275</v>
      </c>
      <c r="B1790" t="s">
        <v>747</v>
      </c>
      <c r="C1790" t="s">
        <v>748</v>
      </c>
      <c r="D1790" t="s">
        <v>749</v>
      </c>
      <c r="E1790" t="s">
        <v>750</v>
      </c>
      <c r="F1790" t="s">
        <v>751</v>
      </c>
      <c r="G1790" s="1">
        <v>2936.7209331073082</v>
      </c>
      <c r="H1790" s="1">
        <v>752.49</v>
      </c>
      <c r="I1790" s="2">
        <v>2209853.1349539179</v>
      </c>
      <c r="J1790" s="3">
        <v>3.9972641183958699E-2</v>
      </c>
      <c r="K1790" s="4">
        <v>55284141.090000004</v>
      </c>
      <c r="L1790" s="5">
        <v>3925001</v>
      </c>
      <c r="M1790" s="6">
        <v>14.0851279</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8"/>
        <v xml:space="preserve"> </v>
      </c>
      <c r="AB1790" s="8" t="s">
        <v>288</v>
      </c>
      <c r="AG1790">
        <v>-8.8950000000000001E-3</v>
      </c>
    </row>
    <row r="1791" spans="1:33" x14ac:dyDescent="0.25">
      <c r="A1791" t="s">
        <v>5275</v>
      </c>
      <c r="B1791" t="s">
        <v>752</v>
      </c>
      <c r="C1791" t="s">
        <v>753</v>
      </c>
      <c r="D1791" t="s">
        <v>754</v>
      </c>
      <c r="E1791" t="s">
        <v>755</v>
      </c>
      <c r="F1791" t="s">
        <v>756</v>
      </c>
      <c r="G1791" s="1">
        <v>4602.903653363931</v>
      </c>
      <c r="H1791" s="1">
        <v>285.17</v>
      </c>
      <c r="I1791" s="2">
        <v>1312610.0348297921</v>
      </c>
      <c r="J1791" s="3">
        <v>2.37429759954653E-2</v>
      </c>
      <c r="K1791" s="4">
        <v>55284141.090000004</v>
      </c>
      <c r="L1791" s="5">
        <v>3925001</v>
      </c>
      <c r="M1791" s="6">
        <v>14.0851279</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8"/>
        <v xml:space="preserve"> </v>
      </c>
      <c r="AB1791" s="8" t="s">
        <v>288</v>
      </c>
      <c r="AG1791">
        <v>-8.8950000000000001E-3</v>
      </c>
    </row>
    <row r="1792" spans="1:33" x14ac:dyDescent="0.25">
      <c r="A1792" t="s">
        <v>5275</v>
      </c>
      <c r="B1792" t="s">
        <v>757</v>
      </c>
      <c r="C1792" t="s">
        <v>758</v>
      </c>
      <c r="D1792" t="s">
        <v>759</v>
      </c>
      <c r="E1792" t="s">
        <v>760</v>
      </c>
      <c r="F1792" t="s">
        <v>761</v>
      </c>
      <c r="G1792" s="1">
        <v>1702.6664925171749</v>
      </c>
      <c r="H1792" s="1">
        <v>820.68</v>
      </c>
      <c r="I1792" s="2">
        <v>1397344.3370789951</v>
      </c>
      <c r="J1792" s="3">
        <v>2.52756814075158E-2</v>
      </c>
      <c r="K1792" s="4">
        <v>55284141.090000004</v>
      </c>
      <c r="L1792" s="5">
        <v>3925001</v>
      </c>
      <c r="M1792" s="6">
        <v>14.0851279</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8"/>
        <v xml:space="preserve"> </v>
      </c>
      <c r="AB1792" s="8" t="s">
        <v>288</v>
      </c>
      <c r="AG1792">
        <v>-8.8950000000000001E-3</v>
      </c>
    </row>
    <row r="1793" spans="1:33" x14ac:dyDescent="0.25">
      <c r="A1793" t="s">
        <v>5275</v>
      </c>
      <c r="B1793" t="s">
        <v>762</v>
      </c>
      <c r="C1793" t="s">
        <v>763</v>
      </c>
      <c r="D1793" t="s">
        <v>764</v>
      </c>
      <c r="E1793" t="s">
        <v>765</v>
      </c>
      <c r="F1793" t="s">
        <v>766</v>
      </c>
      <c r="G1793" s="1">
        <v>4920.8673941864636</v>
      </c>
      <c r="H1793" s="1">
        <v>315.97000000000003</v>
      </c>
      <c r="I1793" s="2">
        <v>1554846.470541097</v>
      </c>
      <c r="J1793" s="3">
        <v>2.81246382757376E-2</v>
      </c>
      <c r="K1793" s="4">
        <v>55284141.090000004</v>
      </c>
      <c r="L1793" s="5">
        <v>3925001</v>
      </c>
      <c r="M1793" s="6">
        <v>14.0851279</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8"/>
        <v xml:space="preserve"> </v>
      </c>
      <c r="AB1793" s="8" t="s">
        <v>288</v>
      </c>
      <c r="AG1793">
        <v>-8.8950000000000001E-3</v>
      </c>
    </row>
    <row r="1794" spans="1:33" x14ac:dyDescent="0.25">
      <c r="A1794" t="s">
        <v>5275</v>
      </c>
      <c r="B1794" t="s">
        <v>767</v>
      </c>
      <c r="C1794" t="s">
        <v>768</v>
      </c>
      <c r="D1794" t="s">
        <v>769</v>
      </c>
      <c r="E1794" t="s">
        <v>770</v>
      </c>
      <c r="F1794" t="s">
        <v>771</v>
      </c>
      <c r="G1794" s="1">
        <v>6869.7843116572449</v>
      </c>
      <c r="H1794" s="1">
        <v>247</v>
      </c>
      <c r="I1794" s="2">
        <v>1696836.7249793389</v>
      </c>
      <c r="J1794" s="3">
        <v>3.0693010536547299E-2</v>
      </c>
      <c r="K1794" s="4">
        <v>55284141.090000004</v>
      </c>
      <c r="L1794" s="5">
        <v>3925001</v>
      </c>
      <c r="M1794" s="6">
        <v>14.0851279</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8"/>
        <v xml:space="preserve"> </v>
      </c>
      <c r="AB1794" s="8" t="s">
        <v>288</v>
      </c>
      <c r="AG1794">
        <v>-8.8950000000000001E-3</v>
      </c>
    </row>
    <row r="1795" spans="1:33" x14ac:dyDescent="0.25">
      <c r="A1795" t="s">
        <v>5275</v>
      </c>
      <c r="B1795" t="s">
        <v>772</v>
      </c>
      <c r="C1795" t="s">
        <v>773</v>
      </c>
      <c r="D1795" t="s">
        <v>774</v>
      </c>
      <c r="E1795" t="s">
        <v>775</v>
      </c>
      <c r="F1795" t="s">
        <v>776</v>
      </c>
      <c r="G1795" s="1">
        <v>5082.8958940917164</v>
      </c>
      <c r="H1795" s="1">
        <v>305.67</v>
      </c>
      <c r="I1795" s="2">
        <v>1553688.7879470149</v>
      </c>
      <c r="J1795" s="3">
        <v>2.8103697684615899E-2</v>
      </c>
      <c r="K1795" s="4">
        <v>55284141.090000004</v>
      </c>
      <c r="L1795" s="5">
        <v>3925001</v>
      </c>
      <c r="M1795" s="6">
        <v>14.0851279</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8"/>
        <v xml:space="preserve"> </v>
      </c>
      <c r="AB1795" s="8" t="s">
        <v>288</v>
      </c>
      <c r="AG1795">
        <v>-8.8950000000000001E-3</v>
      </c>
    </row>
    <row r="1796" spans="1:33" x14ac:dyDescent="0.25">
      <c r="A1796" t="s">
        <v>5275</v>
      </c>
      <c r="B1796" t="s">
        <v>777</v>
      </c>
      <c r="C1796" t="s">
        <v>778</v>
      </c>
      <c r="D1796" t="s">
        <v>779</v>
      </c>
      <c r="E1796" t="s">
        <v>780</v>
      </c>
      <c r="F1796" t="s">
        <v>781</v>
      </c>
      <c r="G1796" s="1">
        <v>7426.2770061180818</v>
      </c>
      <c r="H1796" s="1">
        <v>188.3</v>
      </c>
      <c r="I1796" s="2">
        <v>1398367.9602520349</v>
      </c>
      <c r="J1796" s="3">
        <v>2.5294197082225699E-2</v>
      </c>
      <c r="K1796" s="4">
        <v>55284141.090000004</v>
      </c>
      <c r="L1796" s="5">
        <v>3925001</v>
      </c>
      <c r="M1796" s="6">
        <v>14.0851279</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288</v>
      </c>
      <c r="AG1796">
        <v>-8.8950000000000001E-3</v>
      </c>
    </row>
    <row r="1797" spans="1:33" x14ac:dyDescent="0.25">
      <c r="A1797" t="s">
        <v>5275</v>
      </c>
      <c r="B1797" t="s">
        <v>782</v>
      </c>
      <c r="C1797" t="s">
        <v>783</v>
      </c>
      <c r="D1797" t="s">
        <v>784</v>
      </c>
      <c r="E1797" t="s">
        <v>785</v>
      </c>
      <c r="F1797" t="s">
        <v>786</v>
      </c>
      <c r="G1797" s="1">
        <v>59130.39322891878</v>
      </c>
      <c r="H1797" s="1">
        <v>24.45</v>
      </c>
      <c r="I1797" s="2">
        <v>1445738.114447064</v>
      </c>
      <c r="J1797" s="3">
        <v>2.6151045958975199E-2</v>
      </c>
      <c r="K1797" s="4">
        <v>55284141.090000004</v>
      </c>
      <c r="L1797" s="5">
        <v>3925001</v>
      </c>
      <c r="M1797" s="6">
        <v>14.0851279</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288</v>
      </c>
      <c r="AG1797">
        <v>-8.8950000000000001E-3</v>
      </c>
    </row>
    <row r="1798" spans="1:33" x14ac:dyDescent="0.25">
      <c r="A1798" t="s">
        <v>5275</v>
      </c>
      <c r="B1798" t="s">
        <v>287</v>
      </c>
      <c r="C1798" t="s">
        <v>787</v>
      </c>
      <c r="F1798" t="s">
        <v>787</v>
      </c>
      <c r="G1798" s="1">
        <v>-158766698</v>
      </c>
      <c r="H1798" s="1">
        <v>100</v>
      </c>
      <c r="I1798" s="2">
        <v>-158766698</v>
      </c>
      <c r="J1798" s="3">
        <v>-2.8718307799999998</v>
      </c>
      <c r="K1798" s="4">
        <v>55284141.090000004</v>
      </c>
      <c r="L1798" s="5">
        <v>3925001</v>
      </c>
      <c r="M1798" s="6">
        <v>14.0851279</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T1798" t="s">
        <v>787</v>
      </c>
      <c r="U1798" t="s">
        <v>54</v>
      </c>
      <c r="AG1798">
        <v>-8.8950000000000001E-3</v>
      </c>
    </row>
    <row r="1799" spans="1:33" x14ac:dyDescent="0.25">
      <c r="A1799" t="s">
        <v>5275</v>
      </c>
      <c r="B1799" t="s">
        <v>788</v>
      </c>
      <c r="C1799" t="s">
        <v>789</v>
      </c>
      <c r="F1799" t="s">
        <v>789</v>
      </c>
      <c r="G1799" s="1">
        <v>126463343</v>
      </c>
      <c r="H1799" s="1">
        <v>100</v>
      </c>
      <c r="I1799" s="2">
        <v>126463343</v>
      </c>
      <c r="J1799" s="3">
        <v>2.2875157399999999</v>
      </c>
      <c r="K1799" s="4">
        <v>55284141.090000004</v>
      </c>
      <c r="L1799" s="5">
        <v>3925001</v>
      </c>
      <c r="M1799" s="6">
        <v>14.0851279</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T1799" t="s">
        <v>789</v>
      </c>
      <c r="U1799" t="s">
        <v>54</v>
      </c>
      <c r="AG1799">
        <v>-8.8950000000000001E-3</v>
      </c>
    </row>
    <row r="1800" spans="1:33" x14ac:dyDescent="0.25">
      <c r="A1800" t="s">
        <v>5275</v>
      </c>
      <c r="B1800" t="s">
        <v>788</v>
      </c>
      <c r="C1800" t="s">
        <v>790</v>
      </c>
      <c r="F1800" t="s">
        <v>790</v>
      </c>
      <c r="G1800" s="1">
        <v>-1089755</v>
      </c>
      <c r="H1800" s="1">
        <v>112.6454</v>
      </c>
      <c r="I1800" s="2">
        <v>-122755887.88</v>
      </c>
      <c r="J1800" s="3">
        <v>-2.2204539200000002</v>
      </c>
      <c r="K1800" s="4">
        <v>55284141.090000004</v>
      </c>
      <c r="L1800" s="5">
        <v>3925001</v>
      </c>
      <c r="M1800" s="6">
        <v>14.0851279</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T1800" t="s">
        <v>790</v>
      </c>
      <c r="U1800" t="s">
        <v>54</v>
      </c>
      <c r="AG1800">
        <v>-8.8950000000000001E-3</v>
      </c>
    </row>
    <row r="1801" spans="1:33" x14ac:dyDescent="0.25">
      <c r="A1801" t="s">
        <v>5275</v>
      </c>
      <c r="B1801" t="s">
        <v>791</v>
      </c>
      <c r="C1801" t="s">
        <v>792</v>
      </c>
      <c r="D1801" t="s">
        <v>793</v>
      </c>
      <c r="E1801" t="s">
        <v>794</v>
      </c>
      <c r="F1801" t="s">
        <v>795</v>
      </c>
      <c r="G1801" s="1">
        <v>-19471.486521729999</v>
      </c>
      <c r="H1801" s="1">
        <v>61.16</v>
      </c>
      <c r="I1801" s="2">
        <v>-1190876.1156690069</v>
      </c>
      <c r="J1801" s="3">
        <v>-2.1541007822303199E-2</v>
      </c>
      <c r="K1801" s="4">
        <v>55284141.090000004</v>
      </c>
      <c r="L1801" s="5">
        <v>3925001</v>
      </c>
      <c r="M1801" s="6">
        <v>14.0851279</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790</v>
      </c>
      <c r="AG1801">
        <v>-8.8950000000000001E-3</v>
      </c>
    </row>
    <row r="1802" spans="1:33" x14ac:dyDescent="0.25">
      <c r="A1802" t="s">
        <v>5275</v>
      </c>
      <c r="B1802" t="s">
        <v>796</v>
      </c>
      <c r="C1802" t="s">
        <v>797</v>
      </c>
      <c r="D1802" t="s">
        <v>798</v>
      </c>
      <c r="E1802" t="s">
        <v>799</v>
      </c>
      <c r="F1802" t="s">
        <v>800</v>
      </c>
      <c r="G1802" s="1">
        <v>-82088.702586601969</v>
      </c>
      <c r="H1802" s="1">
        <v>11.44</v>
      </c>
      <c r="I1802" s="2">
        <v>-939094.75759072637</v>
      </c>
      <c r="J1802" s="3">
        <v>-1.6986693454492201E-2</v>
      </c>
      <c r="K1802" s="4">
        <v>55284141.090000004</v>
      </c>
      <c r="L1802" s="5">
        <v>3925001</v>
      </c>
      <c r="M1802" s="6">
        <v>14.0851279</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790</v>
      </c>
      <c r="AG1802">
        <v>-8.8950000000000001E-3</v>
      </c>
    </row>
    <row r="1803" spans="1:33" x14ac:dyDescent="0.25">
      <c r="A1803" t="s">
        <v>5275</v>
      </c>
      <c r="B1803" t="s">
        <v>801</v>
      </c>
      <c r="C1803" t="s">
        <v>802</v>
      </c>
      <c r="D1803" t="s">
        <v>803</v>
      </c>
      <c r="E1803" t="s">
        <v>804</v>
      </c>
      <c r="F1803" t="s">
        <v>805</v>
      </c>
      <c r="G1803" s="1">
        <v>-86786.032392191541</v>
      </c>
      <c r="H1803" s="1">
        <v>24.71</v>
      </c>
      <c r="I1803" s="2">
        <v>-2144482.8604110531</v>
      </c>
      <c r="J1803" s="3">
        <v>-3.87901994700421E-2</v>
      </c>
      <c r="K1803" s="4">
        <v>55284141.090000004</v>
      </c>
      <c r="L1803" s="5">
        <v>3925001</v>
      </c>
      <c r="M1803" s="6">
        <v>14.0851279</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790</v>
      </c>
      <c r="AG1803">
        <v>-8.8950000000000001E-3</v>
      </c>
    </row>
    <row r="1804" spans="1:33" x14ac:dyDescent="0.25">
      <c r="A1804" t="s">
        <v>5275</v>
      </c>
      <c r="B1804" t="s">
        <v>806</v>
      </c>
      <c r="C1804" t="s">
        <v>807</v>
      </c>
      <c r="D1804" t="s">
        <v>808</v>
      </c>
      <c r="E1804" t="s">
        <v>809</v>
      </c>
      <c r="F1804" t="s">
        <v>810</v>
      </c>
      <c r="G1804" s="1">
        <v>-73069.556056223752</v>
      </c>
      <c r="H1804" s="1">
        <v>17.23</v>
      </c>
      <c r="I1804" s="2">
        <v>-1258988.4508487349</v>
      </c>
      <c r="J1804" s="3">
        <v>-2.27730489436231E-2</v>
      </c>
      <c r="K1804" s="4">
        <v>55284141.090000004</v>
      </c>
      <c r="L1804" s="5">
        <v>3925001</v>
      </c>
      <c r="M1804" s="6">
        <v>14.0851279</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790</v>
      </c>
      <c r="AG1804">
        <v>-8.8950000000000001E-3</v>
      </c>
    </row>
    <row r="1805" spans="1:33" x14ac:dyDescent="0.25">
      <c r="A1805" t="s">
        <v>5275</v>
      </c>
      <c r="B1805" t="s">
        <v>811</v>
      </c>
      <c r="C1805" t="s">
        <v>812</v>
      </c>
      <c r="D1805" t="s">
        <v>813</v>
      </c>
      <c r="E1805" t="s">
        <v>814</v>
      </c>
      <c r="F1805" t="s">
        <v>815</v>
      </c>
      <c r="G1805" s="1">
        <v>-153916.31728813739</v>
      </c>
      <c r="H1805" s="1">
        <v>6.53</v>
      </c>
      <c r="I1805" s="2">
        <v>-1005073.551891537</v>
      </c>
      <c r="J1805" s="3">
        <v>-1.8180142298951901E-2</v>
      </c>
      <c r="K1805" s="4">
        <v>55284141.090000004</v>
      </c>
      <c r="L1805" s="5">
        <v>3925001</v>
      </c>
      <c r="M1805" s="6">
        <v>14.0851279</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790</v>
      </c>
      <c r="AG1805">
        <v>-8.8950000000000001E-3</v>
      </c>
    </row>
    <row r="1806" spans="1:33" x14ac:dyDescent="0.25">
      <c r="A1806" t="s">
        <v>5275</v>
      </c>
      <c r="B1806" t="s">
        <v>816</v>
      </c>
      <c r="C1806" t="s">
        <v>817</v>
      </c>
      <c r="D1806" t="s">
        <v>818</v>
      </c>
      <c r="E1806" t="s">
        <v>819</v>
      </c>
      <c r="F1806" t="s">
        <v>820</v>
      </c>
      <c r="G1806" s="1">
        <v>-25401.222304869571</v>
      </c>
      <c r="H1806" s="1">
        <v>43.26</v>
      </c>
      <c r="I1806" s="2">
        <v>-1098856.8769086581</v>
      </c>
      <c r="J1806" s="3">
        <v>-1.9876529783103E-2</v>
      </c>
      <c r="K1806" s="4">
        <v>55284141.090000004</v>
      </c>
      <c r="L1806" s="5">
        <v>3925001</v>
      </c>
      <c r="M1806" s="6">
        <v>14.0851279</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790</v>
      </c>
      <c r="AG1806">
        <v>-8.8950000000000001E-3</v>
      </c>
    </row>
    <row r="1807" spans="1:33" x14ac:dyDescent="0.25">
      <c r="A1807" t="s">
        <v>5275</v>
      </c>
      <c r="B1807" t="s">
        <v>821</v>
      </c>
      <c r="C1807" t="s">
        <v>822</v>
      </c>
      <c r="D1807" t="s">
        <v>823</v>
      </c>
      <c r="E1807" t="s">
        <v>824</v>
      </c>
      <c r="F1807" t="s">
        <v>825</v>
      </c>
      <c r="G1807" s="1">
        <v>-35870.892528329328</v>
      </c>
      <c r="H1807" s="1">
        <v>30.3</v>
      </c>
      <c r="I1807" s="2">
        <v>-1086888.0436083791</v>
      </c>
      <c r="J1807" s="3">
        <v>-1.9660033097719201E-2</v>
      </c>
      <c r="K1807" s="4">
        <v>55284141.090000004</v>
      </c>
      <c r="L1807" s="5">
        <v>3925001</v>
      </c>
      <c r="M1807" s="6">
        <v>14.0851279</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790</v>
      </c>
      <c r="AG1807">
        <v>-8.8950000000000001E-3</v>
      </c>
    </row>
    <row r="1808" spans="1:33" x14ac:dyDescent="0.25">
      <c r="A1808" t="s">
        <v>5275</v>
      </c>
      <c r="B1808" t="s">
        <v>826</v>
      </c>
      <c r="C1808" t="s">
        <v>827</v>
      </c>
      <c r="D1808" t="s">
        <v>828</v>
      </c>
      <c r="E1808" t="s">
        <v>829</v>
      </c>
      <c r="F1808" t="s">
        <v>830</v>
      </c>
      <c r="G1808" s="1">
        <v>-19768.619357851101</v>
      </c>
      <c r="H1808" s="1">
        <v>54.87</v>
      </c>
      <c r="I1808" s="2">
        <v>-1084704.1441652901</v>
      </c>
      <c r="J1808" s="3">
        <v>-1.9620529916516902E-2</v>
      </c>
      <c r="K1808" s="4">
        <v>55284141.090000004</v>
      </c>
      <c r="L1808" s="5">
        <v>3925001</v>
      </c>
      <c r="M1808" s="6">
        <v>14.0851279</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790</v>
      </c>
      <c r="AG1808">
        <v>-8.8950000000000001E-3</v>
      </c>
    </row>
    <row r="1809" spans="1:33" x14ac:dyDescent="0.25">
      <c r="A1809" t="s">
        <v>5275</v>
      </c>
      <c r="B1809" t="s">
        <v>831</v>
      </c>
      <c r="C1809" t="s">
        <v>832</v>
      </c>
      <c r="D1809" t="s">
        <v>833</v>
      </c>
      <c r="E1809" t="s">
        <v>834</v>
      </c>
      <c r="F1809" t="s">
        <v>835</v>
      </c>
      <c r="G1809" s="1">
        <v>-24428.28213520116</v>
      </c>
      <c r="H1809" s="1">
        <v>61.55</v>
      </c>
      <c r="I1809" s="2">
        <v>-1503560.765421632</v>
      </c>
      <c r="J1809" s="3">
        <v>-2.71969634650541E-2</v>
      </c>
      <c r="K1809" s="4">
        <v>55284141.090000004</v>
      </c>
      <c r="L1809" s="5">
        <v>3925001</v>
      </c>
      <c r="M1809" s="6">
        <v>14.0851279</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790</v>
      </c>
      <c r="AG1809">
        <v>-8.8950000000000001E-3</v>
      </c>
    </row>
    <row r="1810" spans="1:33" x14ac:dyDescent="0.25">
      <c r="A1810" t="s">
        <v>5275</v>
      </c>
      <c r="B1810" t="s">
        <v>836</v>
      </c>
      <c r="C1810" t="s">
        <v>837</v>
      </c>
      <c r="D1810" t="s">
        <v>838</v>
      </c>
      <c r="E1810" t="s">
        <v>839</v>
      </c>
      <c r="F1810" t="s">
        <v>840</v>
      </c>
      <c r="G1810" s="1">
        <v>-101854.532676783</v>
      </c>
      <c r="H1810" s="1">
        <v>8.15</v>
      </c>
      <c r="I1810" s="2">
        <v>-830114.44131578167</v>
      </c>
      <c r="J1810" s="3">
        <v>-1.50154171693541E-2</v>
      </c>
      <c r="K1810" s="4">
        <v>55284141.090000004</v>
      </c>
      <c r="L1810" s="5">
        <v>3925001</v>
      </c>
      <c r="M1810" s="6">
        <v>14.0851279</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790</v>
      </c>
      <c r="AG1810">
        <v>-8.8950000000000001E-3</v>
      </c>
    </row>
    <row r="1811" spans="1:33" x14ac:dyDescent="0.25">
      <c r="A1811" t="s">
        <v>5275</v>
      </c>
      <c r="B1811" t="s">
        <v>841</v>
      </c>
      <c r="C1811" t="s">
        <v>842</v>
      </c>
      <c r="D1811" t="s">
        <v>843</v>
      </c>
      <c r="E1811" t="s">
        <v>844</v>
      </c>
      <c r="F1811" t="s">
        <v>845</v>
      </c>
      <c r="G1811" s="1">
        <v>-55868.995692671051</v>
      </c>
      <c r="H1811" s="1">
        <v>21.62</v>
      </c>
      <c r="I1811" s="2">
        <v>-1207887.686875548</v>
      </c>
      <c r="J1811" s="3">
        <v>-2.18487194168244E-2</v>
      </c>
      <c r="K1811" s="4">
        <v>55284141.090000004</v>
      </c>
      <c r="L1811" s="5">
        <v>3925001</v>
      </c>
      <c r="M1811" s="6">
        <v>14.0851279</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790</v>
      </c>
      <c r="AG1811">
        <v>-8.8950000000000001E-3</v>
      </c>
    </row>
    <row r="1812" spans="1:33" x14ac:dyDescent="0.25">
      <c r="A1812" t="s">
        <v>5275</v>
      </c>
      <c r="B1812" t="s">
        <v>846</v>
      </c>
      <c r="C1812" t="s">
        <v>847</v>
      </c>
      <c r="D1812" t="s">
        <v>848</v>
      </c>
      <c r="E1812" t="s">
        <v>849</v>
      </c>
      <c r="F1812" t="s">
        <v>850</v>
      </c>
      <c r="G1812" s="1">
        <v>-28016.306460442291</v>
      </c>
      <c r="H1812" s="1">
        <v>44.47</v>
      </c>
      <c r="I1812" s="2">
        <v>-1245885.1482958689</v>
      </c>
      <c r="J1812" s="3">
        <v>-2.2536031558627701E-2</v>
      </c>
      <c r="K1812" s="4">
        <v>55284141.090000004</v>
      </c>
      <c r="L1812" s="5">
        <v>3925001</v>
      </c>
      <c r="M1812" s="6">
        <v>14.0851279</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790</v>
      </c>
      <c r="AG1812">
        <v>-8.8950000000000001E-3</v>
      </c>
    </row>
    <row r="1813" spans="1:33" x14ac:dyDescent="0.25">
      <c r="A1813" t="s">
        <v>5275</v>
      </c>
      <c r="B1813" t="s">
        <v>851</v>
      </c>
      <c r="C1813" t="s">
        <v>852</v>
      </c>
      <c r="D1813" t="s">
        <v>853</v>
      </c>
      <c r="E1813" t="s">
        <v>854</v>
      </c>
      <c r="F1813" t="s">
        <v>855</v>
      </c>
      <c r="G1813" s="1">
        <v>-44273.543751071731</v>
      </c>
      <c r="H1813" s="1">
        <v>16.46</v>
      </c>
      <c r="I1813" s="2">
        <v>-728742.53014264069</v>
      </c>
      <c r="J1813" s="3">
        <v>-1.31817645309218E-2</v>
      </c>
      <c r="K1813" s="4">
        <v>55284141.090000004</v>
      </c>
      <c r="L1813" s="5">
        <v>3925001</v>
      </c>
      <c r="M1813" s="6">
        <v>14.0851279</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790</v>
      </c>
      <c r="AG1813">
        <v>-8.8950000000000001E-3</v>
      </c>
    </row>
    <row r="1814" spans="1:33" x14ac:dyDescent="0.25">
      <c r="A1814" t="s">
        <v>5275</v>
      </c>
      <c r="B1814" t="s">
        <v>856</v>
      </c>
      <c r="C1814" t="s">
        <v>857</v>
      </c>
      <c r="D1814" t="s">
        <v>858</v>
      </c>
      <c r="E1814" t="s">
        <v>859</v>
      </c>
      <c r="F1814" t="s">
        <v>860</v>
      </c>
      <c r="G1814" s="1">
        <v>-23939.24625866588</v>
      </c>
      <c r="H1814" s="1">
        <v>37.200000000000003</v>
      </c>
      <c r="I1814" s="2">
        <v>-890539.96082237095</v>
      </c>
      <c r="J1814" s="3">
        <v>-1.61084163245407E-2</v>
      </c>
      <c r="K1814" s="4">
        <v>55284141.090000004</v>
      </c>
      <c r="L1814" s="5">
        <v>3925001</v>
      </c>
      <c r="M1814" s="6">
        <v>14.0851279</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790</v>
      </c>
      <c r="AG1814">
        <v>-8.8950000000000001E-3</v>
      </c>
    </row>
    <row r="1815" spans="1:33" x14ac:dyDescent="0.25">
      <c r="A1815" t="s">
        <v>5275</v>
      </c>
      <c r="B1815" t="s">
        <v>861</v>
      </c>
      <c r="C1815" t="s">
        <v>862</v>
      </c>
      <c r="D1815" t="s">
        <v>863</v>
      </c>
      <c r="E1815" t="s">
        <v>864</v>
      </c>
      <c r="F1815" t="s">
        <v>865</v>
      </c>
      <c r="G1815" s="1">
        <v>-72904.612351052856</v>
      </c>
      <c r="H1815" s="1">
        <v>18.66</v>
      </c>
      <c r="I1815" s="2">
        <v>-1360400.0664706461</v>
      </c>
      <c r="J1815" s="3">
        <v>-2.4607419770815899E-2</v>
      </c>
      <c r="K1815" s="4">
        <v>55284141.090000004</v>
      </c>
      <c r="L1815" s="5">
        <v>3925001</v>
      </c>
      <c r="M1815" s="6">
        <v>14.0851279</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790</v>
      </c>
      <c r="AG1815">
        <v>-8.8950000000000001E-3</v>
      </c>
    </row>
    <row r="1816" spans="1:33" x14ac:dyDescent="0.25">
      <c r="A1816" t="s">
        <v>5275</v>
      </c>
      <c r="B1816" t="s">
        <v>866</v>
      </c>
      <c r="C1816" t="s">
        <v>867</v>
      </c>
      <c r="D1816" t="s">
        <v>868</v>
      </c>
      <c r="E1816" t="s">
        <v>869</v>
      </c>
      <c r="F1816" t="s">
        <v>870</v>
      </c>
      <c r="G1816" s="1">
        <v>-5815.9700176581964</v>
      </c>
      <c r="H1816" s="1">
        <v>95.89</v>
      </c>
      <c r="I1816" s="2">
        <v>-557693.36499324441</v>
      </c>
      <c r="J1816" s="3">
        <v>-1.0087763940934601E-2</v>
      </c>
      <c r="K1816" s="4">
        <v>55284141.090000004</v>
      </c>
      <c r="L1816" s="5">
        <v>3925001</v>
      </c>
      <c r="M1816" s="6">
        <v>14.0851279</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790</v>
      </c>
      <c r="AG1816">
        <v>-8.8950000000000001E-3</v>
      </c>
    </row>
    <row r="1817" spans="1:33" x14ac:dyDescent="0.25">
      <c r="A1817" t="s">
        <v>5275</v>
      </c>
      <c r="B1817" t="s">
        <v>871</v>
      </c>
      <c r="C1817" t="s">
        <v>872</v>
      </c>
      <c r="D1817" t="s">
        <v>873</v>
      </c>
      <c r="E1817" t="s">
        <v>874</v>
      </c>
      <c r="F1817" t="s">
        <v>875</v>
      </c>
      <c r="G1817" s="1">
        <v>-25844.635167192511</v>
      </c>
      <c r="H1817" s="1">
        <v>51.45</v>
      </c>
      <c r="I1817" s="2">
        <v>-1329706.4793520549</v>
      </c>
      <c r="J1817" s="3">
        <v>-2.4052222809925802E-2</v>
      </c>
      <c r="K1817" s="4">
        <v>55284141.090000004</v>
      </c>
      <c r="L1817" s="5">
        <v>3925001</v>
      </c>
      <c r="M1817" s="6">
        <v>14.0851279</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790</v>
      </c>
      <c r="AG1817">
        <v>-8.8950000000000001E-3</v>
      </c>
    </row>
    <row r="1818" spans="1:33" x14ac:dyDescent="0.25">
      <c r="A1818" t="s">
        <v>5275</v>
      </c>
      <c r="B1818" t="s">
        <v>876</v>
      </c>
      <c r="C1818" t="s">
        <v>877</v>
      </c>
      <c r="D1818" t="s">
        <v>878</v>
      </c>
      <c r="E1818" t="s">
        <v>879</v>
      </c>
      <c r="F1818" t="s">
        <v>880</v>
      </c>
      <c r="G1818" s="1">
        <v>-85006.414496743382</v>
      </c>
      <c r="H1818" s="1">
        <v>9.5500000000000007</v>
      </c>
      <c r="I1818" s="2">
        <v>-811811.25844389934</v>
      </c>
      <c r="J1818" s="3">
        <v>-1.46843424251144E-2</v>
      </c>
      <c r="K1818" s="4">
        <v>55284141.090000004</v>
      </c>
      <c r="L1818" s="5">
        <v>3925001</v>
      </c>
      <c r="M1818" s="6">
        <v>14.0851279</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790</v>
      </c>
      <c r="AG1818">
        <v>-8.8950000000000001E-3</v>
      </c>
    </row>
    <row r="1819" spans="1:33" x14ac:dyDescent="0.25">
      <c r="A1819" t="s">
        <v>5275</v>
      </c>
      <c r="B1819" t="s">
        <v>881</v>
      </c>
      <c r="C1819" t="s">
        <v>882</v>
      </c>
      <c r="D1819" t="s">
        <v>883</v>
      </c>
      <c r="E1819" t="s">
        <v>884</v>
      </c>
      <c r="G1819" s="1">
        <v>-442577.88047660969</v>
      </c>
      <c r="H1819" s="1">
        <v>2.61</v>
      </c>
      <c r="I1819" s="2">
        <v>-1155128.2680439509</v>
      </c>
      <c r="J1819" s="3">
        <v>-2.0894387527219699E-2</v>
      </c>
      <c r="K1819" s="4">
        <v>55284141.090000004</v>
      </c>
      <c r="L1819" s="5">
        <v>3925001</v>
      </c>
      <c r="M1819" s="6">
        <v>14.0851279</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790</v>
      </c>
      <c r="AG1819">
        <v>-8.8950000000000001E-3</v>
      </c>
    </row>
    <row r="1820" spans="1:33" x14ac:dyDescent="0.25">
      <c r="A1820" t="s">
        <v>5275</v>
      </c>
      <c r="B1820" t="s">
        <v>885</v>
      </c>
      <c r="C1820" t="s">
        <v>886</v>
      </c>
      <c r="D1820" t="s">
        <v>887</v>
      </c>
      <c r="E1820" t="s">
        <v>888</v>
      </c>
      <c r="F1820" t="s">
        <v>889</v>
      </c>
      <c r="G1820" s="1">
        <v>-50641.463201550949</v>
      </c>
      <c r="H1820" s="1">
        <v>31.04</v>
      </c>
      <c r="I1820" s="2">
        <v>-1571911.0177761409</v>
      </c>
      <c r="J1820" s="3">
        <v>-2.84333081202644E-2</v>
      </c>
      <c r="K1820" s="4">
        <v>55284141.090000004</v>
      </c>
      <c r="L1820" s="5">
        <v>3925001</v>
      </c>
      <c r="M1820" s="6">
        <v>14.0851279</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790</v>
      </c>
      <c r="AG1820">
        <v>-8.8950000000000001E-3</v>
      </c>
    </row>
    <row r="1821" spans="1:33" x14ac:dyDescent="0.25">
      <c r="A1821" t="s">
        <v>5275</v>
      </c>
      <c r="B1821" t="s">
        <v>890</v>
      </c>
      <c r="C1821" t="s">
        <v>891</v>
      </c>
      <c r="D1821" t="s">
        <v>892</v>
      </c>
      <c r="E1821" t="s">
        <v>893</v>
      </c>
      <c r="G1821" s="1">
        <v>-112955.84411605691</v>
      </c>
      <c r="H1821" s="1">
        <v>11.14</v>
      </c>
      <c r="I1821" s="2">
        <v>-1258328.1034528741</v>
      </c>
      <c r="J1821" s="3">
        <v>-2.27611043355882E-2</v>
      </c>
      <c r="K1821" s="4">
        <v>55284141.090000004</v>
      </c>
      <c r="L1821" s="5">
        <v>3925001</v>
      </c>
      <c r="M1821" s="6">
        <v>14.0851279</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790</v>
      </c>
      <c r="AG1821">
        <v>-8.8950000000000001E-3</v>
      </c>
    </row>
    <row r="1822" spans="1:33" x14ac:dyDescent="0.25">
      <c r="A1822" t="s">
        <v>5275</v>
      </c>
      <c r="B1822" t="s">
        <v>894</v>
      </c>
      <c r="C1822" t="s">
        <v>895</v>
      </c>
      <c r="D1822" t="s">
        <v>896</v>
      </c>
      <c r="E1822" t="s">
        <v>897</v>
      </c>
      <c r="F1822" t="s">
        <v>898</v>
      </c>
      <c r="G1822" s="1">
        <v>-29795.01303274326</v>
      </c>
      <c r="H1822" s="1">
        <v>33.94</v>
      </c>
      <c r="I1822" s="2">
        <v>-1011242.742331306</v>
      </c>
      <c r="J1822" s="3">
        <v>-1.8291732898319701E-2</v>
      </c>
      <c r="K1822" s="4">
        <v>55284141.090000004</v>
      </c>
      <c r="L1822" s="5">
        <v>3925001</v>
      </c>
      <c r="M1822" s="6">
        <v>14.0851279</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790</v>
      </c>
      <c r="AG1822">
        <v>-8.8950000000000001E-3</v>
      </c>
    </row>
    <row r="1823" spans="1:33" x14ac:dyDescent="0.25">
      <c r="A1823" t="s">
        <v>5275</v>
      </c>
      <c r="B1823" t="s">
        <v>899</v>
      </c>
      <c r="C1823" t="s">
        <v>900</v>
      </c>
      <c r="D1823" t="s">
        <v>901</v>
      </c>
      <c r="E1823" t="s">
        <v>902</v>
      </c>
      <c r="F1823" t="s">
        <v>903</v>
      </c>
      <c r="G1823" s="1">
        <v>-6173.155182254859</v>
      </c>
      <c r="H1823" s="1">
        <v>252.32</v>
      </c>
      <c r="I1823" s="2">
        <v>-1557610.5155865459</v>
      </c>
      <c r="J1823" s="3">
        <v>-2.8174635345257999E-2</v>
      </c>
      <c r="K1823" s="4">
        <v>55284141.090000004</v>
      </c>
      <c r="L1823" s="5">
        <v>3925001</v>
      </c>
      <c r="M1823" s="6">
        <v>14.0851279</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790</v>
      </c>
      <c r="AG1823">
        <v>-8.8950000000000001E-3</v>
      </c>
    </row>
    <row r="1824" spans="1:33" x14ac:dyDescent="0.25">
      <c r="A1824" t="s">
        <v>5275</v>
      </c>
      <c r="B1824" t="s">
        <v>904</v>
      </c>
      <c r="C1824" t="s">
        <v>905</v>
      </c>
      <c r="D1824" t="s">
        <v>906</v>
      </c>
      <c r="E1824" t="s">
        <v>907</v>
      </c>
      <c r="F1824" t="s">
        <v>908</v>
      </c>
      <c r="G1824" s="1">
        <v>-381485.84179990651</v>
      </c>
      <c r="H1824" s="1">
        <v>2.2999999999999998</v>
      </c>
      <c r="I1824" s="2">
        <v>-877417.43613978475</v>
      </c>
      <c r="J1824" s="3">
        <v>-1.5871051242550501E-2</v>
      </c>
      <c r="K1824" s="4">
        <v>55284141.090000004</v>
      </c>
      <c r="L1824" s="5">
        <v>3925001</v>
      </c>
      <c r="M1824" s="6">
        <v>14.0851279</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790</v>
      </c>
      <c r="AG1824">
        <v>-8.8950000000000001E-3</v>
      </c>
    </row>
    <row r="1825" spans="1:33" x14ac:dyDescent="0.25">
      <c r="A1825" t="s">
        <v>5275</v>
      </c>
      <c r="B1825" t="s">
        <v>909</v>
      </c>
      <c r="C1825" t="s">
        <v>910</v>
      </c>
      <c r="D1825" t="s">
        <v>911</v>
      </c>
      <c r="E1825" t="s">
        <v>912</v>
      </c>
      <c r="F1825" t="s">
        <v>913</v>
      </c>
      <c r="G1825" s="1">
        <v>-47892.68289012304</v>
      </c>
      <c r="H1825" s="1">
        <v>25.29</v>
      </c>
      <c r="I1825" s="2">
        <v>-1211205.950291211</v>
      </c>
      <c r="J1825" s="3">
        <v>-2.1908741393294399E-2</v>
      </c>
      <c r="K1825" s="4">
        <v>55284141.090000004</v>
      </c>
      <c r="L1825" s="5">
        <v>3925001</v>
      </c>
      <c r="M1825" s="6">
        <v>14.0851279</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790</v>
      </c>
      <c r="AG1825">
        <v>-8.8950000000000001E-3</v>
      </c>
    </row>
    <row r="1826" spans="1:33" x14ac:dyDescent="0.25">
      <c r="A1826" t="s">
        <v>5275</v>
      </c>
      <c r="B1826" t="s">
        <v>914</v>
      </c>
      <c r="C1826" t="s">
        <v>915</v>
      </c>
      <c r="D1826" t="s">
        <v>916</v>
      </c>
      <c r="E1826" t="s">
        <v>917</v>
      </c>
      <c r="F1826" t="s">
        <v>918</v>
      </c>
      <c r="G1826" s="1">
        <v>-12468.157058348739</v>
      </c>
      <c r="H1826" s="1">
        <v>87.16</v>
      </c>
      <c r="I1826" s="2">
        <v>-1086724.569205676</v>
      </c>
      <c r="J1826" s="3">
        <v>-1.9657076112235099E-2</v>
      </c>
      <c r="K1826" s="4">
        <v>55284141.090000004</v>
      </c>
      <c r="L1826" s="5">
        <v>3925001</v>
      </c>
      <c r="M1826" s="6">
        <v>14.0851279</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790</v>
      </c>
      <c r="AG1826">
        <v>-8.8950000000000001E-3</v>
      </c>
    </row>
    <row r="1827" spans="1:33" x14ac:dyDescent="0.25">
      <c r="A1827" t="s">
        <v>5275</v>
      </c>
      <c r="B1827" t="s">
        <v>919</v>
      </c>
      <c r="C1827" t="s">
        <v>920</v>
      </c>
      <c r="D1827" t="s">
        <v>921</v>
      </c>
      <c r="E1827" t="s">
        <v>922</v>
      </c>
      <c r="F1827" t="s">
        <v>923</v>
      </c>
      <c r="G1827" s="1">
        <v>-52853.542034312763</v>
      </c>
      <c r="H1827" s="1">
        <v>25.76</v>
      </c>
      <c r="I1827" s="2">
        <v>-1361507.2428038961</v>
      </c>
      <c r="J1827" s="3">
        <v>-2.46274467860037E-2</v>
      </c>
      <c r="K1827" s="4">
        <v>55284141.090000004</v>
      </c>
      <c r="L1827" s="5">
        <v>3925001</v>
      </c>
      <c r="M1827" s="6">
        <v>14.0851279</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790</v>
      </c>
      <c r="AG1827">
        <v>-8.8950000000000001E-3</v>
      </c>
    </row>
    <row r="1828" spans="1:33" x14ac:dyDescent="0.25">
      <c r="A1828" t="s">
        <v>5275</v>
      </c>
      <c r="B1828" t="s">
        <v>924</v>
      </c>
      <c r="C1828" t="s">
        <v>925</v>
      </c>
      <c r="D1828" t="s">
        <v>926</v>
      </c>
      <c r="E1828" t="s">
        <v>927</v>
      </c>
      <c r="F1828" t="s">
        <v>928</v>
      </c>
      <c r="G1828" s="1">
        <v>-29880.918885559779</v>
      </c>
      <c r="H1828" s="1">
        <v>51.92</v>
      </c>
      <c r="I1828" s="2">
        <v>-1551417.3085382639</v>
      </c>
      <c r="J1828" s="3">
        <v>-2.8062610324588899E-2</v>
      </c>
      <c r="K1828" s="4">
        <v>55284141.090000004</v>
      </c>
      <c r="L1828" s="5">
        <v>3925001</v>
      </c>
      <c r="M1828" s="6">
        <v>14.0851279</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790</v>
      </c>
      <c r="AG1828">
        <v>-8.8950000000000001E-3</v>
      </c>
    </row>
    <row r="1829" spans="1:33" x14ac:dyDescent="0.25">
      <c r="A1829" t="s">
        <v>5275</v>
      </c>
      <c r="B1829" t="s">
        <v>929</v>
      </c>
      <c r="C1829" t="s">
        <v>930</v>
      </c>
      <c r="D1829" t="s">
        <v>931</v>
      </c>
      <c r="E1829" t="s">
        <v>932</v>
      </c>
      <c r="F1829" t="s">
        <v>933</v>
      </c>
      <c r="G1829" s="1">
        <v>-11773.359283573191</v>
      </c>
      <c r="H1829" s="1">
        <v>152.56</v>
      </c>
      <c r="I1829" s="2">
        <v>-1796143.692301926</v>
      </c>
      <c r="J1829" s="3">
        <v>-3.2489311706550499E-2</v>
      </c>
      <c r="K1829" s="4">
        <v>55284141.090000004</v>
      </c>
      <c r="L1829" s="5">
        <v>3925001</v>
      </c>
      <c r="M1829" s="6">
        <v>14.0851279</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790</v>
      </c>
      <c r="AG1829">
        <v>-8.8950000000000001E-3</v>
      </c>
    </row>
    <row r="1830" spans="1:33" x14ac:dyDescent="0.25">
      <c r="A1830" t="s">
        <v>5275</v>
      </c>
      <c r="B1830" t="s">
        <v>934</v>
      </c>
      <c r="C1830" t="s">
        <v>935</v>
      </c>
      <c r="D1830" t="s">
        <v>936</v>
      </c>
      <c r="E1830" t="s">
        <v>937</v>
      </c>
      <c r="F1830" t="s">
        <v>938</v>
      </c>
      <c r="G1830" s="1">
        <v>-83020.28331450226</v>
      </c>
      <c r="H1830" s="1">
        <v>12.51</v>
      </c>
      <c r="I1830" s="2">
        <v>-1038583.744264423</v>
      </c>
      <c r="J1830" s="3">
        <v>-1.8786287057868101E-2</v>
      </c>
      <c r="K1830" s="4">
        <v>55284141.090000004</v>
      </c>
      <c r="L1830" s="5">
        <v>3925001</v>
      </c>
      <c r="M1830" s="6">
        <v>14.0851279</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790</v>
      </c>
      <c r="AG1830">
        <v>-8.8950000000000001E-3</v>
      </c>
    </row>
    <row r="1831" spans="1:33" x14ac:dyDescent="0.25">
      <c r="A1831" t="s">
        <v>5275</v>
      </c>
      <c r="B1831" t="s">
        <v>939</v>
      </c>
      <c r="C1831" t="s">
        <v>940</v>
      </c>
      <c r="D1831" t="s">
        <v>941</v>
      </c>
      <c r="E1831" t="s">
        <v>942</v>
      </c>
      <c r="F1831" t="s">
        <v>943</v>
      </c>
      <c r="G1831" s="1">
        <v>-18208.548227727311</v>
      </c>
      <c r="H1831" s="1">
        <v>69.599999999999994</v>
      </c>
      <c r="I1831" s="2">
        <v>-1267314.956649821</v>
      </c>
      <c r="J1831" s="3">
        <v>-2.2923661861485499E-2</v>
      </c>
      <c r="K1831" s="4">
        <v>55284141.090000004</v>
      </c>
      <c r="L1831" s="5">
        <v>3925001</v>
      </c>
      <c r="M1831" s="6">
        <v>14.0851279</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790</v>
      </c>
      <c r="AG1831">
        <v>-8.8950000000000001E-3</v>
      </c>
    </row>
    <row r="1832" spans="1:33" x14ac:dyDescent="0.25">
      <c r="A1832" t="s">
        <v>5275</v>
      </c>
      <c r="B1832" t="s">
        <v>944</v>
      </c>
      <c r="C1832" t="s">
        <v>945</v>
      </c>
      <c r="D1832" t="s">
        <v>946</v>
      </c>
      <c r="E1832" t="s">
        <v>947</v>
      </c>
      <c r="F1832" t="s">
        <v>948</v>
      </c>
      <c r="G1832" s="1">
        <v>-34574.474394972</v>
      </c>
      <c r="H1832" s="1">
        <v>40.86</v>
      </c>
      <c r="I1832" s="2">
        <v>-1412713.0237785559</v>
      </c>
      <c r="J1832" s="3">
        <v>-2.5553675899182799E-2</v>
      </c>
      <c r="K1832" s="4">
        <v>55284141.090000004</v>
      </c>
      <c r="L1832" s="5">
        <v>3925001</v>
      </c>
      <c r="M1832" s="6">
        <v>14.0851279</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790</v>
      </c>
      <c r="AG1832">
        <v>-8.8950000000000001E-3</v>
      </c>
    </row>
    <row r="1833" spans="1:33" x14ac:dyDescent="0.25">
      <c r="A1833" t="s">
        <v>5275</v>
      </c>
      <c r="B1833" t="s">
        <v>949</v>
      </c>
      <c r="C1833" t="s">
        <v>950</v>
      </c>
      <c r="D1833" t="s">
        <v>951</v>
      </c>
      <c r="E1833" t="s">
        <v>952</v>
      </c>
      <c r="F1833" t="s">
        <v>953</v>
      </c>
      <c r="G1833" s="1">
        <v>-10074.60782491228</v>
      </c>
      <c r="H1833" s="1">
        <v>55.78</v>
      </c>
      <c r="I1833" s="2">
        <v>-561961.6244736067</v>
      </c>
      <c r="J1833" s="3">
        <v>-1.0164969797735599E-2</v>
      </c>
      <c r="K1833" s="4">
        <v>55284141.090000004</v>
      </c>
      <c r="L1833" s="5">
        <v>3925001</v>
      </c>
      <c r="M1833" s="6">
        <v>14.0851279</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790</v>
      </c>
      <c r="AG1833">
        <v>-8.8950000000000001E-3</v>
      </c>
    </row>
    <row r="1834" spans="1:33" x14ac:dyDescent="0.25">
      <c r="A1834" t="s">
        <v>5275</v>
      </c>
      <c r="B1834" t="s">
        <v>954</v>
      </c>
      <c r="C1834" t="s">
        <v>955</v>
      </c>
      <c r="D1834" t="s">
        <v>956</v>
      </c>
      <c r="E1834" t="s">
        <v>957</v>
      </c>
      <c r="F1834" t="s">
        <v>958</v>
      </c>
      <c r="G1834" s="1">
        <v>-38509.276600153207</v>
      </c>
      <c r="H1834" s="1">
        <v>12.19</v>
      </c>
      <c r="I1834" s="2">
        <v>-469428.08175586758</v>
      </c>
      <c r="J1834" s="3">
        <v>-8.4911888382539994E-3</v>
      </c>
      <c r="K1834" s="4">
        <v>55284141.090000004</v>
      </c>
      <c r="L1834" s="5">
        <v>3925001</v>
      </c>
      <c r="M1834" s="6">
        <v>14.0851279</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790</v>
      </c>
      <c r="AG1834">
        <v>-8.8950000000000001E-3</v>
      </c>
    </row>
    <row r="1835" spans="1:33" x14ac:dyDescent="0.25">
      <c r="A1835" t="s">
        <v>5275</v>
      </c>
      <c r="B1835" t="s">
        <v>959</v>
      </c>
      <c r="C1835" t="s">
        <v>960</v>
      </c>
      <c r="D1835" t="s">
        <v>961</v>
      </c>
      <c r="E1835" t="s">
        <v>962</v>
      </c>
      <c r="F1835" t="s">
        <v>963</v>
      </c>
      <c r="G1835" s="1">
        <v>-31425.910151459371</v>
      </c>
      <c r="H1835" s="1">
        <v>18.04</v>
      </c>
      <c r="I1835" s="2">
        <v>-566923.41913232696</v>
      </c>
      <c r="J1835" s="3">
        <v>-1.02547205754612E-2</v>
      </c>
      <c r="K1835" s="4">
        <v>55284141.090000004</v>
      </c>
      <c r="L1835" s="5">
        <v>3925001</v>
      </c>
      <c r="M1835" s="6">
        <v>14.0851279</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790</v>
      </c>
      <c r="AG1835">
        <v>-8.8950000000000001E-3</v>
      </c>
    </row>
    <row r="1836" spans="1:33" x14ac:dyDescent="0.25">
      <c r="A1836" t="s">
        <v>5275</v>
      </c>
      <c r="B1836" t="s">
        <v>964</v>
      </c>
      <c r="C1836" t="s">
        <v>965</v>
      </c>
      <c r="D1836" t="s">
        <v>966</v>
      </c>
      <c r="E1836" t="s">
        <v>967</v>
      </c>
      <c r="F1836" t="s">
        <v>968</v>
      </c>
      <c r="G1836" s="1">
        <v>-113574.7802400803</v>
      </c>
      <c r="H1836" s="1">
        <v>8.85</v>
      </c>
      <c r="I1836" s="2">
        <v>-1005136.80512471</v>
      </c>
      <c r="J1836" s="3">
        <v>-1.81812864468382E-2</v>
      </c>
      <c r="K1836" s="4">
        <v>55284141.090000004</v>
      </c>
      <c r="L1836" s="5">
        <v>3925001</v>
      </c>
      <c r="M1836" s="6">
        <v>14.0851279</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790</v>
      </c>
      <c r="AG1836">
        <v>-8.8950000000000001E-3</v>
      </c>
    </row>
    <row r="1837" spans="1:33" x14ac:dyDescent="0.25">
      <c r="A1837" t="s">
        <v>5275</v>
      </c>
      <c r="B1837" t="s">
        <v>969</v>
      </c>
      <c r="C1837" t="s">
        <v>970</v>
      </c>
      <c r="D1837" t="s">
        <v>971</v>
      </c>
      <c r="E1837" t="s">
        <v>972</v>
      </c>
      <c r="F1837" t="s">
        <v>973</v>
      </c>
      <c r="G1837" s="1">
        <v>-78167.432059891085</v>
      </c>
      <c r="H1837" s="1">
        <v>14.12</v>
      </c>
      <c r="I1837" s="2">
        <v>-1103724.1406856619</v>
      </c>
      <c r="J1837" s="3">
        <v>-1.9964570651262298E-2</v>
      </c>
      <c r="K1837" s="4">
        <v>55284141.090000004</v>
      </c>
      <c r="L1837" s="5">
        <v>3925001</v>
      </c>
      <c r="M1837" s="6">
        <v>14.0851279</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790</v>
      </c>
      <c r="AG1837">
        <v>-8.8950000000000001E-3</v>
      </c>
    </row>
    <row r="1838" spans="1:33" x14ac:dyDescent="0.25">
      <c r="A1838" t="s">
        <v>5275</v>
      </c>
      <c r="B1838" t="s">
        <v>974</v>
      </c>
      <c r="C1838" t="s">
        <v>975</v>
      </c>
      <c r="D1838" t="s">
        <v>976</v>
      </c>
      <c r="E1838" t="s">
        <v>977</v>
      </c>
      <c r="F1838" t="s">
        <v>978</v>
      </c>
      <c r="G1838" s="1">
        <v>-45823.280895778676</v>
      </c>
      <c r="H1838" s="1">
        <v>22.85</v>
      </c>
      <c r="I1838" s="2">
        <v>-1047061.968468543</v>
      </c>
      <c r="J1838" s="3">
        <v>-1.89396443143427E-2</v>
      </c>
      <c r="K1838" s="4">
        <v>55284141.090000004</v>
      </c>
      <c r="L1838" s="5">
        <v>3925001</v>
      </c>
      <c r="M1838" s="6">
        <v>14.0851279</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790</v>
      </c>
      <c r="AG1838">
        <v>-8.8950000000000001E-3</v>
      </c>
    </row>
    <row r="1839" spans="1:33" x14ac:dyDescent="0.25">
      <c r="A1839" t="s">
        <v>5275</v>
      </c>
      <c r="B1839" t="s">
        <v>979</v>
      </c>
      <c r="C1839" t="s">
        <v>980</v>
      </c>
      <c r="D1839" t="s">
        <v>981</v>
      </c>
      <c r="E1839" t="s">
        <v>982</v>
      </c>
      <c r="F1839" t="s">
        <v>983</v>
      </c>
      <c r="G1839" s="1">
        <v>-48296.329433102517</v>
      </c>
      <c r="H1839" s="1">
        <v>6.08</v>
      </c>
      <c r="I1839" s="2">
        <v>-293641.68295326328</v>
      </c>
      <c r="J1839" s="3">
        <v>-5.3114994130997999E-3</v>
      </c>
      <c r="K1839" s="4">
        <v>55284141.090000004</v>
      </c>
      <c r="L1839" s="5">
        <v>3925001</v>
      </c>
      <c r="M1839" s="6">
        <v>14.0851279</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790</v>
      </c>
      <c r="AG1839">
        <v>-8.8950000000000001E-3</v>
      </c>
    </row>
    <row r="1840" spans="1:33" x14ac:dyDescent="0.25">
      <c r="A1840" t="s">
        <v>5275</v>
      </c>
      <c r="B1840" t="s">
        <v>984</v>
      </c>
      <c r="C1840" t="s">
        <v>985</v>
      </c>
      <c r="D1840" t="s">
        <v>986</v>
      </c>
      <c r="E1840" t="s">
        <v>987</v>
      </c>
      <c r="F1840" t="s">
        <v>988</v>
      </c>
      <c r="G1840" s="1">
        <v>-82909.589608187263</v>
      </c>
      <c r="H1840" s="1">
        <v>10.77</v>
      </c>
      <c r="I1840" s="2">
        <v>-892936.28008017677</v>
      </c>
      <c r="J1840" s="3">
        <v>-1.6151761833950101E-2</v>
      </c>
      <c r="K1840" s="4">
        <v>55284141.090000004</v>
      </c>
      <c r="L1840" s="5">
        <v>3925001</v>
      </c>
      <c r="M1840" s="6">
        <v>14.0851279</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790</v>
      </c>
      <c r="AG1840">
        <v>-8.8950000000000001E-3</v>
      </c>
    </row>
    <row r="1841" spans="1:33" x14ac:dyDescent="0.25">
      <c r="A1841" t="s">
        <v>5275</v>
      </c>
      <c r="B1841" t="s">
        <v>989</v>
      </c>
      <c r="C1841" t="s">
        <v>990</v>
      </c>
      <c r="D1841" t="s">
        <v>991</v>
      </c>
      <c r="E1841" t="s">
        <v>992</v>
      </c>
      <c r="F1841" t="s">
        <v>993</v>
      </c>
      <c r="G1841" s="1">
        <v>-141968.4753549814</v>
      </c>
      <c r="H1841" s="1">
        <v>6.5</v>
      </c>
      <c r="I1841" s="2">
        <v>-922795.08980737918</v>
      </c>
      <c r="J1841" s="3">
        <v>-1.66918590325046E-2</v>
      </c>
      <c r="K1841" s="4">
        <v>55284141.090000004</v>
      </c>
      <c r="L1841" s="5">
        <v>3925001</v>
      </c>
      <c r="M1841" s="6">
        <v>14.0851279</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790</v>
      </c>
      <c r="AG1841">
        <v>-8.8950000000000001E-3</v>
      </c>
    </row>
    <row r="1842" spans="1:33" x14ac:dyDescent="0.25">
      <c r="A1842" t="s">
        <v>5275</v>
      </c>
      <c r="B1842" t="s">
        <v>994</v>
      </c>
      <c r="C1842" t="s">
        <v>995</v>
      </c>
      <c r="D1842" t="s">
        <v>996</v>
      </c>
      <c r="E1842" t="s">
        <v>997</v>
      </c>
      <c r="F1842" t="s">
        <v>998</v>
      </c>
      <c r="G1842" s="1">
        <v>-21887.431252316819</v>
      </c>
      <c r="H1842" s="1">
        <v>55.35</v>
      </c>
      <c r="I1842" s="2">
        <v>-1211469.319815736</v>
      </c>
      <c r="J1842" s="3">
        <v>-2.1913505318704701E-2</v>
      </c>
      <c r="K1842" s="4">
        <v>55284141.090000004</v>
      </c>
      <c r="L1842" s="5">
        <v>3925001</v>
      </c>
      <c r="M1842" s="6">
        <v>14.0851279</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790</v>
      </c>
      <c r="AG1842">
        <v>-8.8950000000000001E-3</v>
      </c>
    </row>
    <row r="1843" spans="1:33" x14ac:dyDescent="0.25">
      <c r="A1843" t="s">
        <v>5275</v>
      </c>
      <c r="B1843" t="s">
        <v>999</v>
      </c>
      <c r="C1843" t="s">
        <v>1000</v>
      </c>
      <c r="D1843" t="s">
        <v>1001</v>
      </c>
      <c r="E1843" t="s">
        <v>1002</v>
      </c>
      <c r="F1843" t="s">
        <v>1003</v>
      </c>
      <c r="G1843" s="1">
        <v>-65709.957196764706</v>
      </c>
      <c r="H1843" s="1">
        <v>18.93</v>
      </c>
      <c r="I1843" s="2">
        <v>-1243889.4897347561</v>
      </c>
      <c r="J1843" s="3">
        <v>-2.2499933348150598E-2</v>
      </c>
      <c r="K1843" s="4">
        <v>55284141.090000004</v>
      </c>
      <c r="L1843" s="5">
        <v>3925001</v>
      </c>
      <c r="M1843" s="6">
        <v>14.0851279</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790</v>
      </c>
      <c r="AG1843">
        <v>-8.8950000000000001E-3</v>
      </c>
    </row>
    <row r="1844" spans="1:33" x14ac:dyDescent="0.25">
      <c r="A1844" t="s">
        <v>5275</v>
      </c>
      <c r="B1844" t="s">
        <v>1004</v>
      </c>
      <c r="C1844" t="s">
        <v>1005</v>
      </c>
      <c r="D1844" t="s">
        <v>1006</v>
      </c>
      <c r="E1844" t="s">
        <v>1007</v>
      </c>
      <c r="F1844" t="s">
        <v>1008</v>
      </c>
      <c r="G1844" s="1">
        <v>-103636.987004746</v>
      </c>
      <c r="H1844" s="1">
        <v>12.11</v>
      </c>
      <c r="I1844" s="2">
        <v>-1255043.9126274739</v>
      </c>
      <c r="J1844" s="3">
        <v>-2.2701698676738401E-2</v>
      </c>
      <c r="K1844" s="4">
        <v>55284141.090000004</v>
      </c>
      <c r="L1844" s="5">
        <v>3925001</v>
      </c>
      <c r="M1844" s="6">
        <v>14.0851279</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790</v>
      </c>
      <c r="AG1844">
        <v>-8.8950000000000001E-3</v>
      </c>
    </row>
    <row r="1845" spans="1:33" x14ac:dyDescent="0.25">
      <c r="A1845" t="s">
        <v>5275</v>
      </c>
      <c r="B1845" t="s">
        <v>1009</v>
      </c>
      <c r="C1845" t="s">
        <v>1010</v>
      </c>
      <c r="D1845" t="s">
        <v>1011</v>
      </c>
      <c r="E1845" t="s">
        <v>1012</v>
      </c>
      <c r="F1845" t="s">
        <v>1013</v>
      </c>
      <c r="G1845" s="1">
        <v>-31381.373794634321</v>
      </c>
      <c r="H1845" s="1">
        <v>37.36</v>
      </c>
      <c r="I1845" s="2">
        <v>-1172408.1249675381</v>
      </c>
      <c r="J1845" s="3">
        <v>-2.1206951973060599E-2</v>
      </c>
      <c r="K1845" s="4">
        <v>55284141.090000004</v>
      </c>
      <c r="L1845" s="5">
        <v>3925001</v>
      </c>
      <c r="M1845" s="6">
        <v>14.0851279</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790</v>
      </c>
      <c r="AG1845">
        <v>-8.8950000000000001E-3</v>
      </c>
    </row>
    <row r="1846" spans="1:33" x14ac:dyDescent="0.25">
      <c r="A1846" t="s">
        <v>5275</v>
      </c>
      <c r="B1846" t="s">
        <v>1014</v>
      </c>
      <c r="C1846" t="s">
        <v>1015</v>
      </c>
      <c r="D1846" t="s">
        <v>1016</v>
      </c>
      <c r="E1846" t="s">
        <v>1017</v>
      </c>
      <c r="F1846" t="s">
        <v>1018</v>
      </c>
      <c r="G1846" s="1">
        <v>-63386.536390781999</v>
      </c>
      <c r="H1846" s="1">
        <v>24.24</v>
      </c>
      <c r="I1846" s="2">
        <v>-1536489.642112555</v>
      </c>
      <c r="J1846" s="3">
        <v>-2.7792593170819401E-2</v>
      </c>
      <c r="K1846" s="4">
        <v>55284141.090000004</v>
      </c>
      <c r="L1846" s="5">
        <v>3925001</v>
      </c>
      <c r="M1846" s="6">
        <v>14.0851279</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790</v>
      </c>
      <c r="AG1846">
        <v>-8.8950000000000001E-3</v>
      </c>
    </row>
    <row r="1847" spans="1:33" x14ac:dyDescent="0.25">
      <c r="A1847" t="s">
        <v>5275</v>
      </c>
      <c r="B1847" t="s">
        <v>1019</v>
      </c>
      <c r="C1847" t="s">
        <v>1020</v>
      </c>
      <c r="D1847" t="s">
        <v>1021</v>
      </c>
      <c r="E1847" t="s">
        <v>1022</v>
      </c>
      <c r="F1847" t="s">
        <v>1023</v>
      </c>
      <c r="G1847" s="1">
        <v>-92802.7394465369</v>
      </c>
      <c r="H1847" s="1">
        <v>4.5199999999999996</v>
      </c>
      <c r="I1847" s="2">
        <v>-419468.38229834673</v>
      </c>
      <c r="J1847" s="3">
        <v>-7.5874993086258004E-3</v>
      </c>
      <c r="K1847" s="4">
        <v>55284141.090000004</v>
      </c>
      <c r="L1847" s="5">
        <v>3925001</v>
      </c>
      <c r="M1847" s="6">
        <v>14.0851279</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790</v>
      </c>
      <c r="AG1847">
        <v>-8.8950000000000001E-3</v>
      </c>
    </row>
    <row r="1848" spans="1:33" x14ac:dyDescent="0.25">
      <c r="A1848" t="s">
        <v>5275</v>
      </c>
      <c r="B1848" t="s">
        <v>1024</v>
      </c>
      <c r="C1848" t="s">
        <v>1025</v>
      </c>
      <c r="D1848" t="s">
        <v>1026</v>
      </c>
      <c r="E1848" t="s">
        <v>1027</v>
      </c>
      <c r="F1848" t="s">
        <v>1028</v>
      </c>
      <c r="G1848" s="1">
        <v>-28060.556041400851</v>
      </c>
      <c r="H1848" s="1">
        <v>39.380000000000003</v>
      </c>
      <c r="I1848" s="2">
        <v>-1105024.696910365</v>
      </c>
      <c r="J1848" s="3">
        <v>-1.9988095593480099E-2</v>
      </c>
      <c r="K1848" s="4">
        <v>55284141.090000004</v>
      </c>
      <c r="L1848" s="5">
        <v>3925001</v>
      </c>
      <c r="M1848" s="6">
        <v>14.0851279</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790</v>
      </c>
      <c r="AG1848">
        <v>-8.8950000000000001E-3</v>
      </c>
    </row>
    <row r="1849" spans="1:33" x14ac:dyDescent="0.25">
      <c r="A1849" t="s">
        <v>5275</v>
      </c>
      <c r="B1849" t="s">
        <v>1029</v>
      </c>
      <c r="C1849" t="s">
        <v>1030</v>
      </c>
      <c r="D1849" t="s">
        <v>1031</v>
      </c>
      <c r="E1849" t="s">
        <v>1032</v>
      </c>
      <c r="F1849" t="s">
        <v>1033</v>
      </c>
      <c r="G1849" s="1">
        <v>-50575.186825862183</v>
      </c>
      <c r="H1849" s="1">
        <v>13.08</v>
      </c>
      <c r="I1849" s="2">
        <v>-661523.44368227734</v>
      </c>
      <c r="J1849" s="3">
        <v>-1.1965880822953299E-2</v>
      </c>
      <c r="K1849" s="4">
        <v>55284141.090000004</v>
      </c>
      <c r="L1849" s="5">
        <v>3925001</v>
      </c>
      <c r="M1849" s="6">
        <v>14.0851279</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790</v>
      </c>
      <c r="AG1849">
        <v>-8.8950000000000001E-3</v>
      </c>
    </row>
    <row r="1850" spans="1:33" x14ac:dyDescent="0.25">
      <c r="A1850" t="s">
        <v>5275</v>
      </c>
      <c r="B1850" t="s">
        <v>1034</v>
      </c>
      <c r="C1850" t="s">
        <v>1035</v>
      </c>
      <c r="D1850" t="s">
        <v>1036</v>
      </c>
      <c r="E1850" t="s">
        <v>1037</v>
      </c>
      <c r="F1850" t="s">
        <v>1038</v>
      </c>
      <c r="G1850" s="1">
        <v>-3688.4771574676088</v>
      </c>
      <c r="H1850" s="1">
        <v>265.47000000000003</v>
      </c>
      <c r="I1850" s="2">
        <v>-979180.03099292645</v>
      </c>
      <c r="J1850" s="3">
        <v>-1.7711770711945501E-2</v>
      </c>
      <c r="K1850" s="4">
        <v>55284141.090000004</v>
      </c>
      <c r="L1850" s="5">
        <v>3925001</v>
      </c>
      <c r="M1850" s="6">
        <v>14.0851279</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790</v>
      </c>
      <c r="AG1850">
        <v>-8.8950000000000001E-3</v>
      </c>
    </row>
    <row r="1851" spans="1:33" x14ac:dyDescent="0.25">
      <c r="A1851" t="s">
        <v>5275</v>
      </c>
      <c r="B1851" t="s">
        <v>1039</v>
      </c>
      <c r="C1851" t="s">
        <v>1040</v>
      </c>
      <c r="D1851" t="s">
        <v>1041</v>
      </c>
      <c r="E1851" t="s">
        <v>1042</v>
      </c>
      <c r="G1851" s="1">
        <v>-59107.898252639643</v>
      </c>
      <c r="H1851" s="1">
        <v>12.57</v>
      </c>
      <c r="I1851" s="2">
        <v>-742986.28103568032</v>
      </c>
      <c r="J1851" s="3">
        <v>-1.3439410767477299E-2</v>
      </c>
      <c r="K1851" s="4">
        <v>55284141.090000004</v>
      </c>
      <c r="L1851" s="5">
        <v>3925001</v>
      </c>
      <c r="M1851" s="6">
        <v>14.0851279</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ref="S1851:S1914" si="29">IF(ISNUMBER(N1851),Q1851*N1851,IF(ISNUMBER(R1851),J1851*R1851," "))</f>
        <v xml:space="preserve"> </v>
      </c>
      <c r="AB1851" s="8" t="s">
        <v>790</v>
      </c>
      <c r="AG1851">
        <v>-8.8950000000000001E-3</v>
      </c>
    </row>
    <row r="1852" spans="1:33" x14ac:dyDescent="0.25">
      <c r="A1852" t="s">
        <v>5275</v>
      </c>
      <c r="B1852" t="s">
        <v>1039</v>
      </c>
      <c r="C1852" t="s">
        <v>1043</v>
      </c>
      <c r="D1852" t="s">
        <v>1044</v>
      </c>
      <c r="E1852" t="s">
        <v>1045</v>
      </c>
      <c r="G1852" s="1">
        <v>-59109.197201221272</v>
      </c>
      <c r="H1852" s="1">
        <v>12.3</v>
      </c>
      <c r="I1852" s="2">
        <v>-727043.12557502161</v>
      </c>
      <c r="J1852" s="3">
        <v>-1.3151025072297399E-2</v>
      </c>
      <c r="K1852" s="4">
        <v>55284141.090000004</v>
      </c>
      <c r="L1852" s="5">
        <v>3925001</v>
      </c>
      <c r="M1852" s="6">
        <v>14.0851279</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9"/>
        <v xml:space="preserve"> </v>
      </c>
      <c r="AB1852" s="8" t="s">
        <v>790</v>
      </c>
      <c r="AG1852">
        <v>-8.8950000000000001E-3</v>
      </c>
    </row>
    <row r="1853" spans="1:33" x14ac:dyDescent="0.25">
      <c r="A1853" t="s">
        <v>5275</v>
      </c>
      <c r="B1853" t="s">
        <v>1046</v>
      </c>
      <c r="C1853" t="s">
        <v>1047</v>
      </c>
      <c r="D1853" t="s">
        <v>1048</v>
      </c>
      <c r="E1853" t="s">
        <v>1049</v>
      </c>
      <c r="F1853" t="s">
        <v>1050</v>
      </c>
      <c r="G1853" s="1">
        <v>-3431.3095738167681</v>
      </c>
      <c r="H1853" s="1">
        <v>640.69000000000005</v>
      </c>
      <c r="I1853" s="2">
        <v>-2198405.7308486649</v>
      </c>
      <c r="J1853" s="3">
        <v>-3.9765576302791102E-2</v>
      </c>
      <c r="K1853" s="4">
        <v>55284141.090000004</v>
      </c>
      <c r="L1853" s="5">
        <v>3925001</v>
      </c>
      <c r="M1853" s="6">
        <v>14.0851279</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9"/>
        <v xml:space="preserve"> </v>
      </c>
      <c r="AB1853" s="8" t="s">
        <v>790</v>
      </c>
      <c r="AG1853">
        <v>-8.8950000000000001E-3</v>
      </c>
    </row>
    <row r="1854" spans="1:33" x14ac:dyDescent="0.25">
      <c r="A1854" t="s">
        <v>5275</v>
      </c>
      <c r="B1854" t="s">
        <v>1051</v>
      </c>
      <c r="C1854" t="s">
        <v>1052</v>
      </c>
      <c r="D1854" t="s">
        <v>1053</v>
      </c>
      <c r="E1854" t="s">
        <v>1054</v>
      </c>
      <c r="F1854" t="s">
        <v>1055</v>
      </c>
      <c r="G1854" s="1">
        <v>-58634.787552450347</v>
      </c>
      <c r="H1854" s="1">
        <v>17.98</v>
      </c>
      <c r="I1854" s="2">
        <v>-1054253.4801930571</v>
      </c>
      <c r="J1854" s="3">
        <v>-1.90697270393833E-2</v>
      </c>
      <c r="K1854" s="4">
        <v>55284141.090000004</v>
      </c>
      <c r="L1854" s="5">
        <v>3925001</v>
      </c>
      <c r="M1854" s="6">
        <v>14.0851279</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9"/>
        <v xml:space="preserve"> </v>
      </c>
      <c r="AB1854" s="8" t="s">
        <v>790</v>
      </c>
      <c r="AG1854">
        <v>-8.8950000000000001E-3</v>
      </c>
    </row>
    <row r="1855" spans="1:33" x14ac:dyDescent="0.25">
      <c r="A1855" t="s">
        <v>5275</v>
      </c>
      <c r="B1855" t="s">
        <v>1056</v>
      </c>
      <c r="C1855" t="s">
        <v>1057</v>
      </c>
      <c r="D1855" t="s">
        <v>1058</v>
      </c>
      <c r="E1855" t="s">
        <v>1059</v>
      </c>
      <c r="F1855" t="s">
        <v>1060</v>
      </c>
      <c r="G1855" s="1">
        <v>-40976.732914782653</v>
      </c>
      <c r="H1855" s="1">
        <v>28.41</v>
      </c>
      <c r="I1855" s="2">
        <v>-1164148.9821089751</v>
      </c>
      <c r="J1855" s="3">
        <v>-2.10575575410278E-2</v>
      </c>
      <c r="K1855" s="4">
        <v>55284141.090000004</v>
      </c>
      <c r="L1855" s="5">
        <v>3925001</v>
      </c>
      <c r="M1855" s="6">
        <v>14.0851279</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9"/>
        <v xml:space="preserve"> </v>
      </c>
      <c r="AB1855" s="8" t="s">
        <v>790</v>
      </c>
      <c r="AG1855">
        <v>-8.8950000000000001E-3</v>
      </c>
    </row>
    <row r="1856" spans="1:33" x14ac:dyDescent="0.25">
      <c r="A1856" t="s">
        <v>5275</v>
      </c>
      <c r="B1856" t="s">
        <v>1061</v>
      </c>
      <c r="C1856" t="s">
        <v>1062</v>
      </c>
      <c r="D1856" t="s">
        <v>1063</v>
      </c>
      <c r="E1856" t="s">
        <v>1064</v>
      </c>
      <c r="F1856" t="s">
        <v>1065</v>
      </c>
      <c r="G1856" s="1">
        <v>-37121.481239537337</v>
      </c>
      <c r="H1856" s="1">
        <v>35.64</v>
      </c>
      <c r="I1856" s="2">
        <v>-1323009.5913771109</v>
      </c>
      <c r="J1856" s="3">
        <v>-2.3931087022285701E-2</v>
      </c>
      <c r="K1856" s="4">
        <v>55284141.090000004</v>
      </c>
      <c r="L1856" s="5">
        <v>3925001</v>
      </c>
      <c r="M1856" s="6">
        <v>14.0851279</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9"/>
        <v xml:space="preserve"> </v>
      </c>
      <c r="AB1856" s="8" t="s">
        <v>790</v>
      </c>
      <c r="AG1856">
        <v>-8.8950000000000001E-3</v>
      </c>
    </row>
    <row r="1857" spans="1:33" x14ac:dyDescent="0.25">
      <c r="A1857" t="s">
        <v>5275</v>
      </c>
      <c r="B1857" t="s">
        <v>1066</v>
      </c>
      <c r="C1857" t="s">
        <v>1067</v>
      </c>
      <c r="D1857" t="s">
        <v>1068</v>
      </c>
      <c r="E1857" t="s">
        <v>1069</v>
      </c>
      <c r="F1857" t="s">
        <v>1070</v>
      </c>
      <c r="G1857" s="1">
        <v>-5634.2311604388642</v>
      </c>
      <c r="H1857" s="1">
        <v>218.36</v>
      </c>
      <c r="I1857" s="2">
        <v>-1230290.7161934299</v>
      </c>
      <c r="J1857" s="3">
        <v>-2.2253953700584299E-2</v>
      </c>
      <c r="K1857" s="4">
        <v>55284141.090000004</v>
      </c>
      <c r="L1857" s="5">
        <v>3925001</v>
      </c>
      <c r="M1857" s="6">
        <v>14.0851279</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9"/>
        <v xml:space="preserve"> </v>
      </c>
      <c r="AB1857" s="8" t="s">
        <v>790</v>
      </c>
      <c r="AG1857">
        <v>-8.8950000000000001E-3</v>
      </c>
    </row>
    <row r="1858" spans="1:33" x14ac:dyDescent="0.25">
      <c r="A1858" t="s">
        <v>5275</v>
      </c>
      <c r="B1858" t="s">
        <v>1071</v>
      </c>
      <c r="C1858" t="s">
        <v>1072</v>
      </c>
      <c r="D1858" t="s">
        <v>1073</v>
      </c>
      <c r="E1858" t="s">
        <v>1074</v>
      </c>
      <c r="F1858" t="s">
        <v>1075</v>
      </c>
      <c r="G1858" s="1">
        <v>-45643.213388549368</v>
      </c>
      <c r="H1858" s="1">
        <v>26.92</v>
      </c>
      <c r="I1858" s="2">
        <v>-1228715.304419749</v>
      </c>
      <c r="J1858" s="3">
        <v>-2.2225457069495799E-2</v>
      </c>
      <c r="K1858" s="4">
        <v>55284141.090000004</v>
      </c>
      <c r="L1858" s="5">
        <v>3925001</v>
      </c>
      <c r="M1858" s="6">
        <v>14.0851279</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9"/>
        <v xml:space="preserve"> </v>
      </c>
      <c r="AB1858" s="8" t="s">
        <v>790</v>
      </c>
      <c r="AG1858">
        <v>-8.8950000000000001E-3</v>
      </c>
    </row>
    <row r="1859" spans="1:33" x14ac:dyDescent="0.25">
      <c r="A1859" t="s">
        <v>5275</v>
      </c>
      <c r="B1859" t="s">
        <v>1076</v>
      </c>
      <c r="C1859" t="s">
        <v>1077</v>
      </c>
      <c r="D1859" t="s">
        <v>1078</v>
      </c>
      <c r="E1859" t="s">
        <v>1079</v>
      </c>
      <c r="F1859" t="s">
        <v>1080</v>
      </c>
      <c r="G1859" s="1">
        <v>-28419.649082689699</v>
      </c>
      <c r="H1859" s="1">
        <v>56.15</v>
      </c>
      <c r="I1859" s="2">
        <v>-1595763.295993027</v>
      </c>
      <c r="J1859" s="3">
        <v>-2.88647569543533E-2</v>
      </c>
      <c r="K1859" s="4">
        <v>55284141.090000004</v>
      </c>
      <c r="L1859" s="5">
        <v>3925001</v>
      </c>
      <c r="M1859" s="6">
        <v>14.0851279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29"/>
        <v xml:space="preserve"> </v>
      </c>
      <c r="AB1859" s="8" t="s">
        <v>790</v>
      </c>
      <c r="AG1859">
        <v>-8.8950000000000001E-3</v>
      </c>
    </row>
    <row r="1860" spans="1:33" x14ac:dyDescent="0.25">
      <c r="A1860" t="s">
        <v>5275</v>
      </c>
      <c r="B1860" t="s">
        <v>1081</v>
      </c>
      <c r="C1860" t="s">
        <v>1082</v>
      </c>
      <c r="D1860" t="s">
        <v>1083</v>
      </c>
      <c r="E1860" t="s">
        <v>1084</v>
      </c>
      <c r="G1860" s="1">
        <v>-60542.530027341112</v>
      </c>
      <c r="H1860" s="1">
        <v>20.71</v>
      </c>
      <c r="I1860" s="2">
        <v>-1253835.7968662339</v>
      </c>
      <c r="J1860" s="3">
        <v>-2.26798458318281E-2</v>
      </c>
      <c r="K1860" s="4">
        <v>55284141.090000004</v>
      </c>
      <c r="L1860" s="5">
        <v>3925001</v>
      </c>
      <c r="M1860" s="6">
        <v>14.0851279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790</v>
      </c>
      <c r="AG1860">
        <v>-8.8950000000000001E-3</v>
      </c>
    </row>
    <row r="1861" spans="1:33" x14ac:dyDescent="0.25">
      <c r="A1861" t="s">
        <v>5275</v>
      </c>
      <c r="B1861" t="s">
        <v>1085</v>
      </c>
      <c r="C1861" t="s">
        <v>1086</v>
      </c>
      <c r="D1861" t="s">
        <v>1087</v>
      </c>
      <c r="E1861" t="s">
        <v>1088</v>
      </c>
      <c r="F1861" t="s">
        <v>1089</v>
      </c>
      <c r="G1861" s="1">
        <v>-67589.33929794906</v>
      </c>
      <c r="H1861" s="1">
        <v>18.96</v>
      </c>
      <c r="I1861" s="2">
        <v>-1281493.873089114</v>
      </c>
      <c r="J1861" s="3">
        <v>-2.31801353484519E-2</v>
      </c>
      <c r="K1861" s="4">
        <v>55284141.090000004</v>
      </c>
      <c r="L1861" s="5">
        <v>3925001</v>
      </c>
      <c r="M1861" s="6">
        <v>14.0851279</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790</v>
      </c>
      <c r="AG1861">
        <v>-8.8950000000000001E-3</v>
      </c>
    </row>
    <row r="1862" spans="1:33" x14ac:dyDescent="0.25">
      <c r="A1862" t="s">
        <v>5275</v>
      </c>
      <c r="B1862" t="s">
        <v>1090</v>
      </c>
      <c r="C1862" t="s">
        <v>1091</v>
      </c>
      <c r="D1862" t="s">
        <v>1092</v>
      </c>
      <c r="E1862" t="s">
        <v>1093</v>
      </c>
      <c r="F1862" t="s">
        <v>1094</v>
      </c>
      <c r="G1862" s="1">
        <v>-291935.17462879128</v>
      </c>
      <c r="H1862" s="1">
        <v>4.2699999999999996</v>
      </c>
      <c r="I1862" s="2">
        <v>-1246563.195664939</v>
      </c>
      <c r="J1862" s="3">
        <v>-2.2548296330327199E-2</v>
      </c>
      <c r="K1862" s="4">
        <v>55284141.090000004</v>
      </c>
      <c r="L1862" s="5">
        <v>3925001</v>
      </c>
      <c r="M1862" s="6">
        <v>14.0851279</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790</v>
      </c>
      <c r="AG1862">
        <v>-8.8950000000000001E-3</v>
      </c>
    </row>
    <row r="1863" spans="1:33" x14ac:dyDescent="0.25">
      <c r="A1863" t="s">
        <v>5275</v>
      </c>
      <c r="B1863" t="s">
        <v>1095</v>
      </c>
      <c r="C1863" t="s">
        <v>1096</v>
      </c>
      <c r="D1863" t="s">
        <v>1097</v>
      </c>
      <c r="E1863" t="s">
        <v>1098</v>
      </c>
      <c r="F1863" t="s">
        <v>1099</v>
      </c>
      <c r="G1863" s="1">
        <v>-5854.9213521933361</v>
      </c>
      <c r="H1863" s="1">
        <v>246.7</v>
      </c>
      <c r="I1863" s="2">
        <v>-1444409.097586096</v>
      </c>
      <c r="J1863" s="3">
        <v>-2.6127006210237801E-2</v>
      </c>
      <c r="K1863" s="4">
        <v>55284141.090000004</v>
      </c>
      <c r="L1863" s="5">
        <v>3925001</v>
      </c>
      <c r="M1863" s="6">
        <v>14.0851279</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790</v>
      </c>
      <c r="AG1863">
        <v>-8.8950000000000001E-3</v>
      </c>
    </row>
    <row r="1864" spans="1:33" x14ac:dyDescent="0.25">
      <c r="A1864" t="s">
        <v>5275</v>
      </c>
      <c r="B1864" t="s">
        <v>1100</v>
      </c>
      <c r="C1864" t="s">
        <v>1101</v>
      </c>
      <c r="D1864" t="s">
        <v>1102</v>
      </c>
      <c r="E1864" t="s">
        <v>1103</v>
      </c>
      <c r="F1864" t="s">
        <v>1104</v>
      </c>
      <c r="G1864" s="1">
        <v>-9974.6859456842121</v>
      </c>
      <c r="H1864" s="1">
        <v>107.25</v>
      </c>
      <c r="I1864" s="2">
        <v>-1069785.067674631</v>
      </c>
      <c r="J1864" s="3">
        <v>-1.9350668140671101E-2</v>
      </c>
      <c r="K1864" s="4">
        <v>55284141.090000004</v>
      </c>
      <c r="L1864" s="5">
        <v>3925001</v>
      </c>
      <c r="M1864" s="6">
        <v>14.0851279</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790</v>
      </c>
      <c r="AG1864">
        <v>-8.8950000000000001E-3</v>
      </c>
    </row>
    <row r="1865" spans="1:33" x14ac:dyDescent="0.25">
      <c r="A1865" t="s">
        <v>5275</v>
      </c>
      <c r="B1865" t="s">
        <v>1105</v>
      </c>
      <c r="C1865" t="s">
        <v>1106</v>
      </c>
      <c r="D1865" t="s">
        <v>1107</v>
      </c>
      <c r="E1865" t="s">
        <v>1108</v>
      </c>
      <c r="F1865" t="s">
        <v>1109</v>
      </c>
      <c r="G1865" s="1">
        <v>-129681.3184208884</v>
      </c>
      <c r="H1865" s="1">
        <v>6.53</v>
      </c>
      <c r="I1865" s="2">
        <v>-846819.00928840099</v>
      </c>
      <c r="J1865" s="3">
        <v>-1.53175755757843E-2</v>
      </c>
      <c r="K1865" s="4">
        <v>55284141.090000004</v>
      </c>
      <c r="L1865" s="5">
        <v>3925001</v>
      </c>
      <c r="M1865" s="6">
        <v>14.0851279</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790</v>
      </c>
      <c r="AG1865">
        <v>-8.8950000000000001E-3</v>
      </c>
    </row>
    <row r="1866" spans="1:33" x14ac:dyDescent="0.25">
      <c r="A1866" t="s">
        <v>5275</v>
      </c>
      <c r="B1866" t="s">
        <v>1110</v>
      </c>
      <c r="C1866" t="s">
        <v>1111</v>
      </c>
      <c r="D1866" t="s">
        <v>1112</v>
      </c>
      <c r="E1866" t="s">
        <v>1113</v>
      </c>
      <c r="F1866" t="s">
        <v>1114</v>
      </c>
      <c r="G1866" s="1">
        <v>-52166.26862736031</v>
      </c>
      <c r="H1866" s="1">
        <v>23.8</v>
      </c>
      <c r="I1866" s="2">
        <v>-1241557.193331175</v>
      </c>
      <c r="J1866" s="3">
        <v>-2.2457745907817898E-2</v>
      </c>
      <c r="K1866" s="4">
        <v>55284141.090000004</v>
      </c>
      <c r="L1866" s="5">
        <v>3925001</v>
      </c>
      <c r="M1866" s="6">
        <v>14.0851279</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790</v>
      </c>
      <c r="AG1866">
        <v>-8.8950000000000001E-3</v>
      </c>
    </row>
    <row r="1867" spans="1:33" x14ac:dyDescent="0.25">
      <c r="A1867" t="s">
        <v>5275</v>
      </c>
      <c r="B1867" t="s">
        <v>1115</v>
      </c>
      <c r="C1867" t="s">
        <v>1116</v>
      </c>
      <c r="D1867" t="s">
        <v>1117</v>
      </c>
      <c r="E1867" t="s">
        <v>1118</v>
      </c>
      <c r="F1867" t="s">
        <v>1119</v>
      </c>
      <c r="G1867" s="1">
        <v>-30481.46675706251</v>
      </c>
      <c r="H1867" s="1">
        <v>53.72</v>
      </c>
      <c r="I1867" s="2">
        <v>-1637464.394189398</v>
      </c>
      <c r="J1867" s="3">
        <v>-2.9619061848563E-2</v>
      </c>
      <c r="K1867" s="4">
        <v>55284141.090000004</v>
      </c>
      <c r="L1867" s="5">
        <v>3925001</v>
      </c>
      <c r="M1867" s="6">
        <v>14.0851279</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790</v>
      </c>
      <c r="AG1867">
        <v>-8.8950000000000001E-3</v>
      </c>
    </row>
    <row r="1868" spans="1:33" x14ac:dyDescent="0.25">
      <c r="A1868" t="s">
        <v>5275</v>
      </c>
      <c r="B1868" t="s">
        <v>1120</v>
      </c>
      <c r="C1868" t="s">
        <v>1121</v>
      </c>
      <c r="D1868" t="s">
        <v>1122</v>
      </c>
      <c r="E1868" t="s">
        <v>1123</v>
      </c>
      <c r="F1868" t="s">
        <v>1124</v>
      </c>
      <c r="G1868" s="1">
        <v>-89150.096353361616</v>
      </c>
      <c r="H1868" s="1">
        <v>14.7</v>
      </c>
      <c r="I1868" s="2">
        <v>-1310506.416394416</v>
      </c>
      <c r="J1868" s="3">
        <v>-2.3704924966835801E-2</v>
      </c>
      <c r="K1868" s="4">
        <v>55284141.090000004</v>
      </c>
      <c r="L1868" s="5">
        <v>3925001</v>
      </c>
      <c r="M1868" s="6">
        <v>14.0851279</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790</v>
      </c>
      <c r="AG1868">
        <v>-8.8950000000000001E-3</v>
      </c>
    </row>
    <row r="1869" spans="1:33" x14ac:dyDescent="0.25">
      <c r="A1869" t="s">
        <v>5275</v>
      </c>
      <c r="B1869" t="s">
        <v>1125</v>
      </c>
      <c r="C1869" t="s">
        <v>1126</v>
      </c>
      <c r="D1869" t="s">
        <v>1127</v>
      </c>
      <c r="E1869" t="s">
        <v>1128</v>
      </c>
      <c r="F1869" t="s">
        <v>1129</v>
      </c>
      <c r="G1869" s="1">
        <v>-12417.81172031085</v>
      </c>
      <c r="H1869" s="1">
        <v>105.43</v>
      </c>
      <c r="I1869" s="2">
        <v>-1309209.889672373</v>
      </c>
      <c r="J1869" s="3">
        <v>-2.3681472911753099E-2</v>
      </c>
      <c r="K1869" s="4">
        <v>55284141.090000004</v>
      </c>
      <c r="L1869" s="5">
        <v>3925001</v>
      </c>
      <c r="M1869" s="6">
        <v>14.0851279</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790</v>
      </c>
      <c r="AG1869">
        <v>-8.8950000000000001E-3</v>
      </c>
    </row>
    <row r="1870" spans="1:33" x14ac:dyDescent="0.25">
      <c r="A1870" t="s">
        <v>5275</v>
      </c>
      <c r="B1870" t="s">
        <v>1130</v>
      </c>
      <c r="C1870" t="s">
        <v>1131</v>
      </c>
      <c r="D1870" t="s">
        <v>1132</v>
      </c>
      <c r="E1870" t="s">
        <v>1133</v>
      </c>
      <c r="F1870" t="s">
        <v>1134</v>
      </c>
      <c r="G1870" s="1">
        <v>-85006.414441862245</v>
      </c>
      <c r="H1870" s="1">
        <v>19.16</v>
      </c>
      <c r="I1870" s="2">
        <v>-1628722.900706081</v>
      </c>
      <c r="J1870" s="3">
        <v>-2.9460942479952699E-2</v>
      </c>
      <c r="K1870" s="4">
        <v>55284141.090000004</v>
      </c>
      <c r="L1870" s="5">
        <v>3925001</v>
      </c>
      <c r="M1870" s="6">
        <v>14.0851279</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790</v>
      </c>
      <c r="AG1870">
        <v>-8.8950000000000001E-3</v>
      </c>
    </row>
    <row r="1871" spans="1:33" x14ac:dyDescent="0.25">
      <c r="A1871" t="s">
        <v>5275</v>
      </c>
      <c r="B1871" t="s">
        <v>1135</v>
      </c>
      <c r="C1871" t="s">
        <v>1136</v>
      </c>
      <c r="D1871" t="s">
        <v>1137</v>
      </c>
      <c r="E1871" t="s">
        <v>1138</v>
      </c>
      <c r="G1871" s="1">
        <v>-83410.049903348583</v>
      </c>
      <c r="H1871" s="1">
        <v>10.29</v>
      </c>
      <c r="I1871" s="2">
        <v>-858289.41350545688</v>
      </c>
      <c r="J1871" s="3">
        <v>-1.55250564914846E-2</v>
      </c>
      <c r="K1871" s="4">
        <v>55284141.090000004</v>
      </c>
      <c r="L1871" s="5">
        <v>3925001</v>
      </c>
      <c r="M1871" s="6">
        <v>14.0851279</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790</v>
      </c>
      <c r="AG1871">
        <v>-8.8950000000000001E-3</v>
      </c>
    </row>
    <row r="1872" spans="1:33" x14ac:dyDescent="0.25">
      <c r="A1872" t="s">
        <v>5275</v>
      </c>
      <c r="B1872" t="s">
        <v>1139</v>
      </c>
      <c r="C1872" t="s">
        <v>1140</v>
      </c>
      <c r="D1872" t="s">
        <v>1141</v>
      </c>
      <c r="E1872" t="s">
        <v>1142</v>
      </c>
      <c r="F1872" t="s">
        <v>1143</v>
      </c>
      <c r="G1872" s="1">
        <v>-64571.331460737201</v>
      </c>
      <c r="H1872" s="1">
        <v>21.73</v>
      </c>
      <c r="I1872" s="2">
        <v>-1403135.032641819</v>
      </c>
      <c r="J1872" s="3">
        <v>-2.5380425651500602E-2</v>
      </c>
      <c r="K1872" s="4">
        <v>55284141.090000004</v>
      </c>
      <c r="L1872" s="5">
        <v>3925001</v>
      </c>
      <c r="M1872" s="6">
        <v>14.0851279</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790</v>
      </c>
      <c r="AG1872">
        <v>-8.8950000000000001E-3</v>
      </c>
    </row>
    <row r="1873" spans="1:33" x14ac:dyDescent="0.25">
      <c r="A1873" t="s">
        <v>5275</v>
      </c>
      <c r="B1873" t="s">
        <v>1144</v>
      </c>
      <c r="C1873" t="s">
        <v>1145</v>
      </c>
      <c r="D1873" t="s">
        <v>1146</v>
      </c>
      <c r="E1873" t="s">
        <v>1147</v>
      </c>
      <c r="F1873" t="s">
        <v>1148</v>
      </c>
      <c r="G1873" s="1">
        <v>-19965.38519583597</v>
      </c>
      <c r="H1873" s="1">
        <v>64.56</v>
      </c>
      <c r="I1873" s="2">
        <v>-1288965.268243171</v>
      </c>
      <c r="J1873" s="3">
        <v>-2.3315280708527099E-2</v>
      </c>
      <c r="K1873" s="4">
        <v>55284141.090000004</v>
      </c>
      <c r="L1873" s="5">
        <v>3925001</v>
      </c>
      <c r="M1873" s="6">
        <v>14.0851279</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790</v>
      </c>
      <c r="AG1873">
        <v>-8.8950000000000001E-3</v>
      </c>
    </row>
    <row r="1874" spans="1:33" x14ac:dyDescent="0.25">
      <c r="A1874" t="s">
        <v>5275</v>
      </c>
      <c r="B1874" t="s">
        <v>1149</v>
      </c>
      <c r="C1874" t="s">
        <v>1150</v>
      </c>
      <c r="D1874" t="s">
        <v>1151</v>
      </c>
      <c r="E1874" t="s">
        <v>1152</v>
      </c>
      <c r="F1874" t="s">
        <v>1153</v>
      </c>
      <c r="G1874" s="1">
        <v>-52988.659732221917</v>
      </c>
      <c r="H1874" s="1">
        <v>21.69</v>
      </c>
      <c r="I1874" s="2">
        <v>-1149324.029591894</v>
      </c>
      <c r="J1874" s="3">
        <v>-2.0789398314443298E-2</v>
      </c>
      <c r="K1874" s="4">
        <v>55284141.090000004</v>
      </c>
      <c r="L1874" s="5">
        <v>3925001</v>
      </c>
      <c r="M1874" s="6">
        <v>14.0851279</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790</v>
      </c>
      <c r="AG1874">
        <v>-8.8950000000000001E-3</v>
      </c>
    </row>
    <row r="1875" spans="1:33" x14ac:dyDescent="0.25">
      <c r="A1875" t="s">
        <v>5275</v>
      </c>
      <c r="B1875" t="s">
        <v>1154</v>
      </c>
      <c r="C1875" t="s">
        <v>1155</v>
      </c>
      <c r="D1875" t="s">
        <v>1156</v>
      </c>
      <c r="E1875" t="s">
        <v>1157</v>
      </c>
      <c r="F1875" t="s">
        <v>1158</v>
      </c>
      <c r="G1875" s="1">
        <v>-6394.3845152726199</v>
      </c>
      <c r="H1875" s="1">
        <v>201.79</v>
      </c>
      <c r="I1875" s="2">
        <v>-1290322.851336862</v>
      </c>
      <c r="J1875" s="3">
        <v>-2.3339837173852001E-2</v>
      </c>
      <c r="K1875" s="4">
        <v>55284141.090000004</v>
      </c>
      <c r="L1875" s="5">
        <v>3925001</v>
      </c>
      <c r="M1875" s="6">
        <v>14.0851279</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790</v>
      </c>
      <c r="AG1875">
        <v>-8.8950000000000001E-3</v>
      </c>
    </row>
    <row r="1876" spans="1:33" x14ac:dyDescent="0.25">
      <c r="A1876" t="s">
        <v>5275</v>
      </c>
      <c r="B1876" t="s">
        <v>1159</v>
      </c>
      <c r="C1876" t="s">
        <v>1160</v>
      </c>
      <c r="D1876" t="s">
        <v>1161</v>
      </c>
      <c r="E1876" t="s">
        <v>1162</v>
      </c>
      <c r="F1876" t="s">
        <v>1163</v>
      </c>
      <c r="G1876" s="1">
        <v>-54665.663466708203</v>
      </c>
      <c r="H1876" s="1">
        <v>22.61</v>
      </c>
      <c r="I1876" s="2">
        <v>-1235990.6509822721</v>
      </c>
      <c r="J1876" s="3">
        <v>-2.23570562301065E-2</v>
      </c>
      <c r="K1876" s="4">
        <v>55284141.090000004</v>
      </c>
      <c r="L1876" s="5">
        <v>3925001</v>
      </c>
      <c r="M1876" s="6">
        <v>14.0851279</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790</v>
      </c>
      <c r="AG1876">
        <v>-8.8950000000000001E-3</v>
      </c>
    </row>
    <row r="1877" spans="1:33" x14ac:dyDescent="0.25">
      <c r="A1877" t="s">
        <v>5275</v>
      </c>
      <c r="B1877" t="s">
        <v>1164</v>
      </c>
      <c r="C1877" t="s">
        <v>1165</v>
      </c>
      <c r="D1877" t="s">
        <v>1166</v>
      </c>
      <c r="E1877" t="s">
        <v>1167</v>
      </c>
      <c r="F1877" t="s">
        <v>1168</v>
      </c>
      <c r="G1877" s="1">
        <v>-5422.9444225579036</v>
      </c>
      <c r="H1877" s="1">
        <v>141.36000000000001</v>
      </c>
      <c r="I1877" s="2">
        <v>-766587.42357278534</v>
      </c>
      <c r="J1877" s="3">
        <v>-1.3866316966466299E-2</v>
      </c>
      <c r="K1877" s="4">
        <v>55284141.090000004</v>
      </c>
      <c r="L1877" s="5">
        <v>3925001</v>
      </c>
      <c r="M1877" s="6">
        <v>14.0851279</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790</v>
      </c>
      <c r="AG1877">
        <v>-8.8950000000000001E-3</v>
      </c>
    </row>
    <row r="1878" spans="1:33" x14ac:dyDescent="0.25">
      <c r="A1878" t="s">
        <v>5275</v>
      </c>
      <c r="B1878" t="s">
        <v>1169</v>
      </c>
      <c r="C1878" t="s">
        <v>1170</v>
      </c>
      <c r="D1878" t="s">
        <v>1171</v>
      </c>
      <c r="E1878" t="s">
        <v>1172</v>
      </c>
      <c r="F1878" t="s">
        <v>1173</v>
      </c>
      <c r="G1878" s="1">
        <v>-35690.232963449387</v>
      </c>
      <c r="H1878" s="1">
        <v>15.87</v>
      </c>
      <c r="I1878" s="2">
        <v>-566403.99712994182</v>
      </c>
      <c r="J1878" s="3">
        <v>-1.02453250780881E-2</v>
      </c>
      <c r="K1878" s="4">
        <v>55284141.090000004</v>
      </c>
      <c r="L1878" s="5">
        <v>3925001</v>
      </c>
      <c r="M1878" s="6">
        <v>14.0851279</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790</v>
      </c>
      <c r="AG1878">
        <v>-8.8950000000000001E-3</v>
      </c>
    </row>
    <row r="1879" spans="1:33" x14ac:dyDescent="0.25">
      <c r="A1879" t="s">
        <v>5275</v>
      </c>
      <c r="B1879" t="s">
        <v>1174</v>
      </c>
      <c r="C1879" t="s">
        <v>1175</v>
      </c>
      <c r="D1879" t="s">
        <v>1176</v>
      </c>
      <c r="E1879" t="s">
        <v>1177</v>
      </c>
      <c r="F1879" t="s">
        <v>1178</v>
      </c>
      <c r="G1879" s="1">
        <v>-48017.136832870157</v>
      </c>
      <c r="H1879" s="1">
        <v>41.84</v>
      </c>
      <c r="I1879" s="2">
        <v>-2009037.0050872881</v>
      </c>
      <c r="J1879" s="3">
        <v>-3.6340204721941299E-2</v>
      </c>
      <c r="K1879" s="4">
        <v>55284141.090000004</v>
      </c>
      <c r="L1879" s="5">
        <v>3925001</v>
      </c>
      <c r="M1879" s="6">
        <v>14.0851279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790</v>
      </c>
      <c r="AG1879">
        <v>-8.8950000000000001E-3</v>
      </c>
    </row>
    <row r="1880" spans="1:33" x14ac:dyDescent="0.25">
      <c r="A1880" t="s">
        <v>5275</v>
      </c>
      <c r="B1880" t="s">
        <v>1179</v>
      </c>
      <c r="C1880" t="s">
        <v>1180</v>
      </c>
      <c r="D1880" t="s">
        <v>1181</v>
      </c>
      <c r="E1880" t="s">
        <v>1182</v>
      </c>
      <c r="F1880" t="s">
        <v>1183</v>
      </c>
      <c r="G1880" s="1">
        <v>-7839.408998202045</v>
      </c>
      <c r="H1880" s="1">
        <v>195.99</v>
      </c>
      <c r="I1880" s="2">
        <v>-1536445.769557619</v>
      </c>
      <c r="J1880" s="3">
        <v>-2.7791799587812201E-2</v>
      </c>
      <c r="K1880" s="4">
        <v>55284141.090000004</v>
      </c>
      <c r="L1880" s="5">
        <v>3925001</v>
      </c>
      <c r="M1880" s="6">
        <v>14.0851279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790</v>
      </c>
      <c r="AG1880">
        <v>-8.8950000000000001E-3</v>
      </c>
    </row>
    <row r="1881" spans="1:33" x14ac:dyDescent="0.25">
      <c r="A1881" t="s">
        <v>5275</v>
      </c>
      <c r="B1881" t="s">
        <v>1184</v>
      </c>
      <c r="C1881" t="s">
        <v>1185</v>
      </c>
      <c r="D1881" t="s">
        <v>1186</v>
      </c>
      <c r="E1881" t="s">
        <v>1187</v>
      </c>
      <c r="F1881" t="s">
        <v>1188</v>
      </c>
      <c r="G1881" s="1">
        <v>-254.63424865115681</v>
      </c>
      <c r="H1881" s="1">
        <v>4862.3599999999997</v>
      </c>
      <c r="I1881" s="2">
        <v>-1238123.3852714379</v>
      </c>
      <c r="J1881" s="3">
        <v>-2.2395633917072701E-2</v>
      </c>
      <c r="K1881" s="4">
        <v>55284141.090000004</v>
      </c>
      <c r="L1881" s="5">
        <v>3925001</v>
      </c>
      <c r="M1881" s="6">
        <v>14.0851279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790</v>
      </c>
      <c r="AG1881">
        <v>-8.8950000000000001E-3</v>
      </c>
    </row>
    <row r="1882" spans="1:33" x14ac:dyDescent="0.25">
      <c r="A1882" t="s">
        <v>5275</v>
      </c>
      <c r="B1882" t="s">
        <v>1189</v>
      </c>
      <c r="C1882" t="s">
        <v>1190</v>
      </c>
      <c r="D1882" t="s">
        <v>1191</v>
      </c>
      <c r="E1882" t="s">
        <v>1192</v>
      </c>
      <c r="F1882" t="s">
        <v>1193</v>
      </c>
      <c r="G1882" s="1">
        <v>-65523.911685412633</v>
      </c>
      <c r="H1882" s="1">
        <v>14.57</v>
      </c>
      <c r="I1882" s="2">
        <v>-954683.39325646195</v>
      </c>
      <c r="J1882" s="3">
        <v>-1.7268666464443701E-2</v>
      </c>
      <c r="K1882" s="4">
        <v>55284141.090000004</v>
      </c>
      <c r="L1882" s="5">
        <v>3925001</v>
      </c>
      <c r="M1882" s="6">
        <v>14.0851279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790</v>
      </c>
      <c r="AG1882">
        <v>-8.8950000000000001E-3</v>
      </c>
    </row>
    <row r="1883" spans="1:33" x14ac:dyDescent="0.25">
      <c r="A1883" t="s">
        <v>5275</v>
      </c>
      <c r="B1883" t="s">
        <v>1194</v>
      </c>
      <c r="C1883" t="s">
        <v>1195</v>
      </c>
      <c r="D1883" t="s">
        <v>1196</v>
      </c>
      <c r="E1883" t="s">
        <v>1197</v>
      </c>
      <c r="F1883" t="s">
        <v>1198</v>
      </c>
      <c r="G1883" s="1">
        <v>-60547.412077212859</v>
      </c>
      <c r="H1883" s="1">
        <v>21.7</v>
      </c>
      <c r="I1883" s="2">
        <v>-1313878.842075519</v>
      </c>
      <c r="J1883" s="3">
        <v>-2.37659266504038E-2</v>
      </c>
      <c r="K1883" s="4">
        <v>55284141.090000004</v>
      </c>
      <c r="L1883" s="5">
        <v>3925001</v>
      </c>
      <c r="M1883" s="6">
        <v>14.0851279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790</v>
      </c>
      <c r="AG1883">
        <v>-8.8950000000000001E-3</v>
      </c>
    </row>
    <row r="1884" spans="1:33" x14ac:dyDescent="0.25">
      <c r="A1884" t="s">
        <v>5275</v>
      </c>
      <c r="B1884" t="s">
        <v>1199</v>
      </c>
      <c r="C1884" t="s">
        <v>1200</v>
      </c>
      <c r="D1884" t="s">
        <v>1201</v>
      </c>
      <c r="E1884" t="s">
        <v>1202</v>
      </c>
      <c r="F1884" t="s">
        <v>1203</v>
      </c>
      <c r="G1884" s="1">
        <v>-29077.48057346994</v>
      </c>
      <c r="H1884" s="1">
        <v>44.18</v>
      </c>
      <c r="I1884" s="2">
        <v>-1284643.091735902</v>
      </c>
      <c r="J1884" s="3">
        <v>-2.32370995805933E-2</v>
      </c>
      <c r="K1884" s="4">
        <v>55284141.090000004</v>
      </c>
      <c r="L1884" s="5">
        <v>3925001</v>
      </c>
      <c r="M1884" s="6">
        <v>14.0851279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790</v>
      </c>
      <c r="AG1884">
        <v>-8.8950000000000001E-3</v>
      </c>
    </row>
    <row r="1885" spans="1:33" x14ac:dyDescent="0.25">
      <c r="A1885" t="s">
        <v>5275</v>
      </c>
      <c r="B1885" t="s">
        <v>1204</v>
      </c>
      <c r="C1885" t="s">
        <v>1205</v>
      </c>
      <c r="D1885" t="s">
        <v>1206</v>
      </c>
      <c r="E1885" t="s">
        <v>1207</v>
      </c>
      <c r="F1885" t="s">
        <v>1208</v>
      </c>
      <c r="G1885" s="1">
        <v>-39621.802790701811</v>
      </c>
      <c r="H1885" s="1">
        <v>31.98</v>
      </c>
      <c r="I1885" s="2">
        <v>-1267105.253246644</v>
      </c>
      <c r="J1885" s="3">
        <v>-2.29198686687354E-2</v>
      </c>
      <c r="K1885" s="4">
        <v>55284141.090000004</v>
      </c>
      <c r="L1885" s="5">
        <v>3925001</v>
      </c>
      <c r="M1885" s="6">
        <v>14.0851279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790</v>
      </c>
      <c r="AG1885">
        <v>-8.8950000000000001E-3</v>
      </c>
    </row>
    <row r="1886" spans="1:33" x14ac:dyDescent="0.25">
      <c r="A1886" t="s">
        <v>5275</v>
      </c>
      <c r="B1886" t="s">
        <v>1209</v>
      </c>
      <c r="C1886" t="s">
        <v>1210</v>
      </c>
      <c r="D1886" t="s">
        <v>1211</v>
      </c>
      <c r="E1886" t="s">
        <v>1212</v>
      </c>
      <c r="F1886" t="s">
        <v>1213</v>
      </c>
      <c r="G1886" s="1">
        <v>-19517.323352832129</v>
      </c>
      <c r="H1886" s="1">
        <v>64.319999999999993</v>
      </c>
      <c r="I1886" s="2">
        <v>-1255354.2380541619</v>
      </c>
      <c r="J1886" s="3">
        <v>-2.27073119578814E-2</v>
      </c>
      <c r="K1886" s="4">
        <v>55284141.090000004</v>
      </c>
      <c r="L1886" s="5">
        <v>3925001</v>
      </c>
      <c r="M1886" s="6">
        <v>14.0851279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790</v>
      </c>
      <c r="AG1886">
        <v>-8.8950000000000001E-3</v>
      </c>
    </row>
    <row r="1887" spans="1:33" x14ac:dyDescent="0.25">
      <c r="A1887" t="s">
        <v>5275</v>
      </c>
      <c r="B1887" t="s">
        <v>1214</v>
      </c>
      <c r="C1887" t="s">
        <v>1215</v>
      </c>
      <c r="D1887" t="s">
        <v>1216</v>
      </c>
      <c r="E1887" t="s">
        <v>1217</v>
      </c>
      <c r="F1887" t="s">
        <v>1218</v>
      </c>
      <c r="G1887" s="1">
        <v>-25796.387550658179</v>
      </c>
      <c r="H1887" s="1">
        <v>53.4</v>
      </c>
      <c r="I1887" s="2">
        <v>-1377527.0952051471</v>
      </c>
      <c r="J1887" s="3">
        <v>-2.4917219803823901E-2</v>
      </c>
      <c r="K1887" s="4">
        <v>55284141.090000004</v>
      </c>
      <c r="L1887" s="5">
        <v>3925001</v>
      </c>
      <c r="M1887" s="6">
        <v>14.0851279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790</v>
      </c>
      <c r="AG1887">
        <v>-8.8950000000000001E-3</v>
      </c>
    </row>
    <row r="1888" spans="1:33" x14ac:dyDescent="0.25">
      <c r="A1888" t="s">
        <v>5275</v>
      </c>
      <c r="B1888" t="s">
        <v>1219</v>
      </c>
      <c r="C1888" t="s">
        <v>1220</v>
      </c>
      <c r="D1888" t="s">
        <v>1221</v>
      </c>
      <c r="E1888" t="s">
        <v>1222</v>
      </c>
      <c r="F1888" t="s">
        <v>1223</v>
      </c>
      <c r="G1888" s="1">
        <v>-58195.78119499149</v>
      </c>
      <c r="H1888" s="1">
        <v>17.64</v>
      </c>
      <c r="I1888" s="2">
        <v>-1026573.5802796501</v>
      </c>
      <c r="J1888" s="3">
        <v>-1.8569042767770098E-2</v>
      </c>
      <c r="K1888" s="4">
        <v>55284141.090000004</v>
      </c>
      <c r="L1888" s="5">
        <v>3925001</v>
      </c>
      <c r="M1888" s="6">
        <v>14.0851279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790</v>
      </c>
      <c r="AG1888">
        <v>-8.8950000000000001E-3</v>
      </c>
    </row>
    <row r="1889" spans="1:33" x14ac:dyDescent="0.25">
      <c r="A1889" t="s">
        <v>5275</v>
      </c>
      <c r="B1889" t="s">
        <v>1224</v>
      </c>
      <c r="C1889" t="s">
        <v>1225</v>
      </c>
      <c r="D1889" t="s">
        <v>1226</v>
      </c>
      <c r="E1889" t="s">
        <v>1227</v>
      </c>
      <c r="G1889" s="1">
        <v>-35091.530579768143</v>
      </c>
      <c r="H1889" s="1">
        <v>33.119999999999997</v>
      </c>
      <c r="I1889" s="2">
        <v>-1162231.492801921</v>
      </c>
      <c r="J1889" s="3">
        <v>-2.1022873284941901E-2</v>
      </c>
      <c r="K1889" s="4">
        <v>55284141.090000004</v>
      </c>
      <c r="L1889" s="5">
        <v>3925001</v>
      </c>
      <c r="M1889" s="6">
        <v>14.0851279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790</v>
      </c>
      <c r="AG1889">
        <v>-8.8950000000000001E-3</v>
      </c>
    </row>
    <row r="1890" spans="1:33" x14ac:dyDescent="0.25">
      <c r="A1890" t="s">
        <v>5275</v>
      </c>
      <c r="B1890" t="s">
        <v>1228</v>
      </c>
      <c r="C1890" t="s">
        <v>1229</v>
      </c>
      <c r="D1890" t="s">
        <v>1230</v>
      </c>
      <c r="E1890" t="s">
        <v>1231</v>
      </c>
      <c r="F1890" t="s">
        <v>1232</v>
      </c>
      <c r="G1890" s="1">
        <v>-68085.547699371004</v>
      </c>
      <c r="H1890" s="1">
        <v>27.53</v>
      </c>
      <c r="I1890" s="2">
        <v>-1874395.1281636839</v>
      </c>
      <c r="J1890" s="3">
        <v>-3.3904752632626697E-2</v>
      </c>
      <c r="K1890" s="4">
        <v>55284141.090000004</v>
      </c>
      <c r="L1890" s="5">
        <v>3925001</v>
      </c>
      <c r="M1890" s="6">
        <v>14.0851279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790</v>
      </c>
      <c r="AG1890">
        <v>-8.8950000000000001E-3</v>
      </c>
    </row>
    <row r="1891" spans="1:33" x14ac:dyDescent="0.25">
      <c r="A1891" t="s">
        <v>5275</v>
      </c>
      <c r="B1891" t="s">
        <v>1233</v>
      </c>
      <c r="C1891" t="s">
        <v>1234</v>
      </c>
      <c r="D1891" t="s">
        <v>1235</v>
      </c>
      <c r="E1891" t="s">
        <v>1236</v>
      </c>
      <c r="F1891" t="s">
        <v>1237</v>
      </c>
      <c r="G1891" s="1">
        <v>-70484.952606887324</v>
      </c>
      <c r="H1891" s="1">
        <v>5.3</v>
      </c>
      <c r="I1891" s="2">
        <v>-373570.2488165028</v>
      </c>
      <c r="J1891" s="3">
        <v>-6.7572768872060998E-3</v>
      </c>
      <c r="K1891" s="4">
        <v>55284141.090000004</v>
      </c>
      <c r="L1891" s="5">
        <v>3925001</v>
      </c>
      <c r="M1891" s="6">
        <v>14.0851279</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790</v>
      </c>
      <c r="AG1891">
        <v>-8.8950000000000001E-3</v>
      </c>
    </row>
    <row r="1892" spans="1:33" x14ac:dyDescent="0.25">
      <c r="A1892" t="s">
        <v>5275</v>
      </c>
      <c r="B1892" t="s">
        <v>1238</v>
      </c>
      <c r="C1892" t="s">
        <v>1239</v>
      </c>
      <c r="D1892" t="s">
        <v>1240</v>
      </c>
      <c r="E1892" t="s">
        <v>1241</v>
      </c>
      <c r="F1892" t="s">
        <v>1242</v>
      </c>
      <c r="G1892" s="1">
        <v>-12078.902916583171</v>
      </c>
      <c r="H1892" s="1">
        <v>113.61</v>
      </c>
      <c r="I1892" s="2">
        <v>-1372284.160353014</v>
      </c>
      <c r="J1892" s="3">
        <v>-2.4822383658253799E-2</v>
      </c>
      <c r="K1892" s="4">
        <v>55284141.090000004</v>
      </c>
      <c r="L1892" s="5">
        <v>3925001</v>
      </c>
      <c r="M1892" s="6">
        <v>14.0851279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790</v>
      </c>
      <c r="AG1892">
        <v>-8.8950000000000001E-3</v>
      </c>
    </row>
    <row r="1893" spans="1:33" x14ac:dyDescent="0.25">
      <c r="A1893" t="s">
        <v>5275</v>
      </c>
      <c r="B1893" t="s">
        <v>1243</v>
      </c>
      <c r="C1893" t="s">
        <v>1244</v>
      </c>
      <c r="D1893" t="s">
        <v>1245</v>
      </c>
      <c r="E1893" t="s">
        <v>1246</v>
      </c>
      <c r="F1893" t="s">
        <v>1247</v>
      </c>
      <c r="G1893" s="1">
        <v>-6517.0248012547463</v>
      </c>
      <c r="H1893" s="1">
        <v>240.59</v>
      </c>
      <c r="I1893" s="2">
        <v>-1567930.9969338791</v>
      </c>
      <c r="J1893" s="3">
        <v>-2.83613160306019E-2</v>
      </c>
      <c r="K1893" s="4">
        <v>55284141.090000004</v>
      </c>
      <c r="L1893" s="5">
        <v>3925001</v>
      </c>
      <c r="M1893" s="6">
        <v>14.0851279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790</v>
      </c>
      <c r="AG1893">
        <v>-8.8950000000000001E-3</v>
      </c>
    </row>
    <row r="1894" spans="1:33" x14ac:dyDescent="0.25">
      <c r="A1894" t="s">
        <v>5275</v>
      </c>
      <c r="B1894" t="s">
        <v>1248</v>
      </c>
      <c r="C1894" t="s">
        <v>1249</v>
      </c>
      <c r="D1894" t="s">
        <v>1250</v>
      </c>
      <c r="E1894" t="s">
        <v>1251</v>
      </c>
      <c r="G1894" s="1">
        <v>-20859.507608441261</v>
      </c>
      <c r="H1894" s="1">
        <v>70.17</v>
      </c>
      <c r="I1894" s="2">
        <v>-1463711.6488843239</v>
      </c>
      <c r="J1894" s="3">
        <v>-2.64761579003546E-2</v>
      </c>
      <c r="K1894" s="4">
        <v>55284141.090000004</v>
      </c>
      <c r="L1894" s="5">
        <v>3925001</v>
      </c>
      <c r="M1894" s="6">
        <v>14.0851279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790</v>
      </c>
      <c r="AG1894">
        <v>-8.8950000000000001E-3</v>
      </c>
    </row>
    <row r="1895" spans="1:33" x14ac:dyDescent="0.25">
      <c r="A1895" t="s">
        <v>5275</v>
      </c>
      <c r="B1895" t="s">
        <v>1252</v>
      </c>
      <c r="C1895" t="s">
        <v>1253</v>
      </c>
      <c r="D1895" t="s">
        <v>1254</v>
      </c>
      <c r="E1895" t="s">
        <v>1255</v>
      </c>
      <c r="F1895" t="s">
        <v>1256</v>
      </c>
      <c r="G1895" s="1">
        <v>-204210.81015259511</v>
      </c>
      <c r="H1895" s="1">
        <v>6.26</v>
      </c>
      <c r="I1895" s="2">
        <v>-1278359.6715552451</v>
      </c>
      <c r="J1895" s="3">
        <v>-2.3123442751405598E-2</v>
      </c>
      <c r="K1895" s="4">
        <v>55284141.090000004</v>
      </c>
      <c r="L1895" s="5">
        <v>3925001</v>
      </c>
      <c r="M1895" s="6">
        <v>14.0851279</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790</v>
      </c>
      <c r="AG1895">
        <v>-8.8950000000000001E-3</v>
      </c>
    </row>
    <row r="1896" spans="1:33" x14ac:dyDescent="0.25">
      <c r="A1896" t="s">
        <v>5275</v>
      </c>
      <c r="B1896" t="s">
        <v>1257</v>
      </c>
      <c r="C1896" t="s">
        <v>1258</v>
      </c>
      <c r="D1896" t="s">
        <v>1259</v>
      </c>
      <c r="E1896" t="s">
        <v>1260</v>
      </c>
      <c r="F1896" t="s">
        <v>1261</v>
      </c>
      <c r="G1896" s="1">
        <v>-63711.262494100622</v>
      </c>
      <c r="H1896" s="1">
        <v>17.27</v>
      </c>
      <c r="I1896" s="2">
        <v>-1100293.5032731181</v>
      </c>
      <c r="J1896" s="3">
        <v>-1.9902516012356802E-2</v>
      </c>
      <c r="K1896" s="4">
        <v>55284141.090000004</v>
      </c>
      <c r="L1896" s="5">
        <v>3925001</v>
      </c>
      <c r="M1896" s="6">
        <v>14.0851279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790</v>
      </c>
      <c r="AG1896">
        <v>-8.8950000000000001E-3</v>
      </c>
    </row>
    <row r="1897" spans="1:33" x14ac:dyDescent="0.25">
      <c r="A1897" t="s">
        <v>5275</v>
      </c>
      <c r="B1897" t="s">
        <v>1262</v>
      </c>
      <c r="C1897" t="s">
        <v>1263</v>
      </c>
      <c r="D1897" t="s">
        <v>1264</v>
      </c>
      <c r="E1897" t="s">
        <v>1265</v>
      </c>
      <c r="F1897" t="s">
        <v>1266</v>
      </c>
      <c r="G1897" s="1">
        <v>-40694.698251231363</v>
      </c>
      <c r="H1897" s="1">
        <v>50.45</v>
      </c>
      <c r="I1897" s="2">
        <v>-2053047.526774622</v>
      </c>
      <c r="J1897" s="3">
        <v>-3.7136283322776999E-2</v>
      </c>
      <c r="K1897" s="4">
        <v>55284141.090000004</v>
      </c>
      <c r="L1897" s="5">
        <v>3925001</v>
      </c>
      <c r="M1897" s="6">
        <v>14.0851279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790</v>
      </c>
      <c r="AG1897">
        <v>-8.8950000000000001E-3</v>
      </c>
    </row>
    <row r="1898" spans="1:33" x14ac:dyDescent="0.25">
      <c r="A1898" t="s">
        <v>5275</v>
      </c>
      <c r="B1898" t="s">
        <v>1267</v>
      </c>
      <c r="C1898" t="s">
        <v>1268</v>
      </c>
      <c r="D1898" t="s">
        <v>1269</v>
      </c>
      <c r="E1898" t="s">
        <v>1270</v>
      </c>
      <c r="F1898" t="s">
        <v>1271</v>
      </c>
      <c r="G1898" s="1">
        <v>-4356.9361160055059</v>
      </c>
      <c r="H1898" s="1">
        <v>267.89</v>
      </c>
      <c r="I1898" s="2">
        <v>-1167179.6161167149</v>
      </c>
      <c r="J1898" s="3">
        <v>-2.1112376770339902E-2</v>
      </c>
      <c r="K1898" s="4">
        <v>55284141.090000004</v>
      </c>
      <c r="L1898" s="5">
        <v>3925001</v>
      </c>
      <c r="M1898" s="6">
        <v>14.0851279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790</v>
      </c>
      <c r="AG1898">
        <v>-8.8950000000000001E-3</v>
      </c>
    </row>
    <row r="1899" spans="1:33" x14ac:dyDescent="0.25">
      <c r="A1899" t="s">
        <v>5275</v>
      </c>
      <c r="B1899" t="s">
        <v>1272</v>
      </c>
      <c r="C1899" t="s">
        <v>1273</v>
      </c>
      <c r="D1899" t="s">
        <v>1274</v>
      </c>
      <c r="E1899" t="s">
        <v>1275</v>
      </c>
      <c r="F1899" t="s">
        <v>1276</v>
      </c>
      <c r="G1899" s="1">
        <v>-148761.22533362819</v>
      </c>
      <c r="H1899" s="1">
        <v>7.27</v>
      </c>
      <c r="I1899" s="2">
        <v>-1081494.108175477</v>
      </c>
      <c r="J1899" s="3">
        <v>-1.9562465597771601E-2</v>
      </c>
      <c r="K1899" s="4">
        <v>55284141.090000004</v>
      </c>
      <c r="L1899" s="5">
        <v>3925001</v>
      </c>
      <c r="M1899" s="6">
        <v>14.0851279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790</v>
      </c>
      <c r="AG1899">
        <v>-8.8950000000000001E-3</v>
      </c>
    </row>
    <row r="1900" spans="1:33" x14ac:dyDescent="0.25">
      <c r="A1900" t="s">
        <v>5275</v>
      </c>
      <c r="B1900" t="s">
        <v>1277</v>
      </c>
      <c r="C1900" t="s">
        <v>1278</v>
      </c>
      <c r="D1900" t="s">
        <v>1279</v>
      </c>
      <c r="E1900" t="s">
        <v>1280</v>
      </c>
      <c r="G1900" s="1">
        <v>-14052.472817551519</v>
      </c>
      <c r="H1900" s="1">
        <v>90.95</v>
      </c>
      <c r="I1900" s="2">
        <v>-1278072.402756311</v>
      </c>
      <c r="J1900" s="3">
        <v>-2.31182465270767E-2</v>
      </c>
      <c r="K1900" s="4">
        <v>55284141.090000004</v>
      </c>
      <c r="L1900" s="5">
        <v>3925001</v>
      </c>
      <c r="M1900" s="6">
        <v>14.0851279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790</v>
      </c>
      <c r="AG1900">
        <v>-8.8950000000000001E-3</v>
      </c>
    </row>
    <row r="1901" spans="1:33" x14ac:dyDescent="0.25">
      <c r="A1901" t="s">
        <v>5275</v>
      </c>
      <c r="B1901" t="s">
        <v>1281</v>
      </c>
      <c r="C1901" t="s">
        <v>1282</v>
      </c>
      <c r="D1901" t="s">
        <v>1283</v>
      </c>
      <c r="E1901" t="s">
        <v>1284</v>
      </c>
      <c r="F1901" t="s">
        <v>1285</v>
      </c>
      <c r="G1901" s="1">
        <v>-14148.39412569552</v>
      </c>
      <c r="H1901" s="1">
        <v>58.74</v>
      </c>
      <c r="I1901" s="2">
        <v>-831076.67094335484</v>
      </c>
      <c r="J1901" s="3">
        <v>-1.5032822334897099E-2</v>
      </c>
      <c r="K1901" s="4">
        <v>55284141.090000004</v>
      </c>
      <c r="L1901" s="5">
        <v>3925001</v>
      </c>
      <c r="M1901" s="6">
        <v>14.0851279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790</v>
      </c>
      <c r="AG1901">
        <v>-8.8950000000000001E-3</v>
      </c>
    </row>
    <row r="1902" spans="1:33" x14ac:dyDescent="0.25">
      <c r="A1902" t="s">
        <v>5275</v>
      </c>
      <c r="B1902" t="s">
        <v>1286</v>
      </c>
      <c r="C1902" t="s">
        <v>1287</v>
      </c>
      <c r="D1902" t="s">
        <v>1288</v>
      </c>
      <c r="E1902" t="s">
        <v>1289</v>
      </c>
      <c r="F1902" t="s">
        <v>1290</v>
      </c>
      <c r="G1902" s="1">
        <v>-14347.52934678672</v>
      </c>
      <c r="H1902" s="1">
        <v>106.34</v>
      </c>
      <c r="I1902" s="2">
        <v>-1525716.2707372999</v>
      </c>
      <c r="J1902" s="3">
        <v>-2.7597720443074299E-2</v>
      </c>
      <c r="K1902" s="4">
        <v>55284141.090000004</v>
      </c>
      <c r="L1902" s="5">
        <v>3925001</v>
      </c>
      <c r="M1902" s="6">
        <v>14.0851279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790</v>
      </c>
      <c r="AG1902">
        <v>-8.8950000000000001E-3</v>
      </c>
    </row>
    <row r="1903" spans="1:33" x14ac:dyDescent="0.25">
      <c r="A1903" t="s">
        <v>5275</v>
      </c>
      <c r="B1903" t="s">
        <v>1291</v>
      </c>
      <c r="C1903" t="s">
        <v>1292</v>
      </c>
      <c r="D1903" t="s">
        <v>1293</v>
      </c>
      <c r="E1903" t="s">
        <v>1294</v>
      </c>
      <c r="F1903" t="s">
        <v>1295</v>
      </c>
      <c r="G1903" s="1">
        <v>-57522.842004276958</v>
      </c>
      <c r="H1903" s="1">
        <v>19.8</v>
      </c>
      <c r="I1903" s="2">
        <v>-1138952.2716846841</v>
      </c>
      <c r="J1903" s="3">
        <v>-2.0601790119711201E-2</v>
      </c>
      <c r="K1903" s="4">
        <v>55284141.090000004</v>
      </c>
      <c r="L1903" s="5">
        <v>3925001</v>
      </c>
      <c r="M1903" s="6">
        <v>14.0851279</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790</v>
      </c>
      <c r="AG1903">
        <v>-8.8950000000000001E-3</v>
      </c>
    </row>
    <row r="1904" spans="1:33" x14ac:dyDescent="0.25">
      <c r="A1904" t="s">
        <v>5275</v>
      </c>
      <c r="B1904" t="s">
        <v>1296</v>
      </c>
      <c r="C1904" t="s">
        <v>1297</v>
      </c>
      <c r="D1904" t="s">
        <v>1298</v>
      </c>
      <c r="E1904" t="s">
        <v>1299</v>
      </c>
      <c r="F1904" t="s">
        <v>1300</v>
      </c>
      <c r="G1904" s="1">
        <v>-97617.256208582723</v>
      </c>
      <c r="H1904" s="1">
        <v>12.8</v>
      </c>
      <c r="I1904" s="2">
        <v>-1249500.8794698589</v>
      </c>
      <c r="J1904" s="3">
        <v>-2.2601434241977799E-2</v>
      </c>
      <c r="K1904" s="4">
        <v>55284141.090000004</v>
      </c>
      <c r="L1904" s="5">
        <v>3925001</v>
      </c>
      <c r="M1904" s="6">
        <v>14.0851279</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790</v>
      </c>
      <c r="AG1904">
        <v>-8.8950000000000001E-3</v>
      </c>
    </row>
    <row r="1905" spans="1:33" x14ac:dyDescent="0.25">
      <c r="A1905" t="s">
        <v>5275</v>
      </c>
      <c r="B1905" t="s">
        <v>5309</v>
      </c>
      <c r="C1905" t="s">
        <v>5310</v>
      </c>
      <c r="F1905" t="s">
        <v>5309</v>
      </c>
      <c r="G1905" s="1">
        <v>198306</v>
      </c>
      <c r="H1905" s="1">
        <v>24.18</v>
      </c>
      <c r="I1905" s="2">
        <v>4795039.08</v>
      </c>
      <c r="J1905" s="3">
        <v>8.6734439999999996E-2</v>
      </c>
      <c r="K1905" s="4">
        <v>55284141.090000004</v>
      </c>
      <c r="L1905" s="5">
        <v>3925001</v>
      </c>
      <c r="M1905" s="6">
        <v>14.0851279</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T1905" t="s">
        <v>5309</v>
      </c>
      <c r="U1905" t="s">
        <v>54</v>
      </c>
      <c r="AG1905">
        <v>-8.8950000000000001E-3</v>
      </c>
    </row>
    <row r="1906" spans="1:33" x14ac:dyDescent="0.25">
      <c r="A1906" t="s">
        <v>5275</v>
      </c>
      <c r="B1906" t="s">
        <v>64</v>
      </c>
      <c r="C1906" t="s">
        <v>64</v>
      </c>
      <c r="D1906" t="s">
        <v>65</v>
      </c>
      <c r="E1906" t="s">
        <v>66</v>
      </c>
      <c r="F1906" t="s">
        <v>67</v>
      </c>
      <c r="G1906" s="1">
        <v>15050000</v>
      </c>
      <c r="H1906" s="1">
        <v>99.788250000000005</v>
      </c>
      <c r="I1906" s="2">
        <v>15018131.630000001</v>
      </c>
      <c r="J1906" s="3">
        <v>0.27165351999999998</v>
      </c>
      <c r="K1906" s="4">
        <v>55284141.090000004</v>
      </c>
      <c r="L1906" s="5">
        <v>3925001</v>
      </c>
      <c r="M1906" s="6">
        <v>14.0851279</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5.7396622038221067E-2</v>
      </c>
      <c r="S1906" s="7">
        <f t="shared" si="29"/>
        <v>1.5591994412792326E-2</v>
      </c>
      <c r="T1906" t="s">
        <v>67</v>
      </c>
      <c r="U1906" t="s">
        <v>68</v>
      </c>
      <c r="AG1906">
        <v>-8.8950000000000001E-3</v>
      </c>
    </row>
    <row r="1907" spans="1:33" x14ac:dyDescent="0.25">
      <c r="A1907" t="s">
        <v>5275</v>
      </c>
      <c r="B1907" t="s">
        <v>69</v>
      </c>
      <c r="C1907" t="s">
        <v>69</v>
      </c>
      <c r="D1907" t="s">
        <v>70</v>
      </c>
      <c r="E1907" t="s">
        <v>71</v>
      </c>
      <c r="F1907" t="s">
        <v>72</v>
      </c>
      <c r="G1907" s="1">
        <v>11250000</v>
      </c>
      <c r="H1907" s="1">
        <v>99.648443999999998</v>
      </c>
      <c r="I1907" s="2">
        <v>11210449.949999999</v>
      </c>
      <c r="J1907" s="3">
        <v>0.20277877</v>
      </c>
      <c r="K1907" s="4">
        <v>55284141.090000004</v>
      </c>
      <c r="L1907" s="5">
        <v>3925001</v>
      </c>
      <c r="M1907" s="6">
        <v>14.0851279</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9.5499829614153403E-2</v>
      </c>
      <c r="S1907" s="7">
        <f t="shared" si="29"/>
        <v>1.9365337984367601E-2</v>
      </c>
      <c r="T1907" t="s">
        <v>72</v>
      </c>
      <c r="U1907" t="s">
        <v>68</v>
      </c>
      <c r="AG1907">
        <v>-8.8950000000000001E-3</v>
      </c>
    </row>
    <row r="1908" spans="1:33" x14ac:dyDescent="0.25">
      <c r="A1908" t="s">
        <v>5275</v>
      </c>
      <c r="B1908" t="s">
        <v>126</v>
      </c>
      <c r="C1908" t="s">
        <v>126</v>
      </c>
      <c r="D1908" t="s">
        <v>127</v>
      </c>
      <c r="E1908" t="s">
        <v>128</v>
      </c>
      <c r="F1908" t="s">
        <v>129</v>
      </c>
      <c r="G1908" s="1">
        <v>4500000</v>
      </c>
      <c r="H1908" s="1">
        <v>99.303742999999997</v>
      </c>
      <c r="I1908" s="2">
        <v>4468668.43</v>
      </c>
      <c r="J1908" s="3">
        <v>8.0830929999999995E-2</v>
      </c>
      <c r="K1908" s="4">
        <v>55284141.090000004</v>
      </c>
      <c r="L1908" s="5">
        <v>3925001</v>
      </c>
      <c r="M1908" s="6">
        <v>14.0851279</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0.19036333229282165</v>
      </c>
      <c r="S1908" s="7">
        <f t="shared" si="29"/>
        <v>1.5387245187127805E-2</v>
      </c>
      <c r="T1908" t="s">
        <v>129</v>
      </c>
      <c r="U1908" t="s">
        <v>68</v>
      </c>
      <c r="AG1908">
        <v>-8.8950000000000001E-3</v>
      </c>
    </row>
    <row r="1909" spans="1:33" x14ac:dyDescent="0.25">
      <c r="A1909" t="s">
        <v>5275</v>
      </c>
      <c r="B1909" t="s">
        <v>130</v>
      </c>
      <c r="C1909" t="s">
        <v>130</v>
      </c>
      <c r="D1909" t="s">
        <v>131</v>
      </c>
      <c r="E1909" t="s">
        <v>132</v>
      </c>
      <c r="F1909" t="s">
        <v>133</v>
      </c>
      <c r="G1909" s="1">
        <v>13800000</v>
      </c>
      <c r="H1909" s="1">
        <v>98.955323000000007</v>
      </c>
      <c r="I1909" s="2">
        <v>13655834.57</v>
      </c>
      <c r="J1909" s="3">
        <v>0.24701179000000001</v>
      </c>
      <c r="K1909" s="4">
        <v>55284141.090000004</v>
      </c>
      <c r="L1909" s="5">
        <v>3925001</v>
      </c>
      <c r="M1909" s="6">
        <v>14.0851279</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0.28453943202383825</v>
      </c>
      <c r="S1909" s="7">
        <f t="shared" si="29"/>
        <v>7.0284594429791611E-2</v>
      </c>
      <c r="T1909" t="s">
        <v>133</v>
      </c>
      <c r="U1909" t="s">
        <v>68</v>
      </c>
      <c r="AG1909">
        <v>-8.8950000000000001E-3</v>
      </c>
    </row>
    <row r="1910" spans="1:33" x14ac:dyDescent="0.25">
      <c r="A1910" t="s">
        <v>5275</v>
      </c>
      <c r="B1910" t="s">
        <v>1937</v>
      </c>
      <c r="C1910" t="s">
        <v>1937</v>
      </c>
      <c r="D1910" t="s">
        <v>1938</v>
      </c>
      <c r="E1910" t="s">
        <v>1939</v>
      </c>
      <c r="F1910" t="s">
        <v>1940</v>
      </c>
      <c r="G1910" s="1">
        <v>2300000</v>
      </c>
      <c r="H1910" s="1">
        <v>99.092843999999999</v>
      </c>
      <c r="I1910" s="2">
        <v>2279135.41</v>
      </c>
      <c r="J1910" s="3">
        <v>4.122584E-2</v>
      </c>
      <c r="K1910" s="4">
        <v>55284141.090000004</v>
      </c>
      <c r="L1910" s="5">
        <v>3925001</v>
      </c>
      <c r="M1910" s="6">
        <v>14.0851279</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0.2470001391898389</v>
      </c>
      <c r="S1910" s="7">
        <f t="shared" si="29"/>
        <v>1.0182788218218029E-2</v>
      </c>
      <c r="T1910" t="s">
        <v>1940</v>
      </c>
      <c r="U1910" t="s">
        <v>68</v>
      </c>
      <c r="AG1910">
        <v>-8.8950000000000001E-3</v>
      </c>
    </row>
    <row r="1911" spans="1:33" x14ac:dyDescent="0.25">
      <c r="A1911" t="s">
        <v>5275</v>
      </c>
      <c r="B1911" t="s">
        <v>134</v>
      </c>
      <c r="C1911" t="s">
        <v>134</v>
      </c>
      <c r="D1911" t="s">
        <v>135</v>
      </c>
      <c r="E1911" t="s">
        <v>136</v>
      </c>
      <c r="F1911" t="s">
        <v>137</v>
      </c>
      <c r="G1911" s="1">
        <v>850000</v>
      </c>
      <c r="H1911" s="1">
        <v>98.812754999999996</v>
      </c>
      <c r="I1911" s="2">
        <v>839908.42</v>
      </c>
      <c r="J1911" s="3">
        <v>1.5192570000000001E-2</v>
      </c>
      <c r="K1911" s="4">
        <v>55284141.090000004</v>
      </c>
      <c r="L1911" s="5">
        <v>3925001</v>
      </c>
      <c r="M1911" s="6">
        <v>14.0851279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0.32206368296171173</v>
      </c>
      <c r="S1911" s="7">
        <f t="shared" si="29"/>
        <v>4.8929750478536134E-3</v>
      </c>
      <c r="T1911" t="s">
        <v>137</v>
      </c>
      <c r="U1911" t="s">
        <v>68</v>
      </c>
      <c r="AG1911">
        <v>-8.8950000000000001E-3</v>
      </c>
    </row>
    <row r="1912" spans="1:33" x14ac:dyDescent="0.25">
      <c r="A1912" t="s">
        <v>5275</v>
      </c>
      <c r="B1912" t="s">
        <v>73</v>
      </c>
      <c r="C1912" t="s">
        <v>73</v>
      </c>
      <c r="G1912" s="1">
        <v>721603.09</v>
      </c>
      <c r="H1912" s="1">
        <v>1</v>
      </c>
      <c r="I1912" s="2">
        <v>721603.09</v>
      </c>
      <c r="J1912" s="3">
        <v>1.3052619999999999E-2</v>
      </c>
      <c r="K1912" s="4">
        <v>55284141.090000004</v>
      </c>
      <c r="L1912" s="5">
        <v>3925001</v>
      </c>
      <c r="M1912" s="6">
        <v>14.0851279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T1912" t="s">
        <v>73</v>
      </c>
      <c r="U1912" t="s">
        <v>73</v>
      </c>
      <c r="AG1912">
        <v>-8.8950000000000001E-3</v>
      </c>
    </row>
    <row r="1913" spans="1:33" x14ac:dyDescent="0.25">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row>
    <row r="1914" spans="1:33" x14ac:dyDescent="0.25">
      <c r="A1914" t="s">
        <v>5311</v>
      </c>
      <c r="B1914" t="s">
        <v>5312</v>
      </c>
      <c r="C1914" t="s">
        <v>5313</v>
      </c>
      <c r="F1914" t="s">
        <v>5313</v>
      </c>
      <c r="G1914" s="1">
        <v>325000000</v>
      </c>
      <c r="H1914" s="1">
        <v>-0.527922</v>
      </c>
      <c r="I1914" s="2">
        <v>-1715747.93</v>
      </c>
      <c r="J1914" s="3">
        <v>-2.8716229999999999E-2</v>
      </c>
      <c r="K1914" s="4">
        <v>59748375.829999998</v>
      </c>
      <c r="L1914" s="5">
        <v>1375001</v>
      </c>
      <c r="M1914" s="6">
        <v>43.453332639999999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T1914" t="s">
        <v>5313</v>
      </c>
      <c r="U1914" t="s">
        <v>5024</v>
      </c>
    </row>
    <row r="1915" spans="1:33" x14ac:dyDescent="0.25">
      <c r="A1915" t="s">
        <v>5311</v>
      </c>
      <c r="B1915" t="s">
        <v>5314</v>
      </c>
      <c r="C1915" t="s">
        <v>5315</v>
      </c>
      <c r="F1915" t="s">
        <v>5315</v>
      </c>
      <c r="G1915" s="1">
        <v>300000000</v>
      </c>
      <c r="H1915" s="1">
        <v>-1.0131730000000001</v>
      </c>
      <c r="I1915" s="2">
        <v>-3039519.45</v>
      </c>
      <c r="J1915" s="3">
        <v>-5.0872000000000001E-2</v>
      </c>
      <c r="K1915" s="4">
        <v>59748375.829999998</v>
      </c>
      <c r="L1915" s="5">
        <v>1375001</v>
      </c>
      <c r="M1915" s="6">
        <v>43.453332639999999</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ref="S1915:S1978" si="30">IF(ISNUMBER(N1915),Q1915*N1915,IF(ISNUMBER(R1915),J1915*R1915," "))</f>
        <v xml:space="preserve"> </v>
      </c>
      <c r="T1915" t="s">
        <v>5315</v>
      </c>
      <c r="U1915" t="s">
        <v>5024</v>
      </c>
    </row>
    <row r="1916" spans="1:33" x14ac:dyDescent="0.25">
      <c r="A1916" t="s">
        <v>5311</v>
      </c>
      <c r="B1916" t="s">
        <v>5316</v>
      </c>
      <c r="C1916" t="s">
        <v>5317</v>
      </c>
      <c r="F1916" t="s">
        <v>5317</v>
      </c>
      <c r="G1916" s="1">
        <v>625000000</v>
      </c>
      <c r="H1916" s="1">
        <v>-0.81199399999999999</v>
      </c>
      <c r="I1916" s="2">
        <v>-5074962.5</v>
      </c>
      <c r="J1916" s="3">
        <v>-8.4938920000000001E-2</v>
      </c>
      <c r="K1916" s="4">
        <v>59748375.829999998</v>
      </c>
      <c r="L1916" s="5">
        <v>1375001</v>
      </c>
      <c r="M1916" s="6">
        <v>43.453332639999999</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30"/>
        <v xml:space="preserve"> </v>
      </c>
      <c r="T1916" t="s">
        <v>5317</v>
      </c>
      <c r="U1916" t="s">
        <v>5024</v>
      </c>
    </row>
    <row r="1917" spans="1:33" x14ac:dyDescent="0.25">
      <c r="A1917" t="s">
        <v>5311</v>
      </c>
      <c r="B1917" t="s">
        <v>5318</v>
      </c>
      <c r="C1917" t="s">
        <v>5319</v>
      </c>
      <c r="F1917" t="s">
        <v>5319</v>
      </c>
      <c r="G1917" s="1">
        <v>125000000</v>
      </c>
      <c r="H1917" s="1">
        <v>-1.110242</v>
      </c>
      <c r="I1917" s="2">
        <v>-1387802.24</v>
      </c>
      <c r="J1917" s="3">
        <v>-2.322745E-2</v>
      </c>
      <c r="K1917" s="4">
        <v>59748375.829999998</v>
      </c>
      <c r="L1917" s="5">
        <v>1375001</v>
      </c>
      <c r="M1917" s="6">
        <v>43.453332639999999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30"/>
        <v xml:space="preserve"> </v>
      </c>
      <c r="T1917" t="s">
        <v>5319</v>
      </c>
      <c r="U1917" t="s">
        <v>5024</v>
      </c>
    </row>
    <row r="1918" spans="1:33" x14ac:dyDescent="0.25">
      <c r="A1918" t="s">
        <v>5311</v>
      </c>
      <c r="B1918" t="s">
        <v>69</v>
      </c>
      <c r="C1918" t="s">
        <v>69</v>
      </c>
      <c r="D1918" t="s">
        <v>70</v>
      </c>
      <c r="E1918" t="s">
        <v>71</v>
      </c>
      <c r="F1918" t="s">
        <v>72</v>
      </c>
      <c r="G1918" s="1">
        <v>21900000</v>
      </c>
      <c r="H1918" s="1">
        <v>99.648443999999998</v>
      </c>
      <c r="I1918" s="2">
        <v>21823009.239999998</v>
      </c>
      <c r="J1918" s="3">
        <v>0.36524857999999999</v>
      </c>
      <c r="K1918" s="4">
        <v>59748375.829999998</v>
      </c>
      <c r="L1918" s="5">
        <v>1375001</v>
      </c>
      <c r="M1918" s="6">
        <v>43.453332639999999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9.5499829614153403E-2</v>
      </c>
      <c r="S1918" s="7">
        <f t="shared" si="30"/>
        <v>3.488117715681148E-2</v>
      </c>
      <c r="T1918" t="s">
        <v>72</v>
      </c>
      <c r="U1918" t="s">
        <v>68</v>
      </c>
    </row>
    <row r="1919" spans="1:33" x14ac:dyDescent="0.25">
      <c r="A1919" t="s">
        <v>5311</v>
      </c>
      <c r="B1919" t="s">
        <v>2337</v>
      </c>
      <c r="C1919" t="s">
        <v>2337</v>
      </c>
      <c r="D1919" t="s">
        <v>2338</v>
      </c>
      <c r="E1919" t="s">
        <v>2339</v>
      </c>
      <c r="F1919" t="s">
        <v>2340</v>
      </c>
      <c r="G1919" s="1">
        <v>5000000</v>
      </c>
      <c r="H1919" s="1">
        <v>99.506596999999999</v>
      </c>
      <c r="I1919" s="2">
        <v>4975329.8499999996</v>
      </c>
      <c r="J1919" s="3">
        <v>8.3271380000000006E-2</v>
      </c>
      <c r="K1919" s="4">
        <v>59748375.829999998</v>
      </c>
      <c r="L1919" s="5">
        <v>1375001</v>
      </c>
      <c r="M1919" s="6">
        <v>43.453332639999999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0.13349249009527622</v>
      </c>
      <c r="S1919" s="7">
        <f t="shared" si="30"/>
        <v>1.1116103869869984E-2</v>
      </c>
      <c r="T1919" t="s">
        <v>2340</v>
      </c>
      <c r="U1919" t="s">
        <v>68</v>
      </c>
    </row>
    <row r="1920" spans="1:33" x14ac:dyDescent="0.25">
      <c r="A1920" t="s">
        <v>5311</v>
      </c>
      <c r="B1920" t="s">
        <v>5064</v>
      </c>
      <c r="C1920" t="s">
        <v>5064</v>
      </c>
      <c r="D1920" t="s">
        <v>5065</v>
      </c>
      <c r="E1920" t="s">
        <v>5066</v>
      </c>
      <c r="F1920" t="s">
        <v>5067</v>
      </c>
      <c r="G1920" s="1">
        <v>16600000</v>
      </c>
      <c r="H1920" s="1">
        <v>99.370436999999995</v>
      </c>
      <c r="I1920" s="2">
        <v>16495492.539999999</v>
      </c>
      <c r="J1920" s="3">
        <v>0.27608269000000002</v>
      </c>
      <c r="K1920" s="4">
        <v>59748375.829999998</v>
      </c>
      <c r="L1920" s="5">
        <v>1375001</v>
      </c>
      <c r="M1920" s="6">
        <v>43.453332639999999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0.17146601877867154</v>
      </c>
      <c r="S1920" s="7">
        <f t="shared" si="30"/>
        <v>4.7338799708006155E-2</v>
      </c>
      <c r="T1920" t="s">
        <v>5067</v>
      </c>
      <c r="U1920" t="s">
        <v>68</v>
      </c>
    </row>
    <row r="1921" spans="1:33" x14ac:dyDescent="0.25">
      <c r="A1921" t="s">
        <v>5311</v>
      </c>
      <c r="B1921" t="s">
        <v>1933</v>
      </c>
      <c r="C1921" t="s">
        <v>1933</v>
      </c>
      <c r="D1921" t="s">
        <v>1934</v>
      </c>
      <c r="E1921" t="s">
        <v>1935</v>
      </c>
      <c r="F1921" t="s">
        <v>1936</v>
      </c>
      <c r="G1921" s="1">
        <v>14800000</v>
      </c>
      <c r="H1921" s="1">
        <v>99.435255999999995</v>
      </c>
      <c r="I1921" s="2">
        <v>14716417.890000001</v>
      </c>
      <c r="J1921" s="3">
        <v>0.24630658</v>
      </c>
      <c r="K1921" s="4">
        <v>59748375.829999998</v>
      </c>
      <c r="L1921" s="5">
        <v>1375001</v>
      </c>
      <c r="M1921" s="6">
        <v>43.453332639999999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0.1524897812200591</v>
      </c>
      <c r="S1921" s="7">
        <f t="shared" si="30"/>
        <v>3.7559236497260985E-2</v>
      </c>
      <c r="T1921" t="s">
        <v>1936</v>
      </c>
      <c r="U1921" t="s">
        <v>68</v>
      </c>
    </row>
    <row r="1922" spans="1:33" x14ac:dyDescent="0.25">
      <c r="A1922" t="s">
        <v>5311</v>
      </c>
      <c r="B1922" t="s">
        <v>130</v>
      </c>
      <c r="C1922" t="s">
        <v>130</v>
      </c>
      <c r="D1922" t="s">
        <v>131</v>
      </c>
      <c r="E1922" t="s">
        <v>132</v>
      </c>
      <c r="F1922" t="s">
        <v>133</v>
      </c>
      <c r="G1922" s="1">
        <v>11100000</v>
      </c>
      <c r="H1922" s="1">
        <v>98.955323000000007</v>
      </c>
      <c r="I1922" s="2">
        <v>10984040.85</v>
      </c>
      <c r="J1922" s="3">
        <v>0.18383832</v>
      </c>
      <c r="K1922" s="4">
        <v>59748375.829999998</v>
      </c>
      <c r="L1922" s="5">
        <v>1375001</v>
      </c>
      <c r="M1922" s="6">
        <v>43.453332639999999</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0.28453943202383825</v>
      </c>
      <c r="S1922" s="7">
        <f t="shared" si="30"/>
        <v>5.2309251157016623E-2</v>
      </c>
      <c r="T1922" t="s">
        <v>133</v>
      </c>
      <c r="U1922" t="s">
        <v>68</v>
      </c>
    </row>
    <row r="1923" spans="1:33" x14ac:dyDescent="0.25">
      <c r="A1923" t="s">
        <v>5311</v>
      </c>
      <c r="B1923" t="s">
        <v>1937</v>
      </c>
      <c r="C1923" t="s">
        <v>1937</v>
      </c>
      <c r="D1923" t="s">
        <v>1938</v>
      </c>
      <c r="E1923" t="s">
        <v>1939</v>
      </c>
      <c r="F1923" t="s">
        <v>1940</v>
      </c>
      <c r="G1923" s="1">
        <v>1800000</v>
      </c>
      <c r="H1923" s="1">
        <v>99.092843999999999</v>
      </c>
      <c r="I1923" s="2">
        <v>1783671.19</v>
      </c>
      <c r="J1923" s="3">
        <v>2.9853049999999999E-2</v>
      </c>
      <c r="K1923" s="4">
        <v>59748375.829999998</v>
      </c>
      <c r="L1923" s="5">
        <v>1375001</v>
      </c>
      <c r="M1923" s="6">
        <v>43.453332639999999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0.2470001391898389</v>
      </c>
      <c r="S1923" s="7">
        <f t="shared" si="30"/>
        <v>7.3737075052412197E-3</v>
      </c>
      <c r="T1923" t="s">
        <v>1940</v>
      </c>
      <c r="U1923" t="s">
        <v>68</v>
      </c>
    </row>
    <row r="1924" spans="1:33" x14ac:dyDescent="0.25">
      <c r="A1924" t="s">
        <v>5311</v>
      </c>
      <c r="B1924" t="s">
        <v>73</v>
      </c>
      <c r="C1924" t="s">
        <v>73</v>
      </c>
      <c r="G1924" s="1">
        <v>188446.39</v>
      </c>
      <c r="H1924" s="1">
        <v>1</v>
      </c>
      <c r="I1924" s="2">
        <v>188446.39</v>
      </c>
      <c r="J1924" s="3">
        <v>3.1540000000000001E-3</v>
      </c>
      <c r="K1924" s="4">
        <v>59748375.829999998</v>
      </c>
      <c r="L1924" s="5">
        <v>1375001</v>
      </c>
      <c r="M1924" s="6">
        <v>43.453332639999999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73</v>
      </c>
      <c r="U1924" t="s">
        <v>73</v>
      </c>
    </row>
    <row r="1925" spans="1:33" x14ac:dyDescent="0.25">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row>
    <row r="1926" spans="1:33" x14ac:dyDescent="0.25">
      <c r="A1926" t="s">
        <v>5320</v>
      </c>
      <c r="B1926" t="s">
        <v>5321</v>
      </c>
      <c r="C1926" t="s">
        <v>5321</v>
      </c>
      <c r="F1926" t="s">
        <v>5322</v>
      </c>
      <c r="G1926" s="1">
        <v>-5000000</v>
      </c>
      <c r="H1926" s="1">
        <v>5.3100000000000001E-2</v>
      </c>
      <c r="I1926" s="2">
        <v>-265500</v>
      </c>
      <c r="J1926" s="3">
        <v>-9.9636999999999989E-4</v>
      </c>
      <c r="K1926" s="4">
        <v>266467367.66</v>
      </c>
      <c r="L1926" s="5">
        <v>10550001</v>
      </c>
      <c r="M1926" s="6">
        <v>25.257567999999999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5322</v>
      </c>
      <c r="U1926" t="s">
        <v>45</v>
      </c>
      <c r="AG1926">
        <v>-1.506E-2</v>
      </c>
    </row>
    <row r="1927" spans="1:33" x14ac:dyDescent="0.25">
      <c r="A1927" t="s">
        <v>5320</v>
      </c>
      <c r="B1927" t="s">
        <v>5323</v>
      </c>
      <c r="C1927" t="s">
        <v>5323</v>
      </c>
      <c r="F1927" t="s">
        <v>5324</v>
      </c>
      <c r="G1927" s="1">
        <v>-1500000</v>
      </c>
      <c r="H1927" s="1">
        <v>3.8199999999999998E-2</v>
      </c>
      <c r="I1927" s="2">
        <v>-57300</v>
      </c>
      <c r="J1927" s="3">
        <v>-2.1504E-4</v>
      </c>
      <c r="K1927" s="4">
        <v>266467367.66</v>
      </c>
      <c r="L1927" s="5">
        <v>10550001</v>
      </c>
      <c r="M1927" s="6">
        <v>25.257567999999999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5324</v>
      </c>
      <c r="U1927" t="s">
        <v>45</v>
      </c>
      <c r="AG1927">
        <v>-1.506E-2</v>
      </c>
    </row>
    <row r="1928" spans="1:33" x14ac:dyDescent="0.25">
      <c r="A1928" t="s">
        <v>5320</v>
      </c>
      <c r="B1928" t="s">
        <v>5325</v>
      </c>
      <c r="C1928" t="s">
        <v>5325</v>
      </c>
      <c r="F1928" t="s">
        <v>5326</v>
      </c>
      <c r="G1928" s="1">
        <v>-7500000</v>
      </c>
      <c r="H1928" s="1">
        <v>6.3100000000000003E-2</v>
      </c>
      <c r="I1928" s="2">
        <v>-473250</v>
      </c>
      <c r="J1928" s="3">
        <v>-1.77601E-3</v>
      </c>
      <c r="K1928" s="4">
        <v>266467367.66</v>
      </c>
      <c r="L1928" s="5">
        <v>10550001</v>
      </c>
      <c r="M1928" s="6">
        <v>25.257567999999999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5326</v>
      </c>
      <c r="U1928" t="s">
        <v>45</v>
      </c>
      <c r="AG1928">
        <v>-1.506E-2</v>
      </c>
    </row>
    <row r="1929" spans="1:33" x14ac:dyDescent="0.25">
      <c r="A1929" t="s">
        <v>5320</v>
      </c>
      <c r="B1929" t="s">
        <v>5327</v>
      </c>
      <c r="C1929" t="s">
        <v>5327</v>
      </c>
      <c r="F1929" t="s">
        <v>5328</v>
      </c>
      <c r="G1929" s="1">
        <v>-4500000</v>
      </c>
      <c r="H1929" s="1">
        <v>3.8327E-2</v>
      </c>
      <c r="I1929" s="2">
        <v>-172472.58</v>
      </c>
      <c r="J1929" s="3">
        <v>-6.4725999999999998E-4</v>
      </c>
      <c r="K1929" s="4">
        <v>266467367.66</v>
      </c>
      <c r="L1929" s="5">
        <v>10550001</v>
      </c>
      <c r="M1929" s="6">
        <v>25.257567999999999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5328</v>
      </c>
      <c r="U1929" t="s">
        <v>45</v>
      </c>
      <c r="AG1929">
        <v>-1.506E-2</v>
      </c>
    </row>
    <row r="1930" spans="1:33" x14ac:dyDescent="0.25">
      <c r="A1930" t="s">
        <v>5320</v>
      </c>
      <c r="B1930" t="s">
        <v>5329</v>
      </c>
      <c r="C1930" t="s">
        <v>5329</v>
      </c>
      <c r="F1930" t="s">
        <v>5330</v>
      </c>
      <c r="G1930" s="1">
        <v>-6000000</v>
      </c>
      <c r="H1930" s="1">
        <v>5.3600000000000002E-2</v>
      </c>
      <c r="I1930" s="2">
        <v>-321600</v>
      </c>
      <c r="J1930" s="3">
        <v>-1.2068999999999999E-3</v>
      </c>
      <c r="K1930" s="4">
        <v>266467367.66</v>
      </c>
      <c r="L1930" s="5">
        <v>10550001</v>
      </c>
      <c r="M1930" s="6">
        <v>25.257567999999999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5330</v>
      </c>
      <c r="U1930" t="s">
        <v>45</v>
      </c>
      <c r="AG1930">
        <v>-1.506E-2</v>
      </c>
    </row>
    <row r="1931" spans="1:33" x14ac:dyDescent="0.25">
      <c r="A1931" t="s">
        <v>5320</v>
      </c>
      <c r="B1931" t="s">
        <v>5329</v>
      </c>
      <c r="C1931" t="s">
        <v>5329</v>
      </c>
      <c r="F1931" t="s">
        <v>5331</v>
      </c>
      <c r="G1931" s="1">
        <v>-10000000</v>
      </c>
      <c r="H1931" s="1">
        <v>4.2993999999999997E-2</v>
      </c>
      <c r="I1931" s="2">
        <v>-429939.4</v>
      </c>
      <c r="J1931" s="3">
        <v>-1.61348E-3</v>
      </c>
      <c r="K1931" s="4">
        <v>266467367.66</v>
      </c>
      <c r="L1931" s="5">
        <v>10550001</v>
      </c>
      <c r="M1931" s="6">
        <v>25.257567999999999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5331</v>
      </c>
      <c r="U1931" t="s">
        <v>45</v>
      </c>
      <c r="AG1931">
        <v>-1.506E-2</v>
      </c>
    </row>
    <row r="1932" spans="1:33" x14ac:dyDescent="0.25">
      <c r="A1932" t="s">
        <v>5320</v>
      </c>
      <c r="B1932" t="s">
        <v>5332</v>
      </c>
      <c r="C1932" t="s">
        <v>5332</v>
      </c>
      <c r="F1932" t="s">
        <v>5333</v>
      </c>
      <c r="G1932" s="1">
        <v>-4000000</v>
      </c>
      <c r="H1932" s="1">
        <v>6.1100000000000002E-2</v>
      </c>
      <c r="I1932" s="2">
        <v>-244400</v>
      </c>
      <c r="J1932" s="3">
        <v>-9.1719000000000002E-4</v>
      </c>
      <c r="K1932" s="4">
        <v>266467367.66</v>
      </c>
      <c r="L1932" s="5">
        <v>10550001</v>
      </c>
      <c r="M1932" s="6">
        <v>25.257567999999999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5333</v>
      </c>
      <c r="U1932" t="s">
        <v>45</v>
      </c>
      <c r="AG1932">
        <v>-1.506E-2</v>
      </c>
    </row>
    <row r="1933" spans="1:33" x14ac:dyDescent="0.25">
      <c r="A1933" t="s">
        <v>5320</v>
      </c>
      <c r="B1933" t="s">
        <v>5332</v>
      </c>
      <c r="C1933" t="s">
        <v>5332</v>
      </c>
      <c r="F1933" t="s">
        <v>5334</v>
      </c>
      <c r="G1933" s="1">
        <v>-10000000</v>
      </c>
      <c r="H1933" s="1">
        <v>5.2400000000000002E-2</v>
      </c>
      <c r="I1933" s="2">
        <v>-524000</v>
      </c>
      <c r="J1933" s="3">
        <v>-1.9664700000000001E-3</v>
      </c>
      <c r="K1933" s="4">
        <v>266467367.66</v>
      </c>
      <c r="L1933" s="5">
        <v>10550001</v>
      </c>
      <c r="M1933" s="6">
        <v>25.257567999999999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5334</v>
      </c>
      <c r="U1933" t="s">
        <v>45</v>
      </c>
      <c r="AG1933">
        <v>-1.506E-2</v>
      </c>
    </row>
    <row r="1934" spans="1:33" x14ac:dyDescent="0.25">
      <c r="A1934" t="s">
        <v>5320</v>
      </c>
      <c r="B1934" t="s">
        <v>5335</v>
      </c>
      <c r="C1934" t="s">
        <v>5335</v>
      </c>
      <c r="F1934" t="s">
        <v>5336</v>
      </c>
      <c r="G1934" s="1">
        <v>-1500000</v>
      </c>
      <c r="H1934" s="1">
        <v>8.0699999999999994E-2</v>
      </c>
      <c r="I1934" s="2">
        <v>-121050</v>
      </c>
      <c r="J1934" s="3">
        <v>-4.5427999999999999E-4</v>
      </c>
      <c r="K1934" s="4">
        <v>266467367.66</v>
      </c>
      <c r="L1934" s="5">
        <v>10550001</v>
      </c>
      <c r="M1934" s="6">
        <v>25.257567999999999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5336</v>
      </c>
      <c r="U1934" t="s">
        <v>45</v>
      </c>
      <c r="AG1934">
        <v>-1.506E-2</v>
      </c>
    </row>
    <row r="1935" spans="1:33" x14ac:dyDescent="0.25">
      <c r="A1935" t="s">
        <v>5320</v>
      </c>
      <c r="B1935" t="s">
        <v>5335</v>
      </c>
      <c r="C1935" t="s">
        <v>5335</v>
      </c>
      <c r="F1935" t="s">
        <v>5337</v>
      </c>
      <c r="G1935" s="1">
        <v>-5000000</v>
      </c>
      <c r="H1935" s="1">
        <v>5.6038999999999999E-2</v>
      </c>
      <c r="I1935" s="2">
        <v>-280197.45</v>
      </c>
      <c r="J1935" s="3">
        <v>-1.05153E-3</v>
      </c>
      <c r="K1935" s="4">
        <v>266467367.66</v>
      </c>
      <c r="L1935" s="5">
        <v>10550001</v>
      </c>
      <c r="M1935" s="6">
        <v>25.257567999999999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5337</v>
      </c>
      <c r="U1935" t="s">
        <v>45</v>
      </c>
      <c r="AG1935">
        <v>-1.506E-2</v>
      </c>
    </row>
    <row r="1936" spans="1:33" x14ac:dyDescent="0.25">
      <c r="A1936" t="s">
        <v>5320</v>
      </c>
      <c r="B1936" t="s">
        <v>5335</v>
      </c>
      <c r="C1936" t="s">
        <v>5335</v>
      </c>
      <c r="F1936" t="s">
        <v>5338</v>
      </c>
      <c r="G1936" s="1">
        <v>-12000000</v>
      </c>
      <c r="H1936" s="1">
        <v>7.6899999999999996E-2</v>
      </c>
      <c r="I1936" s="2">
        <v>-922800</v>
      </c>
      <c r="J1936" s="3">
        <v>-3.4630899999999998E-3</v>
      </c>
      <c r="K1936" s="4">
        <v>266467367.66</v>
      </c>
      <c r="L1936" s="5">
        <v>10550001</v>
      </c>
      <c r="M1936" s="6">
        <v>25.257567999999999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5338</v>
      </c>
      <c r="U1936" t="s">
        <v>45</v>
      </c>
      <c r="AG1936">
        <v>-1.506E-2</v>
      </c>
    </row>
    <row r="1937" spans="1:33" x14ac:dyDescent="0.25">
      <c r="A1937" t="s">
        <v>5320</v>
      </c>
      <c r="B1937" t="s">
        <v>5335</v>
      </c>
      <c r="C1937" t="s">
        <v>5335</v>
      </c>
      <c r="F1937" t="s">
        <v>5339</v>
      </c>
      <c r="G1937" s="1">
        <v>-2000000</v>
      </c>
      <c r="H1937" s="1">
        <v>6.8500000000000005E-2</v>
      </c>
      <c r="I1937" s="2">
        <v>-137000</v>
      </c>
      <c r="J1937" s="3">
        <v>-5.1413000000000001E-4</v>
      </c>
      <c r="K1937" s="4">
        <v>266467367.66</v>
      </c>
      <c r="L1937" s="5">
        <v>10550001</v>
      </c>
      <c r="M1937" s="6">
        <v>25.257567999999999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5339</v>
      </c>
      <c r="U1937" t="s">
        <v>45</v>
      </c>
      <c r="AG1937">
        <v>-1.506E-2</v>
      </c>
    </row>
    <row r="1938" spans="1:33" x14ac:dyDescent="0.25">
      <c r="A1938" t="s">
        <v>5320</v>
      </c>
      <c r="B1938" t="s">
        <v>5335</v>
      </c>
      <c r="C1938" t="s">
        <v>5335</v>
      </c>
      <c r="F1938" t="s">
        <v>5340</v>
      </c>
      <c r="G1938" s="1">
        <v>-1500000</v>
      </c>
      <c r="H1938" s="1">
        <v>6.7199999999999996E-2</v>
      </c>
      <c r="I1938" s="2">
        <v>-100800</v>
      </c>
      <c r="J1938" s="3">
        <v>-3.7827999999999999E-4</v>
      </c>
      <c r="K1938" s="4">
        <v>266467367.66</v>
      </c>
      <c r="L1938" s="5">
        <v>10550001</v>
      </c>
      <c r="M1938" s="6">
        <v>25.257567999999999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5340</v>
      </c>
      <c r="U1938" t="s">
        <v>45</v>
      </c>
      <c r="AG1938">
        <v>-1.506E-2</v>
      </c>
    </row>
    <row r="1939" spans="1:33" x14ac:dyDescent="0.25">
      <c r="A1939" t="s">
        <v>5320</v>
      </c>
      <c r="B1939" t="s">
        <v>5341</v>
      </c>
      <c r="C1939" t="s">
        <v>5341</v>
      </c>
      <c r="F1939" t="s">
        <v>5342</v>
      </c>
      <c r="G1939" s="1">
        <v>-3750000</v>
      </c>
      <c r="H1939" s="1">
        <v>7.1999999999999995E-2</v>
      </c>
      <c r="I1939" s="2">
        <v>-270000</v>
      </c>
      <c r="J1939" s="3">
        <v>-1.01326E-3</v>
      </c>
      <c r="K1939" s="4">
        <v>266467367.66</v>
      </c>
      <c r="L1939" s="5">
        <v>10550001</v>
      </c>
      <c r="M1939" s="6">
        <v>25.257567999999999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5342</v>
      </c>
      <c r="U1939" t="s">
        <v>45</v>
      </c>
      <c r="AG1939">
        <v>-1.506E-2</v>
      </c>
    </row>
    <row r="1940" spans="1:33" x14ac:dyDescent="0.25">
      <c r="A1940" t="s">
        <v>5320</v>
      </c>
      <c r="B1940" t="s">
        <v>5341</v>
      </c>
      <c r="C1940" t="s">
        <v>5341</v>
      </c>
      <c r="F1940" t="s">
        <v>5343</v>
      </c>
      <c r="G1940" s="1">
        <v>-3500000</v>
      </c>
      <c r="H1940" s="1">
        <v>6.4500000000000002E-2</v>
      </c>
      <c r="I1940" s="2">
        <v>-225750</v>
      </c>
      <c r="J1940" s="3">
        <v>-8.4719999999999999E-4</v>
      </c>
      <c r="K1940" s="4">
        <v>266467367.66</v>
      </c>
      <c r="L1940" s="5">
        <v>10550001</v>
      </c>
      <c r="M1940" s="6">
        <v>25.257567999999999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5343</v>
      </c>
      <c r="U1940" t="s">
        <v>45</v>
      </c>
      <c r="AG1940">
        <v>-1.506E-2</v>
      </c>
    </row>
    <row r="1941" spans="1:33" x14ac:dyDescent="0.25">
      <c r="A1941" t="s">
        <v>5320</v>
      </c>
      <c r="B1941" t="s">
        <v>5344</v>
      </c>
      <c r="C1941" t="s">
        <v>5344</v>
      </c>
      <c r="F1941" t="s">
        <v>5345</v>
      </c>
      <c r="G1941" s="1">
        <v>-3500000</v>
      </c>
      <c r="H1941" s="1">
        <v>7.9200000000000007E-2</v>
      </c>
      <c r="I1941" s="2">
        <v>-277200</v>
      </c>
      <c r="J1941" s="3">
        <v>-1.04028E-3</v>
      </c>
      <c r="K1941" s="4">
        <v>266467367.66</v>
      </c>
      <c r="L1941" s="5">
        <v>10550001</v>
      </c>
      <c r="M1941" s="6">
        <v>25.257567999999999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5345</v>
      </c>
      <c r="U1941" t="s">
        <v>45</v>
      </c>
      <c r="AG1941">
        <v>-1.506E-2</v>
      </c>
    </row>
    <row r="1942" spans="1:33" x14ac:dyDescent="0.25">
      <c r="A1942" t="s">
        <v>5320</v>
      </c>
      <c r="B1942" t="s">
        <v>5344</v>
      </c>
      <c r="C1942" t="s">
        <v>5344</v>
      </c>
      <c r="F1942" t="s">
        <v>5346</v>
      </c>
      <c r="G1942" s="1">
        <v>-2000000</v>
      </c>
      <c r="H1942" s="1">
        <v>7.8100000000000003E-2</v>
      </c>
      <c r="I1942" s="2">
        <v>-156200</v>
      </c>
      <c r="J1942" s="3">
        <v>-5.8619E-4</v>
      </c>
      <c r="K1942" s="4">
        <v>266467367.66</v>
      </c>
      <c r="L1942" s="5">
        <v>10550001</v>
      </c>
      <c r="M1942" s="6">
        <v>25.257567999999999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5346</v>
      </c>
      <c r="U1942" t="s">
        <v>45</v>
      </c>
      <c r="AG1942">
        <v>-1.506E-2</v>
      </c>
    </row>
    <row r="1943" spans="1:33" x14ac:dyDescent="0.25">
      <c r="A1943" t="s">
        <v>5320</v>
      </c>
      <c r="B1943" t="s">
        <v>5344</v>
      </c>
      <c r="C1943" t="s">
        <v>5344</v>
      </c>
      <c r="F1943" t="s">
        <v>5347</v>
      </c>
      <c r="G1943" s="1">
        <v>-3000000</v>
      </c>
      <c r="H1943" s="1">
        <v>7.0699999999999999E-2</v>
      </c>
      <c r="I1943" s="2">
        <v>-212100</v>
      </c>
      <c r="J1943" s="3">
        <v>-7.9597000000000001E-4</v>
      </c>
      <c r="K1943" s="4">
        <v>266467367.66</v>
      </c>
      <c r="L1943" s="5">
        <v>10550001</v>
      </c>
      <c r="M1943" s="6">
        <v>25.257567999999999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5347</v>
      </c>
      <c r="U1943" t="s">
        <v>45</v>
      </c>
      <c r="AG1943">
        <v>-1.506E-2</v>
      </c>
    </row>
    <row r="1944" spans="1:33" x14ac:dyDescent="0.25">
      <c r="A1944" t="s">
        <v>5320</v>
      </c>
      <c r="B1944" t="s">
        <v>5344</v>
      </c>
      <c r="C1944" t="s">
        <v>5344</v>
      </c>
      <c r="F1944" t="s">
        <v>5348</v>
      </c>
      <c r="G1944" s="1">
        <v>-1000000</v>
      </c>
      <c r="H1944" s="1">
        <v>6.88E-2</v>
      </c>
      <c r="I1944" s="2">
        <v>-68800</v>
      </c>
      <c r="J1944" s="3">
        <v>-2.5818999999999999E-4</v>
      </c>
      <c r="K1944" s="4">
        <v>266467367.66</v>
      </c>
      <c r="L1944" s="5">
        <v>10550001</v>
      </c>
      <c r="M1944" s="6">
        <v>25.257567999999999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5348</v>
      </c>
      <c r="U1944" t="s">
        <v>45</v>
      </c>
      <c r="AG1944">
        <v>-1.506E-2</v>
      </c>
    </row>
    <row r="1945" spans="1:33" x14ac:dyDescent="0.25">
      <c r="A1945" t="s">
        <v>5320</v>
      </c>
      <c r="B1945" t="s">
        <v>5349</v>
      </c>
      <c r="C1945" t="s">
        <v>5349</v>
      </c>
      <c r="F1945" t="s">
        <v>5350</v>
      </c>
      <c r="G1945" s="1">
        <v>-7500000</v>
      </c>
      <c r="H1945" s="1">
        <v>7.9600000000000004E-2</v>
      </c>
      <c r="I1945" s="2">
        <v>-597000</v>
      </c>
      <c r="J1945" s="3">
        <v>-2.2404199999999999E-3</v>
      </c>
      <c r="K1945" s="4">
        <v>266467367.66</v>
      </c>
      <c r="L1945" s="5">
        <v>10550001</v>
      </c>
      <c r="M1945" s="6">
        <v>25.257567999999999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5350</v>
      </c>
      <c r="U1945" t="s">
        <v>45</v>
      </c>
      <c r="AG1945">
        <v>-1.506E-2</v>
      </c>
    </row>
    <row r="1946" spans="1:33" x14ac:dyDescent="0.25">
      <c r="A1946" t="s">
        <v>5320</v>
      </c>
      <c r="B1946" t="s">
        <v>5349</v>
      </c>
      <c r="C1946" t="s">
        <v>5349</v>
      </c>
      <c r="F1946" t="s">
        <v>5351</v>
      </c>
      <c r="G1946" s="1">
        <v>-1500000</v>
      </c>
      <c r="H1946" s="1">
        <v>7.0800000000000002E-2</v>
      </c>
      <c r="I1946" s="2">
        <v>-106200</v>
      </c>
      <c r="J1946" s="3">
        <v>-3.9855000000000001E-4</v>
      </c>
      <c r="K1946" s="4">
        <v>266467367.66</v>
      </c>
      <c r="L1946" s="5">
        <v>10550001</v>
      </c>
      <c r="M1946" s="6">
        <v>25.257567999999999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5351</v>
      </c>
      <c r="U1946" t="s">
        <v>45</v>
      </c>
      <c r="AG1946">
        <v>-1.506E-2</v>
      </c>
    </row>
    <row r="1947" spans="1:33" x14ac:dyDescent="0.25">
      <c r="A1947" t="s">
        <v>5320</v>
      </c>
      <c r="B1947" t="s">
        <v>5349</v>
      </c>
      <c r="C1947" t="s">
        <v>5349</v>
      </c>
      <c r="F1947" t="s">
        <v>5352</v>
      </c>
      <c r="G1947" s="1">
        <v>-20000000</v>
      </c>
      <c r="H1947" s="1">
        <v>7.8399999999999997E-2</v>
      </c>
      <c r="I1947" s="2">
        <v>-1568000</v>
      </c>
      <c r="J1947" s="3">
        <v>-5.8843999999999997E-3</v>
      </c>
      <c r="K1947" s="4">
        <v>266467367.66</v>
      </c>
      <c r="L1947" s="5">
        <v>10550001</v>
      </c>
      <c r="M1947" s="6">
        <v>25.257567999999999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5352</v>
      </c>
      <c r="U1947" t="s">
        <v>45</v>
      </c>
      <c r="AG1947">
        <v>-1.506E-2</v>
      </c>
    </row>
    <row r="1948" spans="1:33" x14ac:dyDescent="0.25">
      <c r="A1948" t="s">
        <v>5320</v>
      </c>
      <c r="B1948" t="s">
        <v>5353</v>
      </c>
      <c r="C1948" t="s">
        <v>5353</v>
      </c>
      <c r="F1948" t="s">
        <v>5354</v>
      </c>
      <c r="G1948" s="1">
        <v>-1500000</v>
      </c>
      <c r="H1948" s="1">
        <v>8.3799999999999999E-2</v>
      </c>
      <c r="I1948" s="2">
        <v>-125700</v>
      </c>
      <c r="J1948" s="3">
        <v>-4.7173000000000001E-4</v>
      </c>
      <c r="K1948" s="4">
        <v>266467367.66</v>
      </c>
      <c r="L1948" s="5">
        <v>10550001</v>
      </c>
      <c r="M1948" s="6">
        <v>25.257567999999999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5354</v>
      </c>
      <c r="U1948" t="s">
        <v>45</v>
      </c>
      <c r="AG1948">
        <v>-1.506E-2</v>
      </c>
    </row>
    <row r="1949" spans="1:33" x14ac:dyDescent="0.25">
      <c r="A1949" t="s">
        <v>5320</v>
      </c>
      <c r="B1949" t="s">
        <v>5353</v>
      </c>
      <c r="C1949" t="s">
        <v>5353</v>
      </c>
      <c r="F1949" t="s">
        <v>5355</v>
      </c>
      <c r="G1949" s="1">
        <v>-5000000</v>
      </c>
      <c r="H1949" s="1">
        <v>7.7399999999999997E-2</v>
      </c>
      <c r="I1949" s="2">
        <v>-387000</v>
      </c>
      <c r="J1949" s="3">
        <v>-1.4523400000000001E-3</v>
      </c>
      <c r="K1949" s="4">
        <v>266467367.66</v>
      </c>
      <c r="L1949" s="5">
        <v>10550001</v>
      </c>
      <c r="M1949" s="6">
        <v>25.257567999999999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5355</v>
      </c>
      <c r="U1949" t="s">
        <v>45</v>
      </c>
      <c r="AG1949">
        <v>-1.506E-2</v>
      </c>
    </row>
    <row r="1950" spans="1:33" x14ac:dyDescent="0.25">
      <c r="A1950" t="s">
        <v>5320</v>
      </c>
      <c r="B1950" t="s">
        <v>5353</v>
      </c>
      <c r="C1950" t="s">
        <v>5353</v>
      </c>
      <c r="F1950" t="s">
        <v>5356</v>
      </c>
      <c r="G1950" s="1">
        <v>-9500000</v>
      </c>
      <c r="H1950" s="1">
        <v>6.93E-2</v>
      </c>
      <c r="I1950" s="2">
        <v>-658350</v>
      </c>
      <c r="J1950" s="3">
        <v>-2.47066E-3</v>
      </c>
      <c r="K1950" s="4">
        <v>266467367.66</v>
      </c>
      <c r="L1950" s="5">
        <v>10550001</v>
      </c>
      <c r="M1950" s="6">
        <v>25.257567999999999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5356</v>
      </c>
      <c r="U1950" t="s">
        <v>45</v>
      </c>
      <c r="AG1950">
        <v>-1.506E-2</v>
      </c>
    </row>
    <row r="1951" spans="1:33" x14ac:dyDescent="0.25">
      <c r="A1951" t="s">
        <v>5320</v>
      </c>
      <c r="B1951" t="s">
        <v>5353</v>
      </c>
      <c r="C1951" t="s">
        <v>5353</v>
      </c>
      <c r="F1951" t="s">
        <v>5357</v>
      </c>
      <c r="G1951" s="1">
        <v>-5000000</v>
      </c>
      <c r="H1951" s="1">
        <v>5.7523999999999999E-2</v>
      </c>
      <c r="I1951" s="2">
        <v>-287621.5</v>
      </c>
      <c r="J1951" s="3">
        <v>-1.07939E-3</v>
      </c>
      <c r="K1951" s="4">
        <v>266467367.66</v>
      </c>
      <c r="L1951" s="5">
        <v>10550001</v>
      </c>
      <c r="M1951" s="6">
        <v>25.257567999999999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5357</v>
      </c>
      <c r="U1951" t="s">
        <v>45</v>
      </c>
      <c r="AG1951">
        <v>-1.506E-2</v>
      </c>
    </row>
    <row r="1952" spans="1:33" x14ac:dyDescent="0.25">
      <c r="A1952" t="s">
        <v>5320</v>
      </c>
      <c r="B1952" t="s">
        <v>5358</v>
      </c>
      <c r="C1952" t="s">
        <v>5358</v>
      </c>
      <c r="F1952" t="s">
        <v>5359</v>
      </c>
      <c r="G1952" s="1">
        <v>-1250000</v>
      </c>
      <c r="H1952" s="1">
        <v>6.8199999999999997E-2</v>
      </c>
      <c r="I1952" s="2">
        <v>-85250</v>
      </c>
      <c r="J1952" s="3">
        <v>-3.1993000000000001E-4</v>
      </c>
      <c r="K1952" s="4">
        <v>266467367.66</v>
      </c>
      <c r="L1952" s="5">
        <v>10550001</v>
      </c>
      <c r="M1952" s="6">
        <v>25.257567999999999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5359</v>
      </c>
      <c r="U1952" t="s">
        <v>45</v>
      </c>
      <c r="AG1952">
        <v>-1.506E-2</v>
      </c>
    </row>
    <row r="1953" spans="1:33" x14ac:dyDescent="0.25">
      <c r="A1953" t="s">
        <v>5320</v>
      </c>
      <c r="B1953" t="s">
        <v>5358</v>
      </c>
      <c r="C1953" t="s">
        <v>5358</v>
      </c>
      <c r="F1953" t="s">
        <v>5360</v>
      </c>
      <c r="G1953" s="1">
        <v>-3000000</v>
      </c>
      <c r="H1953" s="1">
        <v>7.4099999999999999E-2</v>
      </c>
      <c r="I1953" s="2">
        <v>-222300</v>
      </c>
      <c r="J1953" s="3">
        <v>-8.3425000000000003E-4</v>
      </c>
      <c r="K1953" s="4">
        <v>266467367.66</v>
      </c>
      <c r="L1953" s="5">
        <v>10550001</v>
      </c>
      <c r="M1953" s="6">
        <v>25.257567999999999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5360</v>
      </c>
      <c r="U1953" t="s">
        <v>45</v>
      </c>
      <c r="AG1953">
        <v>-1.506E-2</v>
      </c>
    </row>
    <row r="1954" spans="1:33" x14ac:dyDescent="0.25">
      <c r="A1954" t="s">
        <v>5320</v>
      </c>
      <c r="B1954" t="s">
        <v>5358</v>
      </c>
      <c r="C1954" t="s">
        <v>5358</v>
      </c>
      <c r="F1954" t="s">
        <v>5361</v>
      </c>
      <c r="G1954" s="1">
        <v>-1250000</v>
      </c>
      <c r="H1954" s="1">
        <v>6.9000000000000006E-2</v>
      </c>
      <c r="I1954" s="2">
        <v>-86250</v>
      </c>
      <c r="J1954" s="3">
        <v>-3.2368000000000002E-4</v>
      </c>
      <c r="K1954" s="4">
        <v>266467367.66</v>
      </c>
      <c r="L1954" s="5">
        <v>10550001</v>
      </c>
      <c r="M1954" s="6">
        <v>25.257567999999999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5361</v>
      </c>
      <c r="U1954" t="s">
        <v>45</v>
      </c>
      <c r="AG1954">
        <v>-1.506E-2</v>
      </c>
    </row>
    <row r="1955" spans="1:33" x14ac:dyDescent="0.25">
      <c r="A1955" t="s">
        <v>5320</v>
      </c>
      <c r="B1955" t="s">
        <v>5358</v>
      </c>
      <c r="C1955" t="s">
        <v>5358</v>
      </c>
      <c r="F1955" t="s">
        <v>5362</v>
      </c>
      <c r="G1955" s="1">
        <v>-6250000</v>
      </c>
      <c r="H1955" s="1">
        <v>7.5700000000000003E-2</v>
      </c>
      <c r="I1955" s="2">
        <v>-473125</v>
      </c>
      <c r="J1955" s="3">
        <v>-1.7755500000000001E-3</v>
      </c>
      <c r="K1955" s="4">
        <v>266467367.66</v>
      </c>
      <c r="L1955" s="5">
        <v>10550001</v>
      </c>
      <c r="M1955" s="6">
        <v>25.257567999999999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5362</v>
      </c>
      <c r="U1955" t="s">
        <v>45</v>
      </c>
      <c r="AG1955">
        <v>-1.506E-2</v>
      </c>
    </row>
    <row r="1956" spans="1:33" x14ac:dyDescent="0.25">
      <c r="A1956" t="s">
        <v>5320</v>
      </c>
      <c r="B1956" t="s">
        <v>5363</v>
      </c>
      <c r="C1956" t="s">
        <v>5363</v>
      </c>
      <c r="F1956" t="s">
        <v>5364</v>
      </c>
      <c r="G1956" s="1">
        <v>-2000000</v>
      </c>
      <c r="H1956" s="1">
        <v>6.5799999999999997E-2</v>
      </c>
      <c r="I1956" s="2">
        <v>-131600</v>
      </c>
      <c r="J1956" s="3">
        <v>-4.9386999999999999E-4</v>
      </c>
      <c r="K1956" s="4">
        <v>266467367.66</v>
      </c>
      <c r="L1956" s="5">
        <v>10550001</v>
      </c>
      <c r="M1956" s="6">
        <v>25.257567999999999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5364</v>
      </c>
      <c r="U1956" t="s">
        <v>45</v>
      </c>
      <c r="AG1956">
        <v>-1.506E-2</v>
      </c>
    </row>
    <row r="1957" spans="1:33" x14ac:dyDescent="0.25">
      <c r="A1957" t="s">
        <v>5320</v>
      </c>
      <c r="B1957" t="s">
        <v>5365</v>
      </c>
      <c r="C1957" t="s">
        <v>5365</v>
      </c>
      <c r="F1957" t="s">
        <v>5366</v>
      </c>
      <c r="G1957" s="1">
        <v>-1000000</v>
      </c>
      <c r="H1957" s="1">
        <v>4.1599999999999998E-2</v>
      </c>
      <c r="I1957" s="2">
        <v>-41600</v>
      </c>
      <c r="J1957" s="3">
        <v>-1.5611999999999999E-4</v>
      </c>
      <c r="K1957" s="4">
        <v>266467367.66</v>
      </c>
      <c r="L1957" s="5">
        <v>10550001</v>
      </c>
      <c r="M1957" s="6">
        <v>25.257567999999999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5366</v>
      </c>
      <c r="U1957" t="s">
        <v>45</v>
      </c>
      <c r="AG1957">
        <v>-1.506E-2</v>
      </c>
    </row>
    <row r="1958" spans="1:33" x14ac:dyDescent="0.25">
      <c r="A1958" t="s">
        <v>5320</v>
      </c>
      <c r="B1958" t="s">
        <v>5365</v>
      </c>
      <c r="C1958" t="s">
        <v>5365</v>
      </c>
      <c r="F1958" t="s">
        <v>5367</v>
      </c>
      <c r="G1958" s="1">
        <v>-2000000</v>
      </c>
      <c r="H1958" s="1">
        <v>3.5511000000000001E-2</v>
      </c>
      <c r="I1958" s="2">
        <v>-71022.880000000005</v>
      </c>
      <c r="J1958" s="3">
        <v>-2.6654000000000001E-4</v>
      </c>
      <c r="K1958" s="4">
        <v>266467367.66</v>
      </c>
      <c r="L1958" s="5">
        <v>10550001</v>
      </c>
      <c r="M1958" s="6">
        <v>25.257567999999999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5367</v>
      </c>
      <c r="U1958" t="s">
        <v>45</v>
      </c>
      <c r="AG1958">
        <v>-1.506E-2</v>
      </c>
    </row>
    <row r="1959" spans="1:33" x14ac:dyDescent="0.25">
      <c r="A1959" t="s">
        <v>5320</v>
      </c>
      <c r="B1959" t="s">
        <v>5365</v>
      </c>
      <c r="C1959" t="s">
        <v>5365</v>
      </c>
      <c r="F1959" t="s">
        <v>5368</v>
      </c>
      <c r="G1959" s="1">
        <v>-5000000</v>
      </c>
      <c r="H1959" s="1">
        <v>3.6799999999999999E-2</v>
      </c>
      <c r="I1959" s="2">
        <v>-184000</v>
      </c>
      <c r="J1959" s="3">
        <v>-6.9052000000000002E-4</v>
      </c>
      <c r="K1959" s="4">
        <v>266467367.66</v>
      </c>
      <c r="L1959" s="5">
        <v>10550001</v>
      </c>
      <c r="M1959" s="6">
        <v>25.257567999999999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5368</v>
      </c>
      <c r="U1959" t="s">
        <v>45</v>
      </c>
      <c r="AG1959">
        <v>-1.506E-2</v>
      </c>
    </row>
    <row r="1960" spans="1:33" x14ac:dyDescent="0.25">
      <c r="A1960" t="s">
        <v>5320</v>
      </c>
      <c r="B1960" t="s">
        <v>5365</v>
      </c>
      <c r="C1960" t="s">
        <v>5365</v>
      </c>
      <c r="F1960" t="s">
        <v>5369</v>
      </c>
      <c r="G1960" s="1">
        <v>-1500000</v>
      </c>
      <c r="H1960" s="1">
        <v>4.2500000000000003E-2</v>
      </c>
      <c r="I1960" s="2">
        <v>-63750</v>
      </c>
      <c r="J1960" s="3">
        <v>-2.3923999999999999E-4</v>
      </c>
      <c r="K1960" s="4">
        <v>266467367.66</v>
      </c>
      <c r="L1960" s="5">
        <v>10550001</v>
      </c>
      <c r="M1960" s="6">
        <v>25.257567999999999</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5369</v>
      </c>
      <c r="U1960" t="s">
        <v>45</v>
      </c>
      <c r="AG1960">
        <v>-1.506E-2</v>
      </c>
    </row>
    <row r="1961" spans="1:33" x14ac:dyDescent="0.25">
      <c r="A1961" t="s">
        <v>5320</v>
      </c>
      <c r="B1961" t="s">
        <v>5370</v>
      </c>
      <c r="C1961" t="s">
        <v>5370</v>
      </c>
      <c r="F1961" t="s">
        <v>5371</v>
      </c>
      <c r="G1961" s="1">
        <v>-8000000</v>
      </c>
      <c r="H1961" s="1">
        <v>4.1099999999999998E-2</v>
      </c>
      <c r="I1961" s="2">
        <v>-328800</v>
      </c>
      <c r="J1961" s="3">
        <v>-1.2339199999999999E-3</v>
      </c>
      <c r="K1961" s="4">
        <v>266467367.66</v>
      </c>
      <c r="L1961" s="5">
        <v>10550001</v>
      </c>
      <c r="M1961" s="6">
        <v>25.257567999999999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5371</v>
      </c>
      <c r="U1961" t="s">
        <v>45</v>
      </c>
      <c r="AG1961">
        <v>-1.506E-2</v>
      </c>
    </row>
    <row r="1962" spans="1:33" x14ac:dyDescent="0.25">
      <c r="A1962" t="s">
        <v>5320</v>
      </c>
      <c r="B1962" t="s">
        <v>5370</v>
      </c>
      <c r="C1962" t="s">
        <v>5370</v>
      </c>
      <c r="F1962" t="s">
        <v>5372</v>
      </c>
      <c r="G1962" s="1">
        <v>-10000000</v>
      </c>
      <c r="H1962" s="1">
        <v>3.9874E-2</v>
      </c>
      <c r="I1962" s="2">
        <v>-398736.7</v>
      </c>
      <c r="J1962" s="3">
        <v>-1.4963800000000001E-3</v>
      </c>
      <c r="K1962" s="4">
        <v>266467367.66</v>
      </c>
      <c r="L1962" s="5">
        <v>10550001</v>
      </c>
      <c r="M1962" s="6">
        <v>25.257567999999999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5372</v>
      </c>
      <c r="U1962" t="s">
        <v>45</v>
      </c>
      <c r="AG1962">
        <v>-1.506E-2</v>
      </c>
    </row>
    <row r="1963" spans="1:33" x14ac:dyDescent="0.25">
      <c r="A1963" t="s">
        <v>5320</v>
      </c>
      <c r="B1963" t="s">
        <v>5373</v>
      </c>
      <c r="C1963" t="s">
        <v>5373</v>
      </c>
      <c r="F1963" t="s">
        <v>5374</v>
      </c>
      <c r="G1963" s="1">
        <v>-5000000</v>
      </c>
      <c r="H1963" s="1">
        <v>4.4699999999999997E-2</v>
      </c>
      <c r="I1963" s="2">
        <v>-223500</v>
      </c>
      <c r="J1963" s="3">
        <v>-8.3874999999999998E-4</v>
      </c>
      <c r="K1963" s="4">
        <v>266467367.66</v>
      </c>
      <c r="L1963" s="5">
        <v>10550001</v>
      </c>
      <c r="M1963" s="6">
        <v>25.257567999999999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5374</v>
      </c>
      <c r="U1963" t="s">
        <v>45</v>
      </c>
      <c r="AG1963">
        <v>-1.506E-2</v>
      </c>
    </row>
    <row r="1964" spans="1:33" x14ac:dyDescent="0.25">
      <c r="A1964" t="s">
        <v>5320</v>
      </c>
      <c r="B1964" t="s">
        <v>5373</v>
      </c>
      <c r="C1964" t="s">
        <v>5373</v>
      </c>
      <c r="F1964" t="s">
        <v>5375</v>
      </c>
      <c r="G1964" s="1">
        <v>-5000000</v>
      </c>
      <c r="H1964" s="1">
        <v>3.2300000000000002E-2</v>
      </c>
      <c r="I1964" s="2">
        <v>-161500</v>
      </c>
      <c r="J1964" s="3">
        <v>-6.0608000000000005E-4</v>
      </c>
      <c r="K1964" s="4">
        <v>266467367.66</v>
      </c>
      <c r="L1964" s="5">
        <v>10550001</v>
      </c>
      <c r="M1964" s="6">
        <v>25.257567999999999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5375</v>
      </c>
      <c r="U1964" t="s">
        <v>45</v>
      </c>
      <c r="AG1964">
        <v>-1.506E-2</v>
      </c>
    </row>
    <row r="1965" spans="1:33" x14ac:dyDescent="0.25">
      <c r="A1965" t="s">
        <v>5320</v>
      </c>
      <c r="B1965" t="s">
        <v>5376</v>
      </c>
      <c r="C1965" t="s">
        <v>5376</v>
      </c>
      <c r="F1965" t="s">
        <v>5377</v>
      </c>
      <c r="G1965" s="1">
        <v>-8000000</v>
      </c>
      <c r="H1965" s="1">
        <v>2.8348000000000002E-2</v>
      </c>
      <c r="I1965" s="2">
        <v>-226786.48</v>
      </c>
      <c r="J1965" s="3">
        <v>-8.5108999999999998E-4</v>
      </c>
      <c r="K1965" s="4">
        <v>266467367.66</v>
      </c>
      <c r="L1965" s="5">
        <v>10550001</v>
      </c>
      <c r="M1965" s="6">
        <v>25.257567999999999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5377</v>
      </c>
      <c r="U1965" t="s">
        <v>45</v>
      </c>
      <c r="AG1965">
        <v>-1.506E-2</v>
      </c>
    </row>
    <row r="1966" spans="1:33" x14ac:dyDescent="0.25">
      <c r="A1966" t="s">
        <v>5320</v>
      </c>
      <c r="B1966" t="s">
        <v>5378</v>
      </c>
      <c r="C1966" t="s">
        <v>5378</v>
      </c>
      <c r="F1966" t="s">
        <v>5379</v>
      </c>
      <c r="G1966" s="1">
        <v>-5000000</v>
      </c>
      <c r="H1966" s="1">
        <v>5.4600000000000003E-2</v>
      </c>
      <c r="I1966" s="2">
        <v>-273000</v>
      </c>
      <c r="J1966" s="3">
        <v>-1.0245199999999999E-3</v>
      </c>
      <c r="K1966" s="4">
        <v>266467367.66</v>
      </c>
      <c r="L1966" s="5">
        <v>10550001</v>
      </c>
      <c r="M1966" s="6">
        <v>25.257567999999999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5379</v>
      </c>
      <c r="U1966" t="s">
        <v>45</v>
      </c>
      <c r="AG1966">
        <v>-1.506E-2</v>
      </c>
    </row>
    <row r="1967" spans="1:33" x14ac:dyDescent="0.25">
      <c r="A1967" t="s">
        <v>5320</v>
      </c>
      <c r="B1967" t="s">
        <v>5378</v>
      </c>
      <c r="C1967" t="s">
        <v>5378</v>
      </c>
      <c r="F1967" t="s">
        <v>5380</v>
      </c>
      <c r="G1967" s="1">
        <v>-2000000</v>
      </c>
      <c r="H1967" s="1">
        <v>4.4999999999999998E-2</v>
      </c>
      <c r="I1967" s="2">
        <v>-90000</v>
      </c>
      <c r="J1967" s="3">
        <v>-3.3775E-4</v>
      </c>
      <c r="K1967" s="4">
        <v>266467367.66</v>
      </c>
      <c r="L1967" s="5">
        <v>10550001</v>
      </c>
      <c r="M1967" s="6">
        <v>25.257567999999999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5380</v>
      </c>
      <c r="U1967" t="s">
        <v>45</v>
      </c>
      <c r="AG1967">
        <v>-1.506E-2</v>
      </c>
    </row>
    <row r="1968" spans="1:33" x14ac:dyDescent="0.25">
      <c r="A1968" t="s">
        <v>5320</v>
      </c>
      <c r="B1968" t="s">
        <v>5378</v>
      </c>
      <c r="C1968" t="s">
        <v>5378</v>
      </c>
      <c r="F1968" t="s">
        <v>5381</v>
      </c>
      <c r="G1968" s="1">
        <v>-3000000</v>
      </c>
      <c r="H1968" s="1">
        <v>3.6981E-2</v>
      </c>
      <c r="I1968" s="2">
        <v>-110943.78</v>
      </c>
      <c r="J1968" s="3">
        <v>-4.1635000000000001E-4</v>
      </c>
      <c r="K1968" s="4">
        <v>266467367.66</v>
      </c>
      <c r="L1968" s="5">
        <v>10550001</v>
      </c>
      <c r="M1968" s="6">
        <v>25.257567999999999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5381</v>
      </c>
      <c r="U1968" t="s">
        <v>45</v>
      </c>
      <c r="AG1968">
        <v>-1.506E-2</v>
      </c>
    </row>
    <row r="1969" spans="1:33" x14ac:dyDescent="0.25">
      <c r="A1969" t="s">
        <v>5320</v>
      </c>
      <c r="B1969" t="s">
        <v>5382</v>
      </c>
      <c r="C1969" t="s">
        <v>5382</v>
      </c>
      <c r="F1969" t="s">
        <v>5383</v>
      </c>
      <c r="G1969" s="1">
        <v>-2000000</v>
      </c>
      <c r="H1969" s="1">
        <v>3.1323999999999998E-2</v>
      </c>
      <c r="I1969" s="2">
        <v>-62647.06</v>
      </c>
      <c r="J1969" s="3">
        <v>-2.351E-4</v>
      </c>
      <c r="K1969" s="4">
        <v>266467367.66</v>
      </c>
      <c r="L1969" s="5">
        <v>10550001</v>
      </c>
      <c r="M1969" s="6">
        <v>25.257567999999999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5383</v>
      </c>
      <c r="U1969" t="s">
        <v>45</v>
      </c>
      <c r="AG1969">
        <v>-1.506E-2</v>
      </c>
    </row>
    <row r="1970" spans="1:33" x14ac:dyDescent="0.25">
      <c r="A1970" t="s">
        <v>5320</v>
      </c>
      <c r="B1970" t="s">
        <v>5384</v>
      </c>
      <c r="C1970" t="s">
        <v>5384</v>
      </c>
      <c r="F1970" t="s">
        <v>5385</v>
      </c>
      <c r="G1970" s="1">
        <v>-4000000</v>
      </c>
      <c r="H1970" s="1">
        <v>5.3699999999999998E-2</v>
      </c>
      <c r="I1970" s="2">
        <v>-214800</v>
      </c>
      <c r="J1970" s="3">
        <v>-8.0610000000000002E-4</v>
      </c>
      <c r="K1970" s="4">
        <v>266467367.66</v>
      </c>
      <c r="L1970" s="5">
        <v>10550001</v>
      </c>
      <c r="M1970" s="6">
        <v>25.257567999999999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5385</v>
      </c>
      <c r="U1970" t="s">
        <v>45</v>
      </c>
      <c r="AG1970">
        <v>-1.506E-2</v>
      </c>
    </row>
    <row r="1971" spans="1:33" x14ac:dyDescent="0.25">
      <c r="A1971" t="s">
        <v>5320</v>
      </c>
      <c r="B1971" t="s">
        <v>5384</v>
      </c>
      <c r="C1971" t="s">
        <v>5384</v>
      </c>
      <c r="F1971" t="s">
        <v>5386</v>
      </c>
      <c r="G1971" s="1">
        <v>-3800000</v>
      </c>
      <c r="H1971" s="1">
        <v>4.99E-2</v>
      </c>
      <c r="I1971" s="2">
        <v>-189620</v>
      </c>
      <c r="J1971" s="3">
        <v>-7.1161E-4</v>
      </c>
      <c r="K1971" s="4">
        <v>266467367.66</v>
      </c>
      <c r="L1971" s="5">
        <v>10550001</v>
      </c>
      <c r="M1971" s="6">
        <v>25.257567999999999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5386</v>
      </c>
      <c r="U1971" t="s">
        <v>45</v>
      </c>
      <c r="AG1971">
        <v>-1.506E-2</v>
      </c>
    </row>
    <row r="1972" spans="1:33" x14ac:dyDescent="0.25">
      <c r="A1972" t="s">
        <v>5320</v>
      </c>
      <c r="B1972" t="s">
        <v>5387</v>
      </c>
      <c r="C1972" t="s">
        <v>5387</v>
      </c>
      <c r="F1972" t="s">
        <v>5388</v>
      </c>
      <c r="G1972" s="1">
        <v>-5500000</v>
      </c>
      <c r="H1972" s="1">
        <v>4.0416000000000001E-2</v>
      </c>
      <c r="I1972" s="2">
        <v>-222288</v>
      </c>
      <c r="J1972" s="3">
        <v>-8.342E-4</v>
      </c>
      <c r="K1972" s="4">
        <v>266467367.66</v>
      </c>
      <c r="L1972" s="5">
        <v>10550001</v>
      </c>
      <c r="M1972" s="6">
        <v>25.257567999999999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5388</v>
      </c>
      <c r="U1972" t="s">
        <v>45</v>
      </c>
      <c r="AG1972">
        <v>-1.506E-2</v>
      </c>
    </row>
    <row r="1973" spans="1:33" x14ac:dyDescent="0.25">
      <c r="A1973" t="s">
        <v>5320</v>
      </c>
      <c r="B1973" t="s">
        <v>5387</v>
      </c>
      <c r="C1973" t="s">
        <v>5387</v>
      </c>
      <c r="F1973" t="s">
        <v>5389</v>
      </c>
      <c r="G1973" s="1">
        <v>-4000000</v>
      </c>
      <c r="H1973" s="1">
        <v>3.8712999999999997E-2</v>
      </c>
      <c r="I1973" s="2">
        <v>-154852</v>
      </c>
      <c r="J1973" s="3">
        <v>-5.8113000000000001E-4</v>
      </c>
      <c r="K1973" s="4">
        <v>266467367.66</v>
      </c>
      <c r="L1973" s="5">
        <v>10550001</v>
      </c>
      <c r="M1973" s="6">
        <v>25.257567999999999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5389</v>
      </c>
      <c r="U1973" t="s">
        <v>45</v>
      </c>
      <c r="AG1973">
        <v>-1.506E-2</v>
      </c>
    </row>
    <row r="1974" spans="1:33" x14ac:dyDescent="0.25">
      <c r="A1974" t="s">
        <v>5320</v>
      </c>
      <c r="B1974" t="s">
        <v>5387</v>
      </c>
      <c r="C1974" t="s">
        <v>5387</v>
      </c>
      <c r="F1974" t="s">
        <v>5390</v>
      </c>
      <c r="G1974" s="1">
        <v>-3500000</v>
      </c>
      <c r="H1974" s="1">
        <v>5.33E-2</v>
      </c>
      <c r="I1974" s="2">
        <v>-186550</v>
      </c>
      <c r="J1974" s="3">
        <v>-7.0009E-4</v>
      </c>
      <c r="K1974" s="4">
        <v>266467367.66</v>
      </c>
      <c r="L1974" s="5">
        <v>10550001</v>
      </c>
      <c r="M1974" s="6">
        <v>25.257567999999999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5390</v>
      </c>
      <c r="U1974" t="s">
        <v>45</v>
      </c>
      <c r="AG1974">
        <v>-1.506E-2</v>
      </c>
    </row>
    <row r="1975" spans="1:33" x14ac:dyDescent="0.25">
      <c r="A1975" t="s">
        <v>5320</v>
      </c>
      <c r="B1975" t="s">
        <v>5391</v>
      </c>
      <c r="C1975" t="s">
        <v>5391</v>
      </c>
      <c r="F1975" t="s">
        <v>5392</v>
      </c>
      <c r="G1975" s="1">
        <v>-2300000</v>
      </c>
      <c r="H1975" s="1">
        <v>3.4464000000000002E-2</v>
      </c>
      <c r="I1975" s="2">
        <v>-79266.3</v>
      </c>
      <c r="J1975" s="3">
        <v>-2.9746999999999998E-4</v>
      </c>
      <c r="K1975" s="4">
        <v>266467367.66</v>
      </c>
      <c r="L1975" s="5">
        <v>10550001</v>
      </c>
      <c r="M1975" s="6">
        <v>25.257567999999999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5392</v>
      </c>
      <c r="U1975" t="s">
        <v>45</v>
      </c>
      <c r="AG1975">
        <v>-1.506E-2</v>
      </c>
    </row>
    <row r="1976" spans="1:33" x14ac:dyDescent="0.25">
      <c r="A1976" t="s">
        <v>5320</v>
      </c>
      <c r="B1976" t="s">
        <v>5391</v>
      </c>
      <c r="C1976" t="s">
        <v>5391</v>
      </c>
      <c r="F1976" t="s">
        <v>5393</v>
      </c>
      <c r="G1976" s="1">
        <v>-7500000</v>
      </c>
      <c r="H1976" s="1">
        <v>4.5699999999999998E-2</v>
      </c>
      <c r="I1976" s="2">
        <v>-342750</v>
      </c>
      <c r="J1976" s="3">
        <v>-1.2862699999999999E-3</v>
      </c>
      <c r="K1976" s="4">
        <v>266467367.66</v>
      </c>
      <c r="L1976" s="5">
        <v>10550001</v>
      </c>
      <c r="M1976" s="6">
        <v>25.257567999999999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5393</v>
      </c>
      <c r="U1976" t="s">
        <v>45</v>
      </c>
      <c r="AG1976">
        <v>-1.506E-2</v>
      </c>
    </row>
    <row r="1977" spans="1:33" x14ac:dyDescent="0.25">
      <c r="A1977" t="s">
        <v>5320</v>
      </c>
      <c r="B1977" t="s">
        <v>5391</v>
      </c>
      <c r="C1977" t="s">
        <v>5391</v>
      </c>
      <c r="F1977" t="s">
        <v>5394</v>
      </c>
      <c r="G1977" s="1">
        <v>-1300000</v>
      </c>
      <c r="H1977" s="1">
        <v>3.7900000000000003E-2</v>
      </c>
      <c r="I1977" s="2">
        <v>-49270</v>
      </c>
      <c r="J1977" s="3">
        <v>-1.8489999999999999E-4</v>
      </c>
      <c r="K1977" s="4">
        <v>266467367.66</v>
      </c>
      <c r="L1977" s="5">
        <v>10550001</v>
      </c>
      <c r="M1977" s="6">
        <v>25.257567999999999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5394</v>
      </c>
      <c r="U1977" t="s">
        <v>45</v>
      </c>
      <c r="AG1977">
        <v>-1.506E-2</v>
      </c>
    </row>
    <row r="1978" spans="1:33" x14ac:dyDescent="0.25">
      <c r="A1978" t="s">
        <v>5320</v>
      </c>
      <c r="B1978" t="s">
        <v>5395</v>
      </c>
      <c r="C1978" t="s">
        <v>5395</v>
      </c>
      <c r="F1978" t="s">
        <v>5396</v>
      </c>
      <c r="G1978" s="1">
        <v>-7500000</v>
      </c>
      <c r="H1978" s="1">
        <v>4.65E-2</v>
      </c>
      <c r="I1978" s="2">
        <v>-348750</v>
      </c>
      <c r="J1978" s="3">
        <v>-1.30879E-3</v>
      </c>
      <c r="K1978" s="4">
        <v>266467367.66</v>
      </c>
      <c r="L1978" s="5">
        <v>10550001</v>
      </c>
      <c r="M1978" s="6">
        <v>25.257567999999999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5396</v>
      </c>
      <c r="U1978" t="s">
        <v>45</v>
      </c>
      <c r="AG1978">
        <v>-1.506E-2</v>
      </c>
    </row>
    <row r="1979" spans="1:33" x14ac:dyDescent="0.25">
      <c r="A1979" t="s">
        <v>5320</v>
      </c>
      <c r="B1979" t="s">
        <v>5395</v>
      </c>
      <c r="C1979" t="s">
        <v>5395</v>
      </c>
      <c r="F1979" t="s">
        <v>5397</v>
      </c>
      <c r="G1979" s="1">
        <v>-2500000</v>
      </c>
      <c r="H1979" s="1">
        <v>5.1200000000000002E-2</v>
      </c>
      <c r="I1979" s="2">
        <v>-128000</v>
      </c>
      <c r="J1979" s="3">
        <v>-4.8035999999999999E-4</v>
      </c>
      <c r="K1979" s="4">
        <v>266467367.66</v>
      </c>
      <c r="L1979" s="5">
        <v>10550001</v>
      </c>
      <c r="M1979" s="6">
        <v>25.257567999999999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ref="S1979:S2042" si="31">IF(ISNUMBER(N1979),Q1979*N1979,IF(ISNUMBER(R1979),J1979*R1979," "))</f>
        <v xml:space="preserve"> </v>
      </c>
      <c r="T1979" t="s">
        <v>5397</v>
      </c>
      <c r="U1979" t="s">
        <v>45</v>
      </c>
      <c r="AG1979">
        <v>-1.506E-2</v>
      </c>
    </row>
    <row r="1980" spans="1:33" x14ac:dyDescent="0.25">
      <c r="A1980" t="s">
        <v>5320</v>
      </c>
      <c r="B1980" t="s">
        <v>81</v>
      </c>
      <c r="C1980" t="s">
        <v>81</v>
      </c>
      <c r="F1980" t="s">
        <v>82</v>
      </c>
      <c r="G1980" s="1">
        <v>364</v>
      </c>
      <c r="H1980" s="1">
        <v>2.625</v>
      </c>
      <c r="I1980" s="2">
        <v>95550</v>
      </c>
      <c r="J1980" s="3">
        <v>3.5858E-4</v>
      </c>
      <c r="K1980" s="4">
        <v>266467367.66</v>
      </c>
      <c r="L1980" s="5">
        <v>10550001</v>
      </c>
      <c r="M1980" s="6">
        <v>25.257567999999999</v>
      </c>
      <c r="N1980" s="7">
        <f>IF(ISNUMBER(_xll.BDP($C1980, "DELTA_MID")),_xll.BDP($C1980, "DELTA_MID")," ")</f>
        <v>-4.3121E-2</v>
      </c>
      <c r="O1980" s="7" t="str">
        <f>IF(ISNUMBER(N1980),_xll.BDP($C1980, "OPT_UNDL_TICKER"),"")</f>
        <v>SPX</v>
      </c>
      <c r="P1980" s="8">
        <f>IF(ISNUMBER(N1980),_xll.BDP($C1980, "OPT_UNDL_PX")," ")</f>
        <v>6795.99</v>
      </c>
      <c r="Q1980" s="7">
        <f>IF(ISNUMBER(N1980),+G1980*_xll.BDP($C1980, "PX_POS_MULT_FACTOR")*P1980/K1980," ")</f>
        <v>0.92834645447332143</v>
      </c>
      <c r="R1980" s="8" t="str">
        <f>IF(OR($A1980="TUA",$A1980="TYA"),"",IF(ISNUMBER(_xll.BDP($C1980,"DUR_ADJ_OAS_MID")),_xll.BDP($C1980,"DUR_ADJ_OAS_MID"),IF(ISNUMBER(_xll.BDP($E1980&amp;" ISIN","DUR_ADJ_OAS_MID")),_xll.BDP($E1980&amp;" ISIN","DUR_ADJ_OAS_MID")," ")))</f>
        <v xml:space="preserve"> </v>
      </c>
      <c r="S1980" s="7">
        <f t="shared" si="31"/>
        <v>-4.0031227463344095E-2</v>
      </c>
      <c r="T1980" t="s">
        <v>82</v>
      </c>
      <c r="U1980" t="s">
        <v>45</v>
      </c>
      <c r="AG1980">
        <v>-1.506E-2</v>
      </c>
    </row>
    <row r="1981" spans="1:33" x14ac:dyDescent="0.25">
      <c r="A1981" t="s">
        <v>5320</v>
      </c>
      <c r="B1981" t="s">
        <v>5398</v>
      </c>
      <c r="C1981" t="s">
        <v>5398</v>
      </c>
      <c r="F1981" t="s">
        <v>5399</v>
      </c>
      <c r="G1981" s="1">
        <v>381</v>
      </c>
      <c r="H1981" s="1">
        <v>6.55</v>
      </c>
      <c r="I1981" s="2">
        <v>249555</v>
      </c>
      <c r="J1981" s="3">
        <v>9.3652999999999998E-4</v>
      </c>
      <c r="K1981" s="4">
        <v>266467367.66</v>
      </c>
      <c r="L1981" s="5">
        <v>10550001</v>
      </c>
      <c r="M1981" s="6">
        <v>25.257567999999999</v>
      </c>
      <c r="N1981" s="7">
        <f>IF(ISNUMBER(_xll.BDP($C1981, "DELTA_MID")),_xll.BDP($C1981, "DELTA_MID")," ")</f>
        <v>-2.6162000000000001E-2</v>
      </c>
      <c r="O1981" s="7" t="str">
        <f>IF(ISNUMBER(N1981),_xll.BDP($C1981, "OPT_UNDL_TICKER"),"")</f>
        <v>SPX</v>
      </c>
      <c r="P1981" s="8">
        <f>IF(ISNUMBER(N1981),_xll.BDP($C1981, "OPT_UNDL_PX")," ")</f>
        <v>6795.99</v>
      </c>
      <c r="Q1981" s="7">
        <f>IF(ISNUMBER(N1981),+G1981*_xll.BDP($C1981, "PX_POS_MULT_FACTOR")*P1981/K1981," ")</f>
        <v>0.97170329438004255</v>
      </c>
      <c r="R1981" s="8" t="str">
        <f>IF(OR($A1981="TUA",$A1981="TYA"),"",IF(ISNUMBER(_xll.BDP($C1981,"DUR_ADJ_OAS_MID")),_xll.BDP($C1981,"DUR_ADJ_OAS_MID"),IF(ISNUMBER(_xll.BDP($E1981&amp;" ISIN","DUR_ADJ_OAS_MID")),_xll.BDP($E1981&amp;" ISIN","DUR_ADJ_OAS_MID")," ")))</f>
        <v xml:space="preserve"> </v>
      </c>
      <c r="S1981" s="7">
        <f t="shared" si="31"/>
        <v>-2.5421701587570674E-2</v>
      </c>
      <c r="T1981" t="s">
        <v>5399</v>
      </c>
      <c r="U1981" t="s">
        <v>45</v>
      </c>
      <c r="AG1981">
        <v>-1.506E-2</v>
      </c>
    </row>
    <row r="1982" spans="1:33" x14ac:dyDescent="0.25">
      <c r="A1982" t="s">
        <v>5320</v>
      </c>
      <c r="B1982" t="s">
        <v>5400</v>
      </c>
      <c r="C1982" t="s">
        <v>5400</v>
      </c>
      <c r="F1982" t="s">
        <v>5401</v>
      </c>
      <c r="G1982" s="1">
        <v>268</v>
      </c>
      <c r="H1982" s="1">
        <v>34.35</v>
      </c>
      <c r="I1982" s="2">
        <v>920580</v>
      </c>
      <c r="J1982" s="3">
        <v>3.4547599999999999E-3</v>
      </c>
      <c r="K1982" s="4">
        <v>266467367.66</v>
      </c>
      <c r="L1982" s="5">
        <v>10550001</v>
      </c>
      <c r="M1982" s="6">
        <v>25.257567999999999</v>
      </c>
      <c r="N1982" s="7">
        <f>IF(ISNUMBER(_xll.BDP($C1982, "DELTA_MID")),_xll.BDP($C1982, "DELTA_MID")," ")</f>
        <v>-0.103545</v>
      </c>
      <c r="O1982" s="7" t="str">
        <f>IF(ISNUMBER(N1982),_xll.BDP($C1982, "OPT_UNDL_TICKER"),"")</f>
        <v>SPX</v>
      </c>
      <c r="P1982" s="8">
        <f>IF(ISNUMBER(N1982),_xll.BDP($C1982, "OPT_UNDL_PX")," ")</f>
        <v>6795.99</v>
      </c>
      <c r="Q1982" s="7">
        <f>IF(ISNUMBER(N1982),+G1982*_xll.BDP($C1982, "PX_POS_MULT_FACTOR")*P1982/K1982," ")</f>
        <v>0.68350782911772023</v>
      </c>
      <c r="R1982" s="8" t="str">
        <f>IF(OR($A1982="TUA",$A1982="TYA"),"",IF(ISNUMBER(_xll.BDP($C1982,"DUR_ADJ_OAS_MID")),_xll.BDP($C1982,"DUR_ADJ_OAS_MID"),IF(ISNUMBER(_xll.BDP($E1982&amp;" ISIN","DUR_ADJ_OAS_MID")),_xll.BDP($E1982&amp;" ISIN","DUR_ADJ_OAS_MID")," ")))</f>
        <v xml:space="preserve"> </v>
      </c>
      <c r="S1982" s="7">
        <f t="shared" si="31"/>
        <v>-7.0773818165994345E-2</v>
      </c>
      <c r="T1982" t="s">
        <v>5401</v>
      </c>
      <c r="U1982" t="s">
        <v>45</v>
      </c>
      <c r="AG1982">
        <v>-1.506E-2</v>
      </c>
    </row>
    <row r="1983" spans="1:33" x14ac:dyDescent="0.25">
      <c r="A1983" t="s">
        <v>5320</v>
      </c>
      <c r="B1983" t="s">
        <v>75</v>
      </c>
      <c r="C1983" t="s">
        <v>76</v>
      </c>
      <c r="D1983" t="s">
        <v>77</v>
      </c>
      <c r="E1983" t="s">
        <v>78</v>
      </c>
      <c r="F1983" t="s">
        <v>79</v>
      </c>
      <c r="G1983" s="1">
        <v>2105100</v>
      </c>
      <c r="H1983" s="1">
        <v>100.1284</v>
      </c>
      <c r="I1983" s="2">
        <v>210780294.84</v>
      </c>
      <c r="J1983" s="3">
        <v>0.79101728999999998</v>
      </c>
      <c r="K1983" s="4">
        <v>266467367.66</v>
      </c>
      <c r="L1983" s="5">
        <v>10550001</v>
      </c>
      <c r="M1983" s="6">
        <v>25.257567999999999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1"/>
        <v xml:space="preserve"> </v>
      </c>
      <c r="T1983" t="s">
        <v>79</v>
      </c>
      <c r="U1983" t="s">
        <v>41</v>
      </c>
      <c r="AG1983">
        <v>-1.506E-2</v>
      </c>
    </row>
    <row r="1984" spans="1:33" x14ac:dyDescent="0.25">
      <c r="A1984" t="s">
        <v>5320</v>
      </c>
      <c r="B1984" t="s">
        <v>256</v>
      </c>
      <c r="C1984" t="s">
        <v>256</v>
      </c>
      <c r="D1984" t="s">
        <v>257</v>
      </c>
      <c r="E1984" t="s">
        <v>258</v>
      </c>
      <c r="F1984" t="s">
        <v>259</v>
      </c>
      <c r="G1984" s="1">
        <v>2000000</v>
      </c>
      <c r="H1984" s="1">
        <v>99.233823000000001</v>
      </c>
      <c r="I1984" s="2">
        <v>1984676.46</v>
      </c>
      <c r="J1984" s="3">
        <v>7.4481E-3</v>
      </c>
      <c r="K1984" s="4">
        <v>266467367.66</v>
      </c>
      <c r="L1984" s="5">
        <v>10550001</v>
      </c>
      <c r="M1984" s="6">
        <v>25.257567999999999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0.2092455613887772</v>
      </c>
      <c r="S1984" s="7">
        <f t="shared" si="31"/>
        <v>1.5584818657797515E-3</v>
      </c>
      <c r="T1984" t="s">
        <v>259</v>
      </c>
      <c r="U1984" t="s">
        <v>68</v>
      </c>
      <c r="AG1984">
        <v>-1.506E-2</v>
      </c>
    </row>
    <row r="1985" spans="1:33" x14ac:dyDescent="0.25">
      <c r="A1985" t="s">
        <v>5320</v>
      </c>
      <c r="B1985" t="s">
        <v>64</v>
      </c>
      <c r="C1985" t="s">
        <v>64</v>
      </c>
      <c r="D1985" t="s">
        <v>65</v>
      </c>
      <c r="E1985" t="s">
        <v>66</v>
      </c>
      <c r="F1985" t="s">
        <v>67</v>
      </c>
      <c r="G1985" s="1">
        <v>5000000</v>
      </c>
      <c r="H1985" s="1">
        <v>99.788250000000005</v>
      </c>
      <c r="I1985" s="2">
        <v>4989412.5</v>
      </c>
      <c r="J1985" s="3">
        <v>1.8724290000000001E-2</v>
      </c>
      <c r="K1985" s="4">
        <v>266467367.66</v>
      </c>
      <c r="L1985" s="5">
        <v>10550001</v>
      </c>
      <c r="M1985" s="6">
        <v>25.257567999999999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5.7396622038221067E-2</v>
      </c>
      <c r="S1985" s="7">
        <f t="shared" si="31"/>
        <v>1.0747109960640424E-3</v>
      </c>
      <c r="T1985" t="s">
        <v>67</v>
      </c>
      <c r="U1985" t="s">
        <v>68</v>
      </c>
      <c r="AG1985">
        <v>-1.506E-2</v>
      </c>
    </row>
    <row r="1986" spans="1:33" x14ac:dyDescent="0.25">
      <c r="A1986" t="s">
        <v>5320</v>
      </c>
      <c r="B1986" t="s">
        <v>69</v>
      </c>
      <c r="C1986" t="s">
        <v>69</v>
      </c>
      <c r="D1986" t="s">
        <v>70</v>
      </c>
      <c r="E1986" t="s">
        <v>71</v>
      </c>
      <c r="F1986" t="s">
        <v>72</v>
      </c>
      <c r="G1986" s="1">
        <v>2500000</v>
      </c>
      <c r="H1986" s="1">
        <v>99.648443999999998</v>
      </c>
      <c r="I1986" s="2">
        <v>2491211.1</v>
      </c>
      <c r="J1986" s="3">
        <v>9.3490299999999995E-3</v>
      </c>
      <c r="K1986" s="4">
        <v>266467367.66</v>
      </c>
      <c r="L1986" s="5">
        <v>10550001</v>
      </c>
      <c r="M1986" s="6">
        <v>25.257567999999999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9.5499829614153403E-2</v>
      </c>
      <c r="S1986" s="7">
        <f t="shared" si="31"/>
        <v>8.9283077205760855E-4</v>
      </c>
      <c r="T1986" t="s">
        <v>72</v>
      </c>
      <c r="U1986" t="s">
        <v>68</v>
      </c>
      <c r="AG1986">
        <v>-1.506E-2</v>
      </c>
    </row>
    <row r="1987" spans="1:33" x14ac:dyDescent="0.25">
      <c r="A1987" t="s">
        <v>5320</v>
      </c>
      <c r="B1987" t="s">
        <v>1301</v>
      </c>
      <c r="C1987" t="s">
        <v>1301</v>
      </c>
      <c r="D1987" t="s">
        <v>1302</v>
      </c>
      <c r="E1987" t="s">
        <v>1303</v>
      </c>
      <c r="F1987" t="s">
        <v>1304</v>
      </c>
      <c r="G1987" s="1">
        <v>2000000</v>
      </c>
      <c r="H1987" s="1">
        <v>99.556241999999997</v>
      </c>
      <c r="I1987" s="2">
        <v>1991124.84</v>
      </c>
      <c r="J1987" s="3">
        <v>7.4723000000000003E-3</v>
      </c>
      <c r="K1987" s="4">
        <v>266467367.66</v>
      </c>
      <c r="L1987" s="5">
        <v>10550001</v>
      </c>
      <c r="M1987" s="6">
        <v>25.257567999999999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0.11992207332821962</v>
      </c>
      <c r="S1987" s="7">
        <f t="shared" si="31"/>
        <v>8.9609370853045549E-4</v>
      </c>
      <c r="T1987" t="s">
        <v>1304</v>
      </c>
      <c r="U1987" t="s">
        <v>68</v>
      </c>
      <c r="AG1987">
        <v>-1.506E-2</v>
      </c>
    </row>
    <row r="1988" spans="1:33" x14ac:dyDescent="0.25">
      <c r="A1988" t="s">
        <v>5320</v>
      </c>
      <c r="B1988" t="s">
        <v>1305</v>
      </c>
      <c r="C1988" t="s">
        <v>1305</v>
      </c>
      <c r="D1988" t="s">
        <v>1306</v>
      </c>
      <c r="E1988" t="s">
        <v>1307</v>
      </c>
      <c r="F1988" t="s">
        <v>1308</v>
      </c>
      <c r="G1988" s="1">
        <v>6000000</v>
      </c>
      <c r="H1988" s="1">
        <v>99.697917000000004</v>
      </c>
      <c r="I1988" s="2">
        <v>5981875.0199999996</v>
      </c>
      <c r="J1988" s="3">
        <v>2.244881E-2</v>
      </c>
      <c r="K1988" s="4">
        <v>266467367.66</v>
      </c>
      <c r="L1988" s="5">
        <v>10550001</v>
      </c>
      <c r="M1988" s="6">
        <v>25.257567999999999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8.1925436428332846E-2</v>
      </c>
      <c r="S1988" s="7">
        <f t="shared" si="31"/>
        <v>1.8391285565467225E-3</v>
      </c>
      <c r="T1988" t="s">
        <v>1308</v>
      </c>
      <c r="U1988" t="s">
        <v>68</v>
      </c>
      <c r="AG1988">
        <v>-1.506E-2</v>
      </c>
    </row>
    <row r="1989" spans="1:33" x14ac:dyDescent="0.25">
      <c r="A1989" t="s">
        <v>5320</v>
      </c>
      <c r="B1989" t="s">
        <v>126</v>
      </c>
      <c r="C1989" t="s">
        <v>126</v>
      </c>
      <c r="D1989" t="s">
        <v>127</v>
      </c>
      <c r="E1989" t="s">
        <v>128</v>
      </c>
      <c r="F1989" t="s">
        <v>129</v>
      </c>
      <c r="G1989" s="1">
        <v>1000000</v>
      </c>
      <c r="H1989" s="1">
        <v>99.303742999999997</v>
      </c>
      <c r="I1989" s="2">
        <v>993037.43</v>
      </c>
      <c r="J1989" s="3">
        <v>3.72668E-3</v>
      </c>
      <c r="K1989" s="4">
        <v>266467367.66</v>
      </c>
      <c r="L1989" s="5">
        <v>10550001</v>
      </c>
      <c r="M1989" s="6">
        <v>25.257567999999999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0.19036333229282165</v>
      </c>
      <c r="S1989" s="7">
        <f t="shared" si="31"/>
        <v>7.0942322318901256E-4</v>
      </c>
      <c r="T1989" t="s">
        <v>129</v>
      </c>
      <c r="U1989" t="s">
        <v>68</v>
      </c>
      <c r="AG1989">
        <v>-1.506E-2</v>
      </c>
    </row>
    <row r="1990" spans="1:33" x14ac:dyDescent="0.25">
      <c r="A1990" t="s">
        <v>5320</v>
      </c>
      <c r="B1990" t="s">
        <v>1933</v>
      </c>
      <c r="C1990" t="s">
        <v>1933</v>
      </c>
      <c r="D1990" t="s">
        <v>1934</v>
      </c>
      <c r="E1990" t="s">
        <v>1935</v>
      </c>
      <c r="F1990" t="s">
        <v>1936</v>
      </c>
      <c r="G1990" s="1">
        <v>1000000</v>
      </c>
      <c r="H1990" s="1">
        <v>99.435255999999995</v>
      </c>
      <c r="I1990" s="2">
        <v>994352.56</v>
      </c>
      <c r="J1990" s="3">
        <v>3.7316099999999998E-3</v>
      </c>
      <c r="K1990" s="4">
        <v>266467367.66</v>
      </c>
      <c r="L1990" s="5">
        <v>10550001</v>
      </c>
      <c r="M1990" s="6">
        <v>25.257567999999999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0.1524897812200591</v>
      </c>
      <c r="S1990" s="7">
        <f t="shared" si="31"/>
        <v>5.6903239249858466E-4</v>
      </c>
      <c r="T1990" t="s">
        <v>1936</v>
      </c>
      <c r="U1990" t="s">
        <v>68</v>
      </c>
      <c r="AG1990">
        <v>-1.506E-2</v>
      </c>
    </row>
    <row r="1991" spans="1:33" x14ac:dyDescent="0.25">
      <c r="A1991" t="s">
        <v>5320</v>
      </c>
      <c r="B1991" t="s">
        <v>130</v>
      </c>
      <c r="C1991" t="s">
        <v>130</v>
      </c>
      <c r="D1991" t="s">
        <v>131</v>
      </c>
      <c r="E1991" t="s">
        <v>132</v>
      </c>
      <c r="F1991" t="s">
        <v>133</v>
      </c>
      <c r="G1991" s="1">
        <v>31970000</v>
      </c>
      <c r="H1991" s="1">
        <v>98.955323000000007</v>
      </c>
      <c r="I1991" s="2">
        <v>31636016.760000002</v>
      </c>
      <c r="J1991" s="3">
        <v>0.11872379</v>
      </c>
      <c r="K1991" s="4">
        <v>266467367.66</v>
      </c>
      <c r="L1991" s="5">
        <v>10550001</v>
      </c>
      <c r="M1991" s="6">
        <v>25.257567999999999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0.28453943202383825</v>
      </c>
      <c r="S1991" s="7">
        <f t="shared" si="31"/>
        <v>3.3781599774317446E-2</v>
      </c>
      <c r="T1991" t="s">
        <v>133</v>
      </c>
      <c r="U1991" t="s">
        <v>68</v>
      </c>
      <c r="AG1991">
        <v>-1.506E-2</v>
      </c>
    </row>
    <row r="1992" spans="1:33" x14ac:dyDescent="0.25">
      <c r="A1992" t="s">
        <v>5320</v>
      </c>
      <c r="B1992" t="s">
        <v>1937</v>
      </c>
      <c r="C1992" t="s">
        <v>1937</v>
      </c>
      <c r="D1992" t="s">
        <v>1938</v>
      </c>
      <c r="E1992" t="s">
        <v>1939</v>
      </c>
      <c r="F1992" t="s">
        <v>1940</v>
      </c>
      <c r="G1992" s="1">
        <v>6580000</v>
      </c>
      <c r="H1992" s="1">
        <v>99.092843999999999</v>
      </c>
      <c r="I1992" s="2">
        <v>6520309.1399999997</v>
      </c>
      <c r="J1992" s="3">
        <v>2.446945E-2</v>
      </c>
      <c r="K1992" s="4">
        <v>266467367.66</v>
      </c>
      <c r="L1992" s="5">
        <v>10550001</v>
      </c>
      <c r="M1992" s="6">
        <v>25.257567999999999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0.2470001391898389</v>
      </c>
      <c r="S1992" s="7">
        <f t="shared" si="31"/>
        <v>6.0439575558988035E-3</v>
      </c>
      <c r="T1992" t="s">
        <v>1940</v>
      </c>
      <c r="U1992" t="s">
        <v>68</v>
      </c>
      <c r="AG1992">
        <v>-1.506E-2</v>
      </c>
    </row>
    <row r="1993" spans="1:33" x14ac:dyDescent="0.25">
      <c r="A1993" t="s">
        <v>5320</v>
      </c>
      <c r="B1993" t="s">
        <v>134</v>
      </c>
      <c r="C1993" t="s">
        <v>134</v>
      </c>
      <c r="D1993" t="s">
        <v>135</v>
      </c>
      <c r="E1993" t="s">
        <v>136</v>
      </c>
      <c r="F1993" t="s">
        <v>137</v>
      </c>
      <c r="G1993" s="1">
        <v>10660000</v>
      </c>
      <c r="H1993" s="1">
        <v>98.812754999999996</v>
      </c>
      <c r="I1993" s="2">
        <v>10533439.68</v>
      </c>
      <c r="J1993" s="3">
        <v>3.952994E-2</v>
      </c>
      <c r="K1993" s="4">
        <v>266467367.66</v>
      </c>
      <c r="L1993" s="5">
        <v>10550001</v>
      </c>
      <c r="M1993" s="6">
        <v>25.257567999999999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0.32206368296171173</v>
      </c>
      <c r="S1993" s="7">
        <f t="shared" si="31"/>
        <v>1.2731158063655486E-2</v>
      </c>
      <c r="T1993" t="s">
        <v>137</v>
      </c>
      <c r="U1993" t="s">
        <v>68</v>
      </c>
      <c r="AG1993">
        <v>-1.506E-2</v>
      </c>
    </row>
    <row r="1994" spans="1:33" x14ac:dyDescent="0.25">
      <c r="A1994" t="s">
        <v>5320</v>
      </c>
      <c r="B1994" t="s">
        <v>73</v>
      </c>
      <c r="C1994" t="s">
        <v>73</v>
      </c>
      <c r="G1994" s="1">
        <v>447121.45</v>
      </c>
      <c r="H1994" s="1">
        <v>1</v>
      </c>
      <c r="I1994" s="2">
        <v>447121.45</v>
      </c>
      <c r="J1994" s="3">
        <v>1.67796E-3</v>
      </c>
      <c r="K1994" s="4">
        <v>266467367.66</v>
      </c>
      <c r="L1994" s="5">
        <v>10550001</v>
      </c>
      <c r="M1994" s="6">
        <v>25.257567999999999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T1994" t="s">
        <v>73</v>
      </c>
      <c r="U1994" t="s">
        <v>73</v>
      </c>
      <c r="AG1994">
        <v>-1.506E-2</v>
      </c>
    </row>
    <row r="1995" spans="1:33" x14ac:dyDescent="0.25">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row>
    <row r="1996" spans="1:33" x14ac:dyDescent="0.25">
      <c r="A1996" t="s">
        <v>76</v>
      </c>
      <c r="B1996" t="s">
        <v>5402</v>
      </c>
      <c r="C1996" t="s">
        <v>5402</v>
      </c>
      <c r="D1996" t="s">
        <v>5403</v>
      </c>
      <c r="E1996" t="s">
        <v>5404</v>
      </c>
      <c r="F1996" t="s">
        <v>5405</v>
      </c>
      <c r="G1996" s="1">
        <v>20000000</v>
      </c>
      <c r="H1996" s="1">
        <v>100.328177</v>
      </c>
      <c r="I1996" s="2">
        <v>20065635.399999999</v>
      </c>
      <c r="J1996" s="3">
        <v>4.2690699999999998E-3</v>
      </c>
      <c r="K1996" s="4">
        <v>4700230791.3400002</v>
      </c>
      <c r="L1996" s="5">
        <v>46940001</v>
      </c>
      <c r="M1996" s="6">
        <v>100.13273735</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0.39657843258562914</v>
      </c>
      <c r="S1996" s="7">
        <f t="shared" si="31"/>
        <v>1.6930210891983317E-3</v>
      </c>
      <c r="T1996" t="s">
        <v>5405</v>
      </c>
      <c r="U1996" t="s">
        <v>1402</v>
      </c>
      <c r="AG1996">
        <v>-1.0000000000000001E-5</v>
      </c>
    </row>
    <row r="1997" spans="1:33" x14ac:dyDescent="0.25">
      <c r="A1997" t="s">
        <v>76</v>
      </c>
      <c r="B1997" t="s">
        <v>5406</v>
      </c>
      <c r="C1997" t="s">
        <v>5406</v>
      </c>
      <c r="D1997" t="s">
        <v>5407</v>
      </c>
      <c r="E1997" t="s">
        <v>5408</v>
      </c>
      <c r="F1997" t="s">
        <v>5409</v>
      </c>
      <c r="G1997" s="1">
        <v>15000000</v>
      </c>
      <c r="H1997" s="1">
        <v>100.64803512</v>
      </c>
      <c r="I1997" s="2">
        <v>15097205.27</v>
      </c>
      <c r="J1997" s="3">
        <v>3.21201E-3</v>
      </c>
      <c r="K1997" s="4">
        <v>4700230791.3400002</v>
      </c>
      <c r="L1997" s="5">
        <v>46940001</v>
      </c>
      <c r="M1997" s="6">
        <v>100.13273735</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1.8286585537226256</v>
      </c>
      <c r="S1997" s="7">
        <f t="shared" si="31"/>
        <v>5.8736695611426104E-3</v>
      </c>
      <c r="T1997" t="s">
        <v>5409</v>
      </c>
      <c r="U1997" t="s">
        <v>1402</v>
      </c>
      <c r="AG1997">
        <v>-1.0000000000000001E-5</v>
      </c>
    </row>
    <row r="1998" spans="1:33" x14ac:dyDescent="0.25">
      <c r="A1998" t="s">
        <v>76</v>
      </c>
      <c r="B1998" t="s">
        <v>5410</v>
      </c>
      <c r="C1998" t="s">
        <v>5410</v>
      </c>
      <c r="D1998" t="s">
        <v>5411</v>
      </c>
      <c r="E1998" t="s">
        <v>5412</v>
      </c>
      <c r="F1998" t="s">
        <v>5413</v>
      </c>
      <c r="G1998" s="1">
        <v>10000000</v>
      </c>
      <c r="H1998" s="1">
        <v>100.312027</v>
      </c>
      <c r="I1998" s="2">
        <v>10031202.699999999</v>
      </c>
      <c r="J1998" s="3">
        <v>2.1341899999999998E-3</v>
      </c>
      <c r="K1998" s="4">
        <v>4700230791.3400002</v>
      </c>
      <c r="L1998" s="5">
        <v>46940001</v>
      </c>
      <c r="M1998" s="6">
        <v>100.13273735</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1.918429598827379</v>
      </c>
      <c r="S1998" s="7">
        <f t="shared" si="31"/>
        <v>4.0942932655214032E-3</v>
      </c>
      <c r="T1998" t="s">
        <v>5413</v>
      </c>
      <c r="U1998" t="s">
        <v>1402</v>
      </c>
      <c r="AG1998">
        <v>-1.0000000000000001E-5</v>
      </c>
    </row>
    <row r="1999" spans="1:33" x14ac:dyDescent="0.25">
      <c r="A1999" t="s">
        <v>76</v>
      </c>
      <c r="B1999" t="s">
        <v>5414</v>
      </c>
      <c r="C1999" t="s">
        <v>5414</v>
      </c>
      <c r="D1999" t="s">
        <v>5415</v>
      </c>
      <c r="E1999" t="s">
        <v>5416</v>
      </c>
      <c r="F1999" t="s">
        <v>5417</v>
      </c>
      <c r="G1999" s="1">
        <v>10000000</v>
      </c>
      <c r="H1999" s="1">
        <v>100.17684056</v>
      </c>
      <c r="I1999" s="2">
        <v>10017684.060000001</v>
      </c>
      <c r="J1999" s="3">
        <v>2.1313199999999999E-3</v>
      </c>
      <c r="K1999" s="4">
        <v>4700230791.3400002</v>
      </c>
      <c r="L1999" s="5">
        <v>46940001</v>
      </c>
      <c r="M1999" s="6">
        <v>100.13273735</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1.9530126980038225</v>
      </c>
      <c r="S1999" s="7">
        <f t="shared" si="31"/>
        <v>4.1624950235095064E-3</v>
      </c>
      <c r="T1999" t="s">
        <v>5417</v>
      </c>
      <c r="U1999" t="s">
        <v>1402</v>
      </c>
      <c r="AG1999">
        <v>-1.0000000000000001E-5</v>
      </c>
    </row>
    <row r="2000" spans="1:33" x14ac:dyDescent="0.25">
      <c r="A2000" t="s">
        <v>76</v>
      </c>
      <c r="B2000" t="s">
        <v>5418</v>
      </c>
      <c r="C2000" t="s">
        <v>5418</v>
      </c>
      <c r="D2000" t="s">
        <v>5419</v>
      </c>
      <c r="E2000" t="s">
        <v>5420</v>
      </c>
      <c r="F2000" t="s">
        <v>5421</v>
      </c>
      <c r="G2000" s="1">
        <v>15000000</v>
      </c>
      <c r="H2000" s="1">
        <v>100.80143412</v>
      </c>
      <c r="I2000" s="2">
        <v>15120215.119999999</v>
      </c>
      <c r="J2000" s="3">
        <v>3.2169099999999999E-3</v>
      </c>
      <c r="K2000" s="4">
        <v>4700230791.3400002</v>
      </c>
      <c r="L2000" s="5">
        <v>46940001</v>
      </c>
      <c r="M2000" s="6">
        <v>100.13273735</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1.0386236815500385</v>
      </c>
      <c r="S2000" s="7">
        <f t="shared" si="31"/>
        <v>3.3411589074151342E-3</v>
      </c>
      <c r="T2000" t="s">
        <v>5421</v>
      </c>
      <c r="U2000" t="s">
        <v>1402</v>
      </c>
      <c r="AG2000">
        <v>-1.0000000000000001E-5</v>
      </c>
    </row>
    <row r="2001" spans="1:33" x14ac:dyDescent="0.25">
      <c r="A2001" t="s">
        <v>76</v>
      </c>
      <c r="B2001" t="s">
        <v>5422</v>
      </c>
      <c r="C2001" t="s">
        <v>5422</v>
      </c>
      <c r="D2001" t="s">
        <v>5423</v>
      </c>
      <c r="E2001" t="s">
        <v>5424</v>
      </c>
      <c r="F2001" t="s">
        <v>5425</v>
      </c>
      <c r="G2001" s="1">
        <v>15000000</v>
      </c>
      <c r="H2001" s="1">
        <v>100.66672011999999</v>
      </c>
      <c r="I2001" s="2">
        <v>15100008.02</v>
      </c>
      <c r="J2001" s="3">
        <v>3.2126099999999999E-3</v>
      </c>
      <c r="K2001" s="4">
        <v>4700230791.3400002</v>
      </c>
      <c r="L2001" s="5">
        <v>46940001</v>
      </c>
      <c r="M2001" s="6">
        <v>100.13273735</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1.0740191944714768</v>
      </c>
      <c r="S2001" s="7">
        <f t="shared" si="31"/>
        <v>3.4504048043510109E-3</v>
      </c>
      <c r="T2001" t="s">
        <v>5425</v>
      </c>
      <c r="U2001" t="s">
        <v>1402</v>
      </c>
      <c r="AG2001">
        <v>-1.0000000000000001E-5</v>
      </c>
    </row>
    <row r="2002" spans="1:33" x14ac:dyDescent="0.25">
      <c r="A2002" t="s">
        <v>76</v>
      </c>
      <c r="B2002" t="s">
        <v>5426</v>
      </c>
      <c r="C2002" t="s">
        <v>5426</v>
      </c>
      <c r="D2002" t="s">
        <v>5427</v>
      </c>
      <c r="E2002" t="s">
        <v>5428</v>
      </c>
      <c r="F2002" t="s">
        <v>5429</v>
      </c>
      <c r="G2002" s="1">
        <v>10000000</v>
      </c>
      <c r="H2002" s="1">
        <v>99.975905999999995</v>
      </c>
      <c r="I2002" s="2">
        <v>9997590.5999999996</v>
      </c>
      <c r="J2002" s="3">
        <v>2.1270400000000002E-3</v>
      </c>
      <c r="K2002" s="4">
        <v>4700230791.3400002</v>
      </c>
      <c r="L2002" s="5">
        <v>46940001</v>
      </c>
      <c r="M2002" s="6">
        <v>100.13273735</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1.0794390603634876</v>
      </c>
      <c r="S2002" s="7">
        <f t="shared" si="31"/>
        <v>2.2960100589555529E-3</v>
      </c>
      <c r="T2002" t="s">
        <v>5429</v>
      </c>
      <c r="U2002" t="s">
        <v>1402</v>
      </c>
      <c r="AG2002">
        <v>-1.0000000000000001E-5</v>
      </c>
    </row>
    <row r="2003" spans="1:33" x14ac:dyDescent="0.25">
      <c r="A2003" t="s">
        <v>76</v>
      </c>
      <c r="B2003" t="s">
        <v>5430</v>
      </c>
      <c r="C2003" t="s">
        <v>5430</v>
      </c>
      <c r="D2003" t="s">
        <v>5431</v>
      </c>
      <c r="E2003" t="s">
        <v>5432</v>
      </c>
      <c r="F2003" t="s">
        <v>5433</v>
      </c>
      <c r="G2003" s="1">
        <v>15000000</v>
      </c>
      <c r="H2003" s="1">
        <v>100.56254067</v>
      </c>
      <c r="I2003" s="2">
        <v>15084381.1</v>
      </c>
      <c r="J2003" s="3">
        <v>3.2092900000000001E-3</v>
      </c>
      <c r="K2003" s="4">
        <v>4700230791.3400002</v>
      </c>
      <c r="L2003" s="5">
        <v>46940001</v>
      </c>
      <c r="M2003" s="6">
        <v>100.13273735</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1.1012566140789848</v>
      </c>
      <c r="S2003" s="7">
        <f t="shared" si="31"/>
        <v>3.534251838997545E-3</v>
      </c>
      <c r="T2003" t="s">
        <v>5433</v>
      </c>
      <c r="U2003" t="s">
        <v>1402</v>
      </c>
      <c r="AG2003">
        <v>-1.0000000000000001E-5</v>
      </c>
    </row>
    <row r="2004" spans="1:33" x14ac:dyDescent="0.25">
      <c r="A2004" t="s">
        <v>76</v>
      </c>
      <c r="B2004" t="s">
        <v>5434</v>
      </c>
      <c r="C2004" t="s">
        <v>5434</v>
      </c>
      <c r="D2004" t="s">
        <v>5435</v>
      </c>
      <c r="E2004" t="s">
        <v>5436</v>
      </c>
      <c r="F2004" t="s">
        <v>5437</v>
      </c>
      <c r="G2004" s="1">
        <v>20000000</v>
      </c>
      <c r="H2004" s="1">
        <v>100.08400611</v>
      </c>
      <c r="I2004" s="2">
        <v>20016801.219999999</v>
      </c>
      <c r="J2004" s="3">
        <v>4.2586799999999999E-3</v>
      </c>
      <c r="K2004" s="4">
        <v>4700230791.3400002</v>
      </c>
      <c r="L2004" s="5">
        <v>46940001</v>
      </c>
      <c r="M2004" s="6">
        <v>100.13273735</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1.146352113078388</v>
      </c>
      <c r="S2004" s="7">
        <f t="shared" si="31"/>
        <v>4.8819468169246693E-3</v>
      </c>
      <c r="T2004" t="s">
        <v>5437</v>
      </c>
      <c r="U2004" t="s">
        <v>1402</v>
      </c>
      <c r="AG2004">
        <v>-1.0000000000000001E-5</v>
      </c>
    </row>
    <row r="2005" spans="1:33" x14ac:dyDescent="0.25">
      <c r="A2005" t="s">
        <v>76</v>
      </c>
      <c r="B2005" t="s">
        <v>5438</v>
      </c>
      <c r="C2005" t="s">
        <v>5438</v>
      </c>
      <c r="D2005" t="s">
        <v>5439</v>
      </c>
      <c r="E2005" t="s">
        <v>5440</v>
      </c>
      <c r="F2005" t="s">
        <v>5441</v>
      </c>
      <c r="G2005" s="1">
        <v>20000000</v>
      </c>
      <c r="H2005" s="1">
        <v>100.27063567</v>
      </c>
      <c r="I2005" s="2">
        <v>20054127.129999999</v>
      </c>
      <c r="J2005" s="3">
        <v>4.2666300000000004E-3</v>
      </c>
      <c r="K2005" s="4">
        <v>4700230791.3400002</v>
      </c>
      <c r="L2005" s="5">
        <v>46940001</v>
      </c>
      <c r="M2005" s="6">
        <v>100.13273735</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1.17492849214013</v>
      </c>
      <c r="S2005" s="7">
        <f t="shared" si="31"/>
        <v>5.0129851524198434E-3</v>
      </c>
      <c r="T2005" t="s">
        <v>5441</v>
      </c>
      <c r="U2005" t="s">
        <v>1402</v>
      </c>
      <c r="AG2005">
        <v>-1.0000000000000001E-5</v>
      </c>
    </row>
    <row r="2006" spans="1:33" x14ac:dyDescent="0.25">
      <c r="A2006" t="s">
        <v>76</v>
      </c>
      <c r="B2006" t="s">
        <v>5442</v>
      </c>
      <c r="C2006" t="s">
        <v>5442</v>
      </c>
      <c r="D2006" t="s">
        <v>5443</v>
      </c>
      <c r="E2006" t="s">
        <v>5444</v>
      </c>
      <c r="F2006" t="s">
        <v>5445</v>
      </c>
      <c r="G2006" s="1">
        <v>10000000</v>
      </c>
      <c r="H2006" s="1">
        <v>100.07215232999999</v>
      </c>
      <c r="I2006" s="2">
        <v>10007215.23</v>
      </c>
      <c r="J2006" s="3">
        <v>2.1290900000000001E-3</v>
      </c>
      <c r="K2006" s="4">
        <v>4700230791.3400002</v>
      </c>
      <c r="L2006" s="5">
        <v>46940001</v>
      </c>
      <c r="M2006" s="6">
        <v>100.13273735</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1.2346767355371273</v>
      </c>
      <c r="S2006" s="7">
        <f t="shared" si="31"/>
        <v>2.6287378908647426E-3</v>
      </c>
      <c r="T2006" t="s">
        <v>5445</v>
      </c>
      <c r="U2006" t="s">
        <v>1402</v>
      </c>
      <c r="AG2006">
        <v>-1.0000000000000001E-5</v>
      </c>
    </row>
    <row r="2007" spans="1:33" x14ac:dyDescent="0.25">
      <c r="A2007" t="s">
        <v>76</v>
      </c>
      <c r="B2007" t="s">
        <v>5446</v>
      </c>
      <c r="C2007" t="s">
        <v>5446</v>
      </c>
      <c r="D2007" t="s">
        <v>5447</v>
      </c>
      <c r="E2007" t="s">
        <v>5448</v>
      </c>
      <c r="F2007" t="s">
        <v>5449</v>
      </c>
      <c r="G2007" s="1">
        <v>10000000</v>
      </c>
      <c r="H2007" s="1">
        <v>100.90285978999999</v>
      </c>
      <c r="I2007" s="2">
        <v>10090285.98</v>
      </c>
      <c r="J2007" s="3">
        <v>2.1467600000000002E-3</v>
      </c>
      <c r="K2007" s="4">
        <v>4700230791.3400002</v>
      </c>
      <c r="L2007" s="5">
        <v>46940001</v>
      </c>
      <c r="M2007" s="6">
        <v>100.13273735</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1.2693150032903708</v>
      </c>
      <c r="S2007" s="7">
        <f t="shared" si="31"/>
        <v>2.7249146764636366E-3</v>
      </c>
      <c r="T2007" t="s">
        <v>5449</v>
      </c>
      <c r="U2007" t="s">
        <v>1402</v>
      </c>
      <c r="AG2007">
        <v>-1.0000000000000001E-5</v>
      </c>
    </row>
    <row r="2008" spans="1:33" x14ac:dyDescent="0.25">
      <c r="A2008" t="s">
        <v>76</v>
      </c>
      <c r="B2008" t="s">
        <v>5450</v>
      </c>
      <c r="C2008" t="s">
        <v>5450</v>
      </c>
      <c r="D2008" t="s">
        <v>5451</v>
      </c>
      <c r="E2008" t="s">
        <v>5452</v>
      </c>
      <c r="F2008" t="s">
        <v>5453</v>
      </c>
      <c r="G2008" s="1">
        <v>205000</v>
      </c>
      <c r="H2008" s="1">
        <v>100.93482923000001</v>
      </c>
      <c r="I2008" s="2">
        <v>206916.4</v>
      </c>
      <c r="J2008" s="3">
        <v>4.4020000000000002E-5</v>
      </c>
      <c r="K2008" s="4">
        <v>4700230791.3400002</v>
      </c>
      <c r="L2008" s="5">
        <v>46940001</v>
      </c>
      <c r="M2008" s="6">
        <v>100.13273735</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1.3931169437659552</v>
      </c>
      <c r="S2008" s="7">
        <f t="shared" si="31"/>
        <v>6.1325007864577357E-5</v>
      </c>
      <c r="T2008" t="s">
        <v>5453</v>
      </c>
      <c r="U2008" t="s">
        <v>1402</v>
      </c>
      <c r="AG2008">
        <v>-1.0000000000000001E-5</v>
      </c>
    </row>
    <row r="2009" spans="1:33" x14ac:dyDescent="0.25">
      <c r="A2009" t="s">
        <v>76</v>
      </c>
      <c r="B2009" t="s">
        <v>5454</v>
      </c>
      <c r="C2009" t="s">
        <v>5454</v>
      </c>
      <c r="D2009" t="s">
        <v>5455</v>
      </c>
      <c r="E2009" t="s">
        <v>5456</v>
      </c>
      <c r="F2009" t="s">
        <v>5457</v>
      </c>
      <c r="G2009" s="1">
        <v>20000000</v>
      </c>
      <c r="H2009" s="1">
        <v>99.977395889999997</v>
      </c>
      <c r="I2009" s="2">
        <v>19995479.18</v>
      </c>
      <c r="J2009" s="3">
        <v>4.2541499999999999E-3</v>
      </c>
      <c r="K2009" s="4">
        <v>4700230791.3400002</v>
      </c>
      <c r="L2009" s="5">
        <v>46940001</v>
      </c>
      <c r="M2009" s="6">
        <v>100.13273735</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1.4876267621323642</v>
      </c>
      <c r="S2009" s="7">
        <f t="shared" si="31"/>
        <v>6.3285873901253974E-3</v>
      </c>
      <c r="T2009" t="s">
        <v>5457</v>
      </c>
      <c r="U2009" t="s">
        <v>1402</v>
      </c>
      <c r="AG2009">
        <v>-1.0000000000000001E-5</v>
      </c>
    </row>
    <row r="2010" spans="1:33" x14ac:dyDescent="0.25">
      <c r="A2010" t="s">
        <v>76</v>
      </c>
      <c r="B2010" t="s">
        <v>5458</v>
      </c>
      <c r="C2010" t="s">
        <v>5458</v>
      </c>
      <c r="D2010" t="s">
        <v>5459</v>
      </c>
      <c r="E2010" t="s">
        <v>5460</v>
      </c>
      <c r="F2010" t="s">
        <v>5461</v>
      </c>
      <c r="G2010" s="1">
        <v>10000000</v>
      </c>
      <c r="H2010" s="1">
        <v>100.22813467</v>
      </c>
      <c r="I2010" s="2">
        <v>10022813.470000001</v>
      </c>
      <c r="J2010" s="3">
        <v>2.1324099999999999E-3</v>
      </c>
      <c r="K2010" s="4">
        <v>4700230791.3400002</v>
      </c>
      <c r="L2010" s="5">
        <v>46940001</v>
      </c>
      <c r="M2010" s="6">
        <v>100.13273735</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1.6926006387353469</v>
      </c>
      <c r="S2010" s="7">
        <f t="shared" si="31"/>
        <v>3.6093185280456409E-3</v>
      </c>
      <c r="T2010" t="s">
        <v>5461</v>
      </c>
      <c r="U2010" t="s">
        <v>1402</v>
      </c>
      <c r="AG2010">
        <v>-1.0000000000000001E-5</v>
      </c>
    </row>
    <row r="2011" spans="1:33" x14ac:dyDescent="0.25">
      <c r="A2011" t="s">
        <v>76</v>
      </c>
      <c r="B2011" t="s">
        <v>5462</v>
      </c>
      <c r="C2011" t="s">
        <v>5462</v>
      </c>
      <c r="D2011" t="s">
        <v>5463</v>
      </c>
      <c r="E2011" t="s">
        <v>5464</v>
      </c>
      <c r="F2011" t="s">
        <v>5465</v>
      </c>
      <c r="G2011" s="1">
        <v>10000000</v>
      </c>
      <c r="H2011" s="1">
        <v>100.02275589</v>
      </c>
      <c r="I2011" s="2">
        <v>10002275.59</v>
      </c>
      <c r="J2011" s="3">
        <v>2.1280399999999999E-3</v>
      </c>
      <c r="K2011" s="4">
        <v>4700230791.3400002</v>
      </c>
      <c r="L2011" s="5">
        <v>46940001</v>
      </c>
      <c r="M2011" s="6">
        <v>100.13273735</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1.7479000856010631</v>
      </c>
      <c r="S2011" s="7">
        <f t="shared" si="31"/>
        <v>3.7196012981624864E-3</v>
      </c>
      <c r="T2011" t="s">
        <v>5465</v>
      </c>
      <c r="U2011" t="s">
        <v>1402</v>
      </c>
      <c r="AG2011">
        <v>-1.0000000000000001E-5</v>
      </c>
    </row>
    <row r="2012" spans="1:33" x14ac:dyDescent="0.25">
      <c r="A2012" t="s">
        <v>76</v>
      </c>
      <c r="B2012" t="s">
        <v>5466</v>
      </c>
      <c r="C2012" t="s">
        <v>5466</v>
      </c>
      <c r="D2012" t="s">
        <v>5467</v>
      </c>
      <c r="E2012" t="s">
        <v>5468</v>
      </c>
      <c r="F2012" t="s">
        <v>5469</v>
      </c>
      <c r="G2012" s="1">
        <v>1500000</v>
      </c>
      <c r="H2012" s="1">
        <v>98.65801467</v>
      </c>
      <c r="I2012" s="2">
        <v>1479870.22</v>
      </c>
      <c r="J2012" s="3">
        <v>3.1484999999999998E-4</v>
      </c>
      <c r="K2012" s="4">
        <v>4700230791.3400002</v>
      </c>
      <c r="L2012" s="5">
        <v>46940001</v>
      </c>
      <c r="M2012" s="6">
        <v>100.13273735</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0.43260628495092884</v>
      </c>
      <c r="S2012" s="7">
        <f t="shared" si="31"/>
        <v>1.3620608881679993E-4</v>
      </c>
      <c r="T2012" t="s">
        <v>5469</v>
      </c>
      <c r="U2012" t="s">
        <v>1402</v>
      </c>
      <c r="AG2012">
        <v>-1.0000000000000001E-5</v>
      </c>
    </row>
    <row r="2013" spans="1:33" x14ac:dyDescent="0.25">
      <c r="A2013" t="s">
        <v>76</v>
      </c>
      <c r="B2013" t="s">
        <v>5470</v>
      </c>
      <c r="C2013" t="s">
        <v>5470</v>
      </c>
      <c r="D2013" t="s">
        <v>5471</v>
      </c>
      <c r="E2013" t="s">
        <v>5472</v>
      </c>
      <c r="F2013" t="s">
        <v>5473</v>
      </c>
      <c r="G2013" s="1">
        <v>1500000</v>
      </c>
      <c r="H2013" s="1">
        <v>98.587658439999998</v>
      </c>
      <c r="I2013" s="2">
        <v>1478814.88</v>
      </c>
      <c r="J2013" s="3">
        <v>3.1462999999999999E-4</v>
      </c>
      <c r="K2013" s="4">
        <v>4700230791.3400002</v>
      </c>
      <c r="L2013" s="5">
        <v>46940001</v>
      </c>
      <c r="M2013" s="6">
        <v>100.13273735</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0.47071145805734677</v>
      </c>
      <c r="S2013" s="7">
        <f t="shared" si="31"/>
        <v>1.4809994604858301E-4</v>
      </c>
      <c r="T2013" t="s">
        <v>5473</v>
      </c>
      <c r="U2013" t="s">
        <v>1402</v>
      </c>
      <c r="AG2013">
        <v>-1.0000000000000001E-5</v>
      </c>
    </row>
    <row r="2014" spans="1:33" x14ac:dyDescent="0.25">
      <c r="A2014" t="s">
        <v>76</v>
      </c>
      <c r="B2014" t="s">
        <v>5474</v>
      </c>
      <c r="C2014" t="s">
        <v>5474</v>
      </c>
      <c r="D2014" t="s">
        <v>5475</v>
      </c>
      <c r="E2014" t="s">
        <v>5476</v>
      </c>
      <c r="F2014" t="s">
        <v>5477</v>
      </c>
      <c r="G2014" s="1">
        <v>600000</v>
      </c>
      <c r="H2014" s="1">
        <v>97.441107000000002</v>
      </c>
      <c r="I2014" s="2">
        <v>584646.64</v>
      </c>
      <c r="J2014" s="3">
        <v>1.2438999999999999E-4</v>
      </c>
      <c r="K2014" s="4">
        <v>4700230791.3400002</v>
      </c>
      <c r="L2014" s="5">
        <v>46940001</v>
      </c>
      <c r="M2014" s="6">
        <v>100.13273735</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0.91863202086039519</v>
      </c>
      <c r="S2014" s="7">
        <f t="shared" si="31"/>
        <v>1.1426863707482455E-4</v>
      </c>
      <c r="T2014" t="s">
        <v>5477</v>
      </c>
      <c r="U2014" t="s">
        <v>1402</v>
      </c>
      <c r="AG2014">
        <v>-1.0000000000000001E-5</v>
      </c>
    </row>
    <row r="2015" spans="1:33" x14ac:dyDescent="0.25">
      <c r="A2015" t="s">
        <v>76</v>
      </c>
      <c r="B2015" t="s">
        <v>5478</v>
      </c>
      <c r="C2015" t="s">
        <v>5478</v>
      </c>
      <c r="D2015" t="s">
        <v>5479</v>
      </c>
      <c r="E2015" t="s">
        <v>5480</v>
      </c>
      <c r="F2015" t="s">
        <v>5481</v>
      </c>
      <c r="G2015" s="1">
        <v>2000000</v>
      </c>
      <c r="H2015" s="1">
        <v>99.421962559999997</v>
      </c>
      <c r="I2015" s="2">
        <v>1988439.25</v>
      </c>
      <c r="J2015" s="3">
        <v>4.2305000000000001E-4</v>
      </c>
      <c r="K2015" s="4">
        <v>4700230791.3400002</v>
      </c>
      <c r="L2015" s="5">
        <v>46940001</v>
      </c>
      <c r="M2015" s="6">
        <v>100.13273735</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0.26306653234615279</v>
      </c>
      <c r="S2015" s="7">
        <f t="shared" si="31"/>
        <v>1.1129029650903994E-4</v>
      </c>
      <c r="T2015" t="s">
        <v>5481</v>
      </c>
      <c r="U2015" t="s">
        <v>1402</v>
      </c>
      <c r="AG2015">
        <v>-1.0000000000000001E-5</v>
      </c>
    </row>
    <row r="2016" spans="1:33" x14ac:dyDescent="0.25">
      <c r="A2016" t="s">
        <v>76</v>
      </c>
      <c r="B2016" t="s">
        <v>5482</v>
      </c>
      <c r="C2016" t="s">
        <v>5482</v>
      </c>
      <c r="D2016" t="s">
        <v>5483</v>
      </c>
      <c r="E2016" t="s">
        <v>5484</v>
      </c>
      <c r="F2016" t="s">
        <v>5485</v>
      </c>
      <c r="G2016" s="1">
        <v>600000</v>
      </c>
      <c r="H2016" s="1">
        <v>98.886540780000004</v>
      </c>
      <c r="I2016" s="2">
        <v>593319.24</v>
      </c>
      <c r="J2016" s="3">
        <v>1.2622999999999999E-4</v>
      </c>
      <c r="K2016" s="4">
        <v>4700230791.3400002</v>
      </c>
      <c r="L2016" s="5">
        <v>46940001</v>
      </c>
      <c r="M2016" s="6">
        <v>100.13273735</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0.68866735420211189</v>
      </c>
      <c r="S2016" s="7">
        <f t="shared" si="31"/>
        <v>8.6930480120932577E-5</v>
      </c>
      <c r="T2016" t="s">
        <v>5485</v>
      </c>
      <c r="U2016" t="s">
        <v>1402</v>
      </c>
      <c r="AG2016">
        <v>-1.0000000000000001E-5</v>
      </c>
    </row>
    <row r="2017" spans="1:33" x14ac:dyDescent="0.25">
      <c r="A2017" t="s">
        <v>76</v>
      </c>
      <c r="B2017" t="s">
        <v>5486</v>
      </c>
      <c r="C2017" t="s">
        <v>5486</v>
      </c>
      <c r="D2017" t="s">
        <v>5487</v>
      </c>
      <c r="E2017" t="s">
        <v>5488</v>
      </c>
      <c r="F2017" t="s">
        <v>5489</v>
      </c>
      <c r="G2017" s="1">
        <v>445000</v>
      </c>
      <c r="H2017" s="1">
        <v>99.810743560000006</v>
      </c>
      <c r="I2017" s="2">
        <v>444157.81</v>
      </c>
      <c r="J2017" s="3">
        <v>9.4500000000000007E-5</v>
      </c>
      <c r="K2017" s="4">
        <v>4700230791.3400002</v>
      </c>
      <c r="L2017" s="5">
        <v>46940001</v>
      </c>
      <c r="M2017" s="6">
        <v>100.13273735</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0.39408280095044501</v>
      </c>
      <c r="S2017" s="7">
        <f t="shared" si="31"/>
        <v>3.7240824689817056E-5</v>
      </c>
      <c r="T2017" t="s">
        <v>5489</v>
      </c>
      <c r="U2017" t="s">
        <v>1402</v>
      </c>
      <c r="AG2017">
        <v>-1.0000000000000001E-5</v>
      </c>
    </row>
    <row r="2018" spans="1:33" x14ac:dyDescent="0.25">
      <c r="A2018" t="s">
        <v>76</v>
      </c>
      <c r="B2018" t="s">
        <v>5490</v>
      </c>
      <c r="C2018" t="s">
        <v>5490</v>
      </c>
      <c r="D2018" t="s">
        <v>5491</v>
      </c>
      <c r="E2018" t="s">
        <v>5492</v>
      </c>
      <c r="F2018" t="s">
        <v>5493</v>
      </c>
      <c r="G2018" s="1">
        <v>160000</v>
      </c>
      <c r="H2018" s="1">
        <v>99.816710779999994</v>
      </c>
      <c r="I2018" s="2">
        <v>159706.73000000001</v>
      </c>
      <c r="J2018" s="3">
        <v>3.3980000000000003E-5</v>
      </c>
      <c r="K2018" s="4">
        <v>4700230791.3400002</v>
      </c>
      <c r="L2018" s="5">
        <v>46940001</v>
      </c>
      <c r="M2018" s="6">
        <v>100.13273735</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0.44783163519645547</v>
      </c>
      <c r="S2018" s="7">
        <f t="shared" si="31"/>
        <v>1.5217318963975558E-5</v>
      </c>
      <c r="T2018" t="s">
        <v>5493</v>
      </c>
      <c r="U2018" t="s">
        <v>1402</v>
      </c>
      <c r="AG2018">
        <v>-1.0000000000000001E-5</v>
      </c>
    </row>
    <row r="2019" spans="1:33" x14ac:dyDescent="0.25">
      <c r="A2019" t="s">
        <v>76</v>
      </c>
      <c r="B2019" t="s">
        <v>5494</v>
      </c>
      <c r="C2019" t="s">
        <v>5494</v>
      </c>
      <c r="D2019" t="s">
        <v>5495</v>
      </c>
      <c r="E2019" t="s">
        <v>5496</v>
      </c>
      <c r="F2019" t="s">
        <v>5497</v>
      </c>
      <c r="G2019" s="1">
        <v>14150000</v>
      </c>
      <c r="H2019" s="1">
        <v>101.09704388999999</v>
      </c>
      <c r="I2019" s="2">
        <v>14305231.710000001</v>
      </c>
      <c r="J2019" s="3">
        <v>3.0435200000000001E-3</v>
      </c>
      <c r="K2019" s="4">
        <v>4700230791.3400002</v>
      </c>
      <c r="L2019" s="5">
        <v>46940001</v>
      </c>
      <c r="M2019" s="6">
        <v>100.13273735</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0.28437583087499424</v>
      </c>
      <c r="S2019" s="7">
        <f t="shared" si="31"/>
        <v>8.6550352878466254E-4</v>
      </c>
      <c r="T2019" t="s">
        <v>5497</v>
      </c>
      <c r="U2019" t="s">
        <v>1402</v>
      </c>
      <c r="AG2019">
        <v>-1.0000000000000001E-5</v>
      </c>
    </row>
    <row r="2020" spans="1:33" x14ac:dyDescent="0.25">
      <c r="A2020" t="s">
        <v>76</v>
      </c>
      <c r="B2020" t="s">
        <v>5498</v>
      </c>
      <c r="C2020" t="s">
        <v>5498</v>
      </c>
      <c r="D2020" t="s">
        <v>5499</v>
      </c>
      <c r="E2020" t="s">
        <v>5500</v>
      </c>
      <c r="F2020" t="s">
        <v>5501</v>
      </c>
      <c r="G2020" s="1">
        <v>190000</v>
      </c>
      <c r="H2020" s="1">
        <v>100.68633</v>
      </c>
      <c r="I2020" s="2">
        <v>191304.03</v>
      </c>
      <c r="J2020" s="3">
        <v>4.07E-5</v>
      </c>
      <c r="K2020" s="4">
        <v>4700230791.3400002</v>
      </c>
      <c r="L2020" s="5">
        <v>46940001</v>
      </c>
      <c r="M2020" s="6">
        <v>100.13273735</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0.45793498397100202</v>
      </c>
      <c r="S2020" s="7">
        <f t="shared" si="31"/>
        <v>1.8637953847619783E-5</v>
      </c>
      <c r="T2020" t="s">
        <v>5501</v>
      </c>
      <c r="U2020" t="s">
        <v>1402</v>
      </c>
      <c r="AG2020">
        <v>-1.0000000000000001E-5</v>
      </c>
    </row>
    <row r="2021" spans="1:33" x14ac:dyDescent="0.25">
      <c r="A2021" t="s">
        <v>76</v>
      </c>
      <c r="B2021" t="s">
        <v>5502</v>
      </c>
      <c r="C2021" t="s">
        <v>5502</v>
      </c>
      <c r="D2021" t="s">
        <v>5503</v>
      </c>
      <c r="E2021" t="s">
        <v>5504</v>
      </c>
      <c r="F2021" t="s">
        <v>5505</v>
      </c>
      <c r="G2021" s="1">
        <v>600000</v>
      </c>
      <c r="H2021" s="1">
        <v>100.696406</v>
      </c>
      <c r="I2021" s="2">
        <v>604178.43999999994</v>
      </c>
      <c r="J2021" s="3">
        <v>1.2854000000000001E-4</v>
      </c>
      <c r="K2021" s="4">
        <v>4700230791.3400002</v>
      </c>
      <c r="L2021" s="5">
        <v>46940001</v>
      </c>
      <c r="M2021" s="6">
        <v>100.13273735</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0.48813655325329935</v>
      </c>
      <c r="S2021" s="7">
        <f t="shared" si="31"/>
        <v>6.2745072555179106E-5</v>
      </c>
      <c r="T2021" t="s">
        <v>5505</v>
      </c>
      <c r="U2021" t="s">
        <v>1402</v>
      </c>
      <c r="AG2021">
        <v>-1.0000000000000001E-5</v>
      </c>
    </row>
    <row r="2022" spans="1:33" x14ac:dyDescent="0.25">
      <c r="A2022" t="s">
        <v>76</v>
      </c>
      <c r="B2022" t="s">
        <v>5506</v>
      </c>
      <c r="C2022" t="s">
        <v>5506</v>
      </c>
      <c r="D2022" t="s">
        <v>5507</v>
      </c>
      <c r="E2022" t="s">
        <v>5508</v>
      </c>
      <c r="F2022" t="s">
        <v>5509</v>
      </c>
      <c r="G2022" s="1">
        <v>40000000</v>
      </c>
      <c r="H2022" s="1">
        <v>99.762</v>
      </c>
      <c r="I2022" s="2">
        <v>39904800</v>
      </c>
      <c r="J2022" s="3">
        <v>8.4899699999999995E-3</v>
      </c>
      <c r="K2022" s="4">
        <v>4700230791.3400002</v>
      </c>
      <c r="L2022" s="5">
        <v>46940001</v>
      </c>
      <c r="M2022" s="6">
        <v>100.13273735</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6.5560671651809885E-2</v>
      </c>
      <c r="S2022" s="7">
        <f t="shared" si="31"/>
        <v>5.5660813550371631E-4</v>
      </c>
      <c r="T2022" t="s">
        <v>5509</v>
      </c>
      <c r="U2022" t="s">
        <v>1402</v>
      </c>
      <c r="AG2022">
        <v>-1.0000000000000001E-5</v>
      </c>
    </row>
    <row r="2023" spans="1:33" x14ac:dyDescent="0.25">
      <c r="A2023" t="s">
        <v>76</v>
      </c>
      <c r="B2023" t="s">
        <v>5510</v>
      </c>
      <c r="C2023" t="s">
        <v>5510</v>
      </c>
      <c r="D2023" t="s">
        <v>5511</v>
      </c>
      <c r="E2023" t="s">
        <v>5512</v>
      </c>
      <c r="F2023" t="s">
        <v>5513</v>
      </c>
      <c r="G2023" s="1">
        <v>50000000</v>
      </c>
      <c r="H2023" s="1">
        <v>99.652917000000002</v>
      </c>
      <c r="I2023" s="2">
        <v>49826458.5</v>
      </c>
      <c r="J2023" s="3">
        <v>1.060085E-2</v>
      </c>
      <c r="K2023" s="4">
        <v>4700230791.3400002</v>
      </c>
      <c r="L2023" s="5">
        <v>46940001</v>
      </c>
      <c r="M2023" s="6">
        <v>100.13273735</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9.5482348582223639E-2</v>
      </c>
      <c r="S2023" s="7">
        <f t="shared" si="31"/>
        <v>1.0121940549678654E-3</v>
      </c>
      <c r="T2023" t="s">
        <v>5513</v>
      </c>
      <c r="U2023" t="s">
        <v>1402</v>
      </c>
      <c r="AG2023">
        <v>-1.0000000000000001E-5</v>
      </c>
    </row>
    <row r="2024" spans="1:33" x14ac:dyDescent="0.25">
      <c r="A2024" t="s">
        <v>76</v>
      </c>
      <c r="B2024" t="s">
        <v>5514</v>
      </c>
      <c r="C2024" t="s">
        <v>5514</v>
      </c>
      <c r="D2024" t="s">
        <v>5515</v>
      </c>
      <c r="E2024" t="s">
        <v>5516</v>
      </c>
      <c r="F2024" t="s">
        <v>5517</v>
      </c>
      <c r="G2024" s="1">
        <v>605000</v>
      </c>
      <c r="H2024" s="1">
        <v>99.691371110000006</v>
      </c>
      <c r="I2024" s="2">
        <v>603132.80000000005</v>
      </c>
      <c r="J2024" s="3">
        <v>1.2831999999999999E-4</v>
      </c>
      <c r="K2024" s="4">
        <v>4700230791.3400002</v>
      </c>
      <c r="L2024" s="5">
        <v>46940001</v>
      </c>
      <c r="M2024" s="6">
        <v>100.13273735</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0.19229112051820796</v>
      </c>
      <c r="S2024" s="7">
        <f t="shared" si="31"/>
        <v>2.4674796584896442E-5</v>
      </c>
      <c r="T2024" t="s">
        <v>5517</v>
      </c>
      <c r="U2024" t="s">
        <v>1402</v>
      </c>
      <c r="AG2024">
        <v>-1.0000000000000001E-5</v>
      </c>
    </row>
    <row r="2025" spans="1:33" x14ac:dyDescent="0.25">
      <c r="A2025" t="s">
        <v>76</v>
      </c>
      <c r="B2025" t="s">
        <v>5518</v>
      </c>
      <c r="C2025" t="s">
        <v>5518</v>
      </c>
      <c r="D2025" t="s">
        <v>5519</v>
      </c>
      <c r="E2025" t="s">
        <v>5520</v>
      </c>
      <c r="F2025" t="s">
        <v>5521</v>
      </c>
      <c r="G2025" s="1">
        <v>2000000</v>
      </c>
      <c r="H2025" s="1">
        <v>99.008388330000002</v>
      </c>
      <c r="I2025" s="2">
        <v>1980167.77</v>
      </c>
      <c r="J2025" s="3">
        <v>4.2129E-4</v>
      </c>
      <c r="K2025" s="4">
        <v>4700230791.3400002</v>
      </c>
      <c r="L2025" s="5">
        <v>46940001</v>
      </c>
      <c r="M2025" s="6">
        <v>100.13273735</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0.52884781677357318</v>
      </c>
      <c r="S2025" s="7">
        <f t="shared" si="31"/>
        <v>2.2279829672853865E-4</v>
      </c>
      <c r="T2025" t="s">
        <v>5521</v>
      </c>
      <c r="U2025" t="s">
        <v>1402</v>
      </c>
      <c r="AG2025">
        <v>-1.0000000000000001E-5</v>
      </c>
    </row>
    <row r="2026" spans="1:33" x14ac:dyDescent="0.25">
      <c r="A2026" t="s">
        <v>76</v>
      </c>
      <c r="B2026" t="s">
        <v>5522</v>
      </c>
      <c r="C2026" t="s">
        <v>5522</v>
      </c>
      <c r="D2026" t="s">
        <v>5523</v>
      </c>
      <c r="E2026" t="s">
        <v>5524</v>
      </c>
      <c r="F2026" t="s">
        <v>5525</v>
      </c>
      <c r="G2026" s="1">
        <v>100000</v>
      </c>
      <c r="H2026" s="1">
        <v>99.949796329999998</v>
      </c>
      <c r="I2026" s="2">
        <v>99949.79</v>
      </c>
      <c r="J2026" s="3">
        <v>2.126E-5</v>
      </c>
      <c r="K2026" s="4">
        <v>4700230791.3400002</v>
      </c>
      <c r="L2026" s="5">
        <v>46940001</v>
      </c>
      <c r="M2026" s="6">
        <v>100.13273735</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0.20881463710454082</v>
      </c>
      <c r="S2026" s="7">
        <f t="shared" si="31"/>
        <v>4.4393991848425375E-6</v>
      </c>
      <c r="T2026" t="s">
        <v>5525</v>
      </c>
      <c r="U2026" t="s">
        <v>1402</v>
      </c>
      <c r="AG2026">
        <v>-1.0000000000000001E-5</v>
      </c>
    </row>
    <row r="2027" spans="1:33" x14ac:dyDescent="0.25">
      <c r="A2027" t="s">
        <v>76</v>
      </c>
      <c r="B2027" t="s">
        <v>5526</v>
      </c>
      <c r="C2027" t="s">
        <v>5526</v>
      </c>
      <c r="D2027" t="s">
        <v>5527</v>
      </c>
      <c r="E2027" t="s">
        <v>5528</v>
      </c>
      <c r="F2027" t="s">
        <v>5529</v>
      </c>
      <c r="G2027" s="1">
        <v>1300000</v>
      </c>
      <c r="H2027" s="1">
        <v>98.952773559999997</v>
      </c>
      <c r="I2027" s="2">
        <v>1286386.06</v>
      </c>
      <c r="J2027" s="3">
        <v>2.7368999999999999E-4</v>
      </c>
      <c r="K2027" s="4">
        <v>4700230791.3400002</v>
      </c>
      <c r="L2027" s="5">
        <v>46940001</v>
      </c>
      <c r="M2027" s="6">
        <v>100.13273735</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0.61587085921774021</v>
      </c>
      <c r="S2027" s="7">
        <f t="shared" si="31"/>
        <v>1.6855769545930332E-4</v>
      </c>
      <c r="T2027" t="s">
        <v>5529</v>
      </c>
      <c r="U2027" t="s">
        <v>1402</v>
      </c>
      <c r="AG2027">
        <v>-1.0000000000000001E-5</v>
      </c>
    </row>
    <row r="2028" spans="1:33" x14ac:dyDescent="0.25">
      <c r="A2028" t="s">
        <v>76</v>
      </c>
      <c r="B2028" t="s">
        <v>5530</v>
      </c>
      <c r="C2028" t="s">
        <v>5530</v>
      </c>
      <c r="D2028" t="s">
        <v>5531</v>
      </c>
      <c r="E2028" t="s">
        <v>5532</v>
      </c>
      <c r="F2028" t="s">
        <v>5533</v>
      </c>
      <c r="G2028" s="1">
        <v>750000</v>
      </c>
      <c r="H2028" s="1">
        <v>98.941250330000003</v>
      </c>
      <c r="I2028" s="2">
        <v>742059.38</v>
      </c>
      <c r="J2028" s="3">
        <v>1.5788E-4</v>
      </c>
      <c r="K2028" s="4">
        <v>4700230791.3400002</v>
      </c>
      <c r="L2028" s="5">
        <v>46940001</v>
      </c>
      <c r="M2028" s="6">
        <v>100.13273735</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0.61815773583213229</v>
      </c>
      <c r="S2028" s="7">
        <f t="shared" si="31"/>
        <v>9.7594743333177049E-5</v>
      </c>
      <c r="T2028" t="s">
        <v>5533</v>
      </c>
      <c r="U2028" t="s">
        <v>1402</v>
      </c>
      <c r="AG2028">
        <v>-1.0000000000000001E-5</v>
      </c>
    </row>
    <row r="2029" spans="1:33" x14ac:dyDescent="0.25">
      <c r="A2029" t="s">
        <v>76</v>
      </c>
      <c r="B2029" t="s">
        <v>5534</v>
      </c>
      <c r="C2029" t="s">
        <v>5534</v>
      </c>
      <c r="D2029" t="s">
        <v>5535</v>
      </c>
      <c r="E2029" t="s">
        <v>5536</v>
      </c>
      <c r="F2029" t="s">
        <v>5537</v>
      </c>
      <c r="G2029" s="1">
        <v>2000000</v>
      </c>
      <c r="H2029" s="1">
        <v>98.881539000000004</v>
      </c>
      <c r="I2029" s="2">
        <v>1977630.78</v>
      </c>
      <c r="J2029" s="3">
        <v>4.2075000000000001E-4</v>
      </c>
      <c r="K2029" s="4">
        <v>4700230791.3400002</v>
      </c>
      <c r="L2029" s="5">
        <v>46940001</v>
      </c>
      <c r="M2029" s="6">
        <v>100.13273735</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0.45028422001257429</v>
      </c>
      <c r="S2029" s="7">
        <f t="shared" si="31"/>
        <v>1.8945708557029063E-4</v>
      </c>
      <c r="T2029" t="s">
        <v>5537</v>
      </c>
      <c r="U2029" t="s">
        <v>1402</v>
      </c>
      <c r="AG2029">
        <v>-1.0000000000000001E-5</v>
      </c>
    </row>
    <row r="2030" spans="1:33" x14ac:dyDescent="0.25">
      <c r="A2030" t="s">
        <v>76</v>
      </c>
      <c r="B2030" t="s">
        <v>5538</v>
      </c>
      <c r="C2030" t="s">
        <v>5538</v>
      </c>
      <c r="D2030" t="s">
        <v>5539</v>
      </c>
      <c r="E2030" t="s">
        <v>5540</v>
      </c>
      <c r="F2030" t="s">
        <v>5541</v>
      </c>
      <c r="G2030" s="1">
        <v>2000000</v>
      </c>
      <c r="H2030" s="1">
        <v>98.40147211</v>
      </c>
      <c r="I2030" s="2">
        <v>1968029.44</v>
      </c>
      <c r="J2030" s="3">
        <v>4.1870999999999998E-4</v>
      </c>
      <c r="K2030" s="4">
        <v>4700230791.3400002</v>
      </c>
      <c r="L2030" s="5">
        <v>46940001</v>
      </c>
      <c r="M2030" s="6">
        <v>100.13273735</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0.69979079312113435</v>
      </c>
      <c r="S2030" s="7">
        <f t="shared" si="31"/>
        <v>2.9300940298775016E-4</v>
      </c>
      <c r="T2030" t="s">
        <v>5541</v>
      </c>
      <c r="U2030" t="s">
        <v>1402</v>
      </c>
      <c r="AG2030">
        <v>-1.0000000000000001E-5</v>
      </c>
    </row>
    <row r="2031" spans="1:33" x14ac:dyDescent="0.25">
      <c r="A2031" t="s">
        <v>76</v>
      </c>
      <c r="B2031" t="s">
        <v>5542</v>
      </c>
      <c r="C2031" t="s">
        <v>5542</v>
      </c>
      <c r="D2031" t="s">
        <v>5543</v>
      </c>
      <c r="E2031" t="s">
        <v>5544</v>
      </c>
      <c r="F2031" t="s">
        <v>5545</v>
      </c>
      <c r="G2031" s="1">
        <v>2500000</v>
      </c>
      <c r="H2031" s="1">
        <v>99.127088779999994</v>
      </c>
      <c r="I2031" s="2">
        <v>2478177.2200000002</v>
      </c>
      <c r="J2031" s="3">
        <v>5.2725000000000005E-4</v>
      </c>
      <c r="K2031" s="4">
        <v>4700230791.3400002</v>
      </c>
      <c r="L2031" s="5">
        <v>46940001</v>
      </c>
      <c r="M2031" s="6">
        <v>100.13273735</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0.68993312726697809</v>
      </c>
      <c r="S2031" s="7">
        <f t="shared" si="31"/>
        <v>3.6376724135151422E-4</v>
      </c>
      <c r="T2031" t="s">
        <v>5545</v>
      </c>
      <c r="U2031" t="s">
        <v>1402</v>
      </c>
      <c r="AG2031">
        <v>-1.0000000000000001E-5</v>
      </c>
    </row>
    <row r="2032" spans="1:33" x14ac:dyDescent="0.25">
      <c r="A2032" t="s">
        <v>76</v>
      </c>
      <c r="B2032" t="s">
        <v>5546</v>
      </c>
      <c r="C2032" t="s">
        <v>5546</v>
      </c>
      <c r="D2032" t="s">
        <v>5547</v>
      </c>
      <c r="E2032" t="s">
        <v>5548</v>
      </c>
      <c r="F2032" t="s">
        <v>5549</v>
      </c>
      <c r="G2032" s="1">
        <v>1000000</v>
      </c>
      <c r="H2032" s="1">
        <v>99.26266133</v>
      </c>
      <c r="I2032" s="2">
        <v>992626.61</v>
      </c>
      <c r="J2032" s="3">
        <v>2.1118999999999999E-4</v>
      </c>
      <c r="K2032" s="4">
        <v>4700230791.3400002</v>
      </c>
      <c r="L2032" s="5">
        <v>46940001</v>
      </c>
      <c r="M2032" s="6">
        <v>100.13273735</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0.68963898776959176</v>
      </c>
      <c r="S2032" s="7">
        <f t="shared" si="31"/>
        <v>1.4564485782706007E-4</v>
      </c>
      <c r="T2032" t="s">
        <v>5549</v>
      </c>
      <c r="U2032" t="s">
        <v>1402</v>
      </c>
      <c r="AG2032">
        <v>-1.0000000000000001E-5</v>
      </c>
    </row>
    <row r="2033" spans="1:33" x14ac:dyDescent="0.25">
      <c r="A2033" t="s">
        <v>76</v>
      </c>
      <c r="B2033" t="s">
        <v>5550</v>
      </c>
      <c r="C2033" t="s">
        <v>5550</v>
      </c>
      <c r="D2033" t="s">
        <v>5551</v>
      </c>
      <c r="E2033" t="s">
        <v>5552</v>
      </c>
      <c r="F2033" t="s">
        <v>5553</v>
      </c>
      <c r="G2033" s="1">
        <v>5000000</v>
      </c>
      <c r="H2033" s="1">
        <v>99.851895440000007</v>
      </c>
      <c r="I2033" s="2">
        <v>4992594.7699999996</v>
      </c>
      <c r="J2033" s="3">
        <v>1.0621999999999999E-3</v>
      </c>
      <c r="K2033" s="4">
        <v>4700230791.3400002</v>
      </c>
      <c r="L2033" s="5">
        <v>46940001</v>
      </c>
      <c r="M2033" s="6">
        <v>100.13273735</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0.21182629955761106</v>
      </c>
      <c r="S2033" s="7">
        <f t="shared" si="31"/>
        <v>2.2500189539009446E-4</v>
      </c>
      <c r="T2033" t="s">
        <v>5553</v>
      </c>
      <c r="U2033" t="s">
        <v>1402</v>
      </c>
      <c r="AG2033">
        <v>-1.0000000000000001E-5</v>
      </c>
    </row>
    <row r="2034" spans="1:33" x14ac:dyDescent="0.25">
      <c r="A2034" t="s">
        <v>76</v>
      </c>
      <c r="B2034" t="s">
        <v>5554</v>
      </c>
      <c r="C2034" t="s">
        <v>5554</v>
      </c>
      <c r="D2034" t="s">
        <v>5555</v>
      </c>
      <c r="E2034" t="s">
        <v>5556</v>
      </c>
      <c r="F2034" t="s">
        <v>5557</v>
      </c>
      <c r="G2034" s="1">
        <v>375000</v>
      </c>
      <c r="H2034" s="1">
        <v>98.801963999999998</v>
      </c>
      <c r="I2034" s="2">
        <v>370507.36</v>
      </c>
      <c r="J2034" s="3">
        <v>7.8830000000000002E-5</v>
      </c>
      <c r="K2034" s="4">
        <v>4700230791.3400002</v>
      </c>
      <c r="L2034" s="5">
        <v>46940001</v>
      </c>
      <c r="M2034" s="6">
        <v>100.13273735</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0.8554311026666942</v>
      </c>
      <c r="S2034" s="7">
        <f t="shared" si="31"/>
        <v>6.74336338232155E-5</v>
      </c>
      <c r="T2034" t="s">
        <v>5557</v>
      </c>
      <c r="U2034" t="s">
        <v>1402</v>
      </c>
      <c r="AG2034">
        <v>-1.0000000000000001E-5</v>
      </c>
    </row>
    <row r="2035" spans="1:33" x14ac:dyDescent="0.25">
      <c r="A2035" t="s">
        <v>76</v>
      </c>
      <c r="B2035" t="s">
        <v>5558</v>
      </c>
      <c r="C2035" t="s">
        <v>5558</v>
      </c>
      <c r="D2035" t="s">
        <v>5559</v>
      </c>
      <c r="E2035" t="s">
        <v>5560</v>
      </c>
      <c r="F2035" t="s">
        <v>5561</v>
      </c>
      <c r="G2035" s="1">
        <v>15000000</v>
      </c>
      <c r="H2035" s="1">
        <v>99.990261000000004</v>
      </c>
      <c r="I2035" s="2">
        <v>14998539.15</v>
      </c>
      <c r="J2035" s="3">
        <v>3.1910200000000001E-3</v>
      </c>
      <c r="K2035" s="4">
        <v>4700230791.3400002</v>
      </c>
      <c r="L2035" s="5">
        <v>46940001</v>
      </c>
      <c r="M2035" s="6">
        <v>100.13273735</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0.34923145232458624</v>
      </c>
      <c r="S2035" s="7">
        <f t="shared" si="31"/>
        <v>1.1144045489968012E-3</v>
      </c>
      <c r="T2035" t="s">
        <v>5561</v>
      </c>
      <c r="U2035" t="s">
        <v>1402</v>
      </c>
      <c r="AG2035">
        <v>-1.0000000000000001E-5</v>
      </c>
    </row>
    <row r="2036" spans="1:33" x14ac:dyDescent="0.25">
      <c r="A2036" t="s">
        <v>76</v>
      </c>
      <c r="B2036" t="s">
        <v>5562</v>
      </c>
      <c r="C2036" t="s">
        <v>5562</v>
      </c>
      <c r="D2036" t="s">
        <v>5563</v>
      </c>
      <c r="E2036" t="s">
        <v>5564</v>
      </c>
      <c r="F2036" t="s">
        <v>5565</v>
      </c>
      <c r="G2036" s="1">
        <v>5000000</v>
      </c>
      <c r="H2036" s="1">
        <v>102.03103400000001</v>
      </c>
      <c r="I2036" s="2">
        <v>5101551.7</v>
      </c>
      <c r="J2036" s="3">
        <v>1.0853799999999999E-3</v>
      </c>
      <c r="K2036" s="4">
        <v>4700230791.3400002</v>
      </c>
      <c r="L2036" s="5">
        <v>46940001</v>
      </c>
      <c r="M2036" s="6">
        <v>100.13273735</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8.2516852300656644E-3</v>
      </c>
      <c r="S2036" s="7">
        <f t="shared" si="31"/>
        <v>8.9562141150086706E-6</v>
      </c>
      <c r="T2036" t="s">
        <v>5565</v>
      </c>
      <c r="U2036" t="s">
        <v>1402</v>
      </c>
      <c r="AG2036">
        <v>-1.0000000000000001E-5</v>
      </c>
    </row>
    <row r="2037" spans="1:33" x14ac:dyDescent="0.25">
      <c r="A2037" t="s">
        <v>76</v>
      </c>
      <c r="B2037" t="s">
        <v>5566</v>
      </c>
      <c r="C2037" t="s">
        <v>5566</v>
      </c>
      <c r="D2037" t="s">
        <v>5567</v>
      </c>
      <c r="E2037" t="s">
        <v>5568</v>
      </c>
      <c r="F2037" t="s">
        <v>5569</v>
      </c>
      <c r="G2037" s="1">
        <v>50000</v>
      </c>
      <c r="H2037" s="1">
        <v>101.22484544</v>
      </c>
      <c r="I2037" s="2">
        <v>50612.42</v>
      </c>
      <c r="J2037" s="3">
        <v>1.077E-5</v>
      </c>
      <c r="K2037" s="4">
        <v>4700230791.3400002</v>
      </c>
      <c r="L2037" s="5">
        <v>46940001</v>
      </c>
      <c r="M2037" s="6">
        <v>100.13273735</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0.25497925440299907</v>
      </c>
      <c r="S2037" s="7">
        <f t="shared" si="31"/>
        <v>2.7461265699203E-6</v>
      </c>
      <c r="T2037" t="s">
        <v>5569</v>
      </c>
      <c r="U2037" t="s">
        <v>1402</v>
      </c>
      <c r="AG2037">
        <v>-1.0000000000000001E-5</v>
      </c>
    </row>
    <row r="2038" spans="1:33" x14ac:dyDescent="0.25">
      <c r="A2038" t="s">
        <v>76</v>
      </c>
      <c r="B2038" t="s">
        <v>5570</v>
      </c>
      <c r="C2038" t="s">
        <v>5570</v>
      </c>
      <c r="D2038" t="s">
        <v>5571</v>
      </c>
      <c r="E2038" t="s">
        <v>5572</v>
      </c>
      <c r="F2038" t="s">
        <v>5573</v>
      </c>
      <c r="G2038" s="1">
        <v>2950000</v>
      </c>
      <c r="H2038" s="1">
        <v>102.75634178</v>
      </c>
      <c r="I2038" s="2">
        <v>3031312.08</v>
      </c>
      <c r="J2038" s="3">
        <v>6.4493000000000005E-4</v>
      </c>
      <c r="K2038" s="4">
        <v>4700230791.3400002</v>
      </c>
      <c r="L2038" s="5">
        <v>46940001</v>
      </c>
      <c r="M2038" s="6">
        <v>100.13273735</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0.48274147470470352</v>
      </c>
      <c r="S2038" s="7">
        <f t="shared" si="31"/>
        <v>3.1133445928130447E-4</v>
      </c>
      <c r="T2038" t="s">
        <v>5573</v>
      </c>
      <c r="U2038" t="s">
        <v>1402</v>
      </c>
      <c r="AG2038">
        <v>-1.0000000000000001E-5</v>
      </c>
    </row>
    <row r="2039" spans="1:33" x14ac:dyDescent="0.25">
      <c r="A2039" t="s">
        <v>76</v>
      </c>
      <c r="B2039" t="s">
        <v>5574</v>
      </c>
      <c r="C2039" t="s">
        <v>5574</v>
      </c>
      <c r="D2039" t="s">
        <v>5575</v>
      </c>
      <c r="E2039" t="s">
        <v>5576</v>
      </c>
      <c r="F2039" t="s">
        <v>5577</v>
      </c>
      <c r="G2039" s="1">
        <v>12000000</v>
      </c>
      <c r="H2039" s="1">
        <v>100.62741178</v>
      </c>
      <c r="I2039" s="2">
        <v>12075289.41</v>
      </c>
      <c r="J2039" s="3">
        <v>2.5690800000000001E-3</v>
      </c>
      <c r="K2039" s="4">
        <v>4700230791.3400002</v>
      </c>
      <c r="L2039" s="5">
        <v>46940001</v>
      </c>
      <c r="M2039" s="6">
        <v>100.13273735</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9.0720101831276975E-2</v>
      </c>
      <c r="S2039" s="7">
        <f t="shared" si="31"/>
        <v>2.3306719921269706E-4</v>
      </c>
      <c r="T2039" t="s">
        <v>5577</v>
      </c>
      <c r="U2039" t="s">
        <v>1402</v>
      </c>
      <c r="AG2039">
        <v>-1.0000000000000001E-5</v>
      </c>
    </row>
    <row r="2040" spans="1:33" x14ac:dyDescent="0.25">
      <c r="A2040" t="s">
        <v>76</v>
      </c>
      <c r="B2040" t="s">
        <v>5578</v>
      </c>
      <c r="C2040" t="s">
        <v>5578</v>
      </c>
      <c r="D2040" t="s">
        <v>5579</v>
      </c>
      <c r="E2040" t="s">
        <v>5580</v>
      </c>
      <c r="F2040" t="s">
        <v>5581</v>
      </c>
      <c r="G2040" s="1">
        <v>100000000</v>
      </c>
      <c r="H2040" s="1">
        <v>99.980889000000005</v>
      </c>
      <c r="I2040" s="2">
        <v>99980889</v>
      </c>
      <c r="J2040" s="3">
        <v>2.1271490000000001E-2</v>
      </c>
      <c r="K2040" s="4">
        <v>4700230791.3400002</v>
      </c>
      <c r="L2040" s="5">
        <v>46940001</v>
      </c>
      <c r="M2040" s="6">
        <v>100.13273735</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5.4746611483111702E-3</v>
      </c>
      <c r="S2040" s="7">
        <f t="shared" si="31"/>
        <v>1.1645419986968957E-4</v>
      </c>
      <c r="T2040" t="s">
        <v>5581</v>
      </c>
      <c r="U2040" t="s">
        <v>1402</v>
      </c>
      <c r="AG2040">
        <v>-1.0000000000000001E-5</v>
      </c>
    </row>
    <row r="2041" spans="1:33" x14ac:dyDescent="0.25">
      <c r="A2041" t="s">
        <v>76</v>
      </c>
      <c r="B2041" t="s">
        <v>5582</v>
      </c>
      <c r="C2041" t="s">
        <v>5582</v>
      </c>
      <c r="D2041" t="s">
        <v>5583</v>
      </c>
      <c r="E2041" t="s">
        <v>5584</v>
      </c>
      <c r="F2041" t="s">
        <v>5585</v>
      </c>
      <c r="G2041" s="1">
        <v>60000000</v>
      </c>
      <c r="H2041" s="1">
        <v>99.904443999999998</v>
      </c>
      <c r="I2041" s="2">
        <v>59942666.399999999</v>
      </c>
      <c r="J2041" s="3">
        <v>1.275313E-2</v>
      </c>
      <c r="K2041" s="4">
        <v>4700230791.3400002</v>
      </c>
      <c r="L2041" s="5">
        <v>46940001</v>
      </c>
      <c r="M2041" s="6">
        <v>100.13273735</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2.73538593703825E-2</v>
      </c>
      <c r="S2041" s="7">
        <f t="shared" si="31"/>
        <v>3.4884732455220618E-4</v>
      </c>
      <c r="T2041" t="s">
        <v>5585</v>
      </c>
      <c r="U2041" t="s">
        <v>1402</v>
      </c>
      <c r="AG2041">
        <v>-1.0000000000000001E-5</v>
      </c>
    </row>
    <row r="2042" spans="1:33" x14ac:dyDescent="0.25">
      <c r="A2042" t="s">
        <v>76</v>
      </c>
      <c r="B2042" t="s">
        <v>5586</v>
      </c>
      <c r="C2042" t="s">
        <v>5586</v>
      </c>
      <c r="D2042" t="s">
        <v>5587</v>
      </c>
      <c r="E2042" t="s">
        <v>5588</v>
      </c>
      <c r="F2042" t="s">
        <v>5589</v>
      </c>
      <c r="G2042" s="1">
        <v>700000</v>
      </c>
      <c r="H2042" s="1">
        <v>99.894889000000006</v>
      </c>
      <c r="I2042" s="2">
        <v>699264.22</v>
      </c>
      <c r="J2042" s="3">
        <v>1.4877E-4</v>
      </c>
      <c r="K2042" s="4">
        <v>4700230791.3400002</v>
      </c>
      <c r="L2042" s="5">
        <v>46940001</v>
      </c>
      <c r="M2042" s="6">
        <v>100.13273735</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3.0088272427217157E-2</v>
      </c>
      <c r="S2042" s="7">
        <f t="shared" si="31"/>
        <v>4.4762322889970965E-6</v>
      </c>
      <c r="T2042" t="s">
        <v>5589</v>
      </c>
      <c r="U2042" t="s">
        <v>1402</v>
      </c>
      <c r="AG2042">
        <v>-1.0000000000000001E-5</v>
      </c>
    </row>
    <row r="2043" spans="1:33" x14ac:dyDescent="0.25">
      <c r="A2043" t="s">
        <v>76</v>
      </c>
      <c r="B2043" t="s">
        <v>5590</v>
      </c>
      <c r="C2043" t="s">
        <v>5590</v>
      </c>
      <c r="D2043" t="s">
        <v>5591</v>
      </c>
      <c r="E2043" t="s">
        <v>5592</v>
      </c>
      <c r="F2043" t="s">
        <v>5593</v>
      </c>
      <c r="G2043" s="1">
        <v>40000000</v>
      </c>
      <c r="H2043" s="1">
        <v>99.866221999999993</v>
      </c>
      <c r="I2043" s="2">
        <v>39946488.799999997</v>
      </c>
      <c r="J2043" s="3">
        <v>8.4988400000000006E-3</v>
      </c>
      <c r="K2043" s="4">
        <v>4700230791.3400002</v>
      </c>
      <c r="L2043" s="5">
        <v>46940001</v>
      </c>
      <c r="M2043" s="6">
        <v>100.13273735</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3.8284936888962229E-2</v>
      </c>
      <c r="S2043" s="7">
        <f t="shared" ref="S2043:S2106" si="32">IF(ISNUMBER(N2043),Q2043*N2043,IF(ISNUMBER(R2043),J2043*R2043," "))</f>
        <v>3.2537755302938776E-4</v>
      </c>
      <c r="T2043" t="s">
        <v>5593</v>
      </c>
      <c r="U2043" t="s">
        <v>1402</v>
      </c>
      <c r="AG2043">
        <v>-1.0000000000000001E-5</v>
      </c>
    </row>
    <row r="2044" spans="1:33" x14ac:dyDescent="0.25">
      <c r="A2044" t="s">
        <v>76</v>
      </c>
      <c r="B2044" t="s">
        <v>5594</v>
      </c>
      <c r="C2044" t="s">
        <v>5594</v>
      </c>
      <c r="D2044" t="s">
        <v>5595</v>
      </c>
      <c r="E2044" t="s">
        <v>5596</v>
      </c>
      <c r="F2044" t="s">
        <v>5597</v>
      </c>
      <c r="G2044" s="1">
        <v>160000000</v>
      </c>
      <c r="H2044" s="1">
        <v>99.847110999999998</v>
      </c>
      <c r="I2044" s="2">
        <v>159755377.59999999</v>
      </c>
      <c r="J2044" s="3">
        <v>3.3988839999999999E-2</v>
      </c>
      <c r="K2044" s="4">
        <v>4700230791.3400002</v>
      </c>
      <c r="L2044" s="5">
        <v>46940001</v>
      </c>
      <c r="M2044" s="6">
        <v>100.13273735</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4.3743895172495495E-2</v>
      </c>
      <c r="S2044" s="7">
        <f t="shared" si="32"/>
        <v>1.4868042539947217E-3</v>
      </c>
      <c r="T2044" t="s">
        <v>5597</v>
      </c>
      <c r="U2044" t="s">
        <v>1402</v>
      </c>
      <c r="AG2044">
        <v>-1.0000000000000001E-5</v>
      </c>
    </row>
    <row r="2045" spans="1:33" x14ac:dyDescent="0.25">
      <c r="A2045" t="s">
        <v>76</v>
      </c>
      <c r="B2045" t="s">
        <v>5598</v>
      </c>
      <c r="C2045" t="s">
        <v>5598</v>
      </c>
      <c r="D2045" t="s">
        <v>5599</v>
      </c>
      <c r="E2045" t="s">
        <v>5600</v>
      </c>
      <c r="F2045" t="s">
        <v>5601</v>
      </c>
      <c r="G2045" s="1">
        <v>50000000</v>
      </c>
      <c r="H2045" s="1">
        <v>99.837556000000006</v>
      </c>
      <c r="I2045" s="2">
        <v>49918778</v>
      </c>
      <c r="J2045" s="3">
        <v>1.06205E-2</v>
      </c>
      <c r="K2045" s="4">
        <v>4700230791.3400002</v>
      </c>
      <c r="L2045" s="5">
        <v>46940001</v>
      </c>
      <c r="M2045" s="6">
        <v>100.13273735</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4.6470421254817477E-2</v>
      </c>
      <c r="S2045" s="7">
        <f t="shared" si="32"/>
        <v>4.9353910893678904E-4</v>
      </c>
      <c r="T2045" t="s">
        <v>5601</v>
      </c>
      <c r="U2045" t="s">
        <v>1402</v>
      </c>
      <c r="AG2045">
        <v>-1.0000000000000001E-5</v>
      </c>
    </row>
    <row r="2046" spans="1:33" x14ac:dyDescent="0.25">
      <c r="A2046" t="s">
        <v>76</v>
      </c>
      <c r="B2046" t="s">
        <v>5602</v>
      </c>
      <c r="C2046" t="s">
        <v>5602</v>
      </c>
      <c r="D2046" t="s">
        <v>5603</v>
      </c>
      <c r="E2046" t="s">
        <v>5604</v>
      </c>
      <c r="F2046" t="s">
        <v>5605</v>
      </c>
      <c r="G2046" s="1">
        <v>100000000</v>
      </c>
      <c r="H2046" s="1">
        <v>99.799333000000004</v>
      </c>
      <c r="I2046" s="2">
        <v>99799333</v>
      </c>
      <c r="J2046" s="3">
        <v>2.1232859999999999E-2</v>
      </c>
      <c r="K2046" s="4">
        <v>4700230791.3400002</v>
      </c>
      <c r="L2046" s="5">
        <v>46940001</v>
      </c>
      <c r="M2046" s="6">
        <v>100.13273735</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5.7388572380745337E-2</v>
      </c>
      <c r="S2046" s="7">
        <f t="shared" si="32"/>
        <v>1.2185235229602324E-3</v>
      </c>
      <c r="T2046" t="s">
        <v>5605</v>
      </c>
      <c r="U2046" t="s">
        <v>1402</v>
      </c>
      <c r="AG2046">
        <v>-1.0000000000000001E-5</v>
      </c>
    </row>
    <row r="2047" spans="1:33" x14ac:dyDescent="0.25">
      <c r="A2047" t="s">
        <v>76</v>
      </c>
      <c r="B2047" t="s">
        <v>5606</v>
      </c>
      <c r="C2047" t="s">
        <v>5606</v>
      </c>
      <c r="D2047" t="s">
        <v>5607</v>
      </c>
      <c r="E2047" t="s">
        <v>5608</v>
      </c>
      <c r="F2047" t="s">
        <v>5609</v>
      </c>
      <c r="G2047" s="1">
        <v>70000000</v>
      </c>
      <c r="H2047" s="1">
        <v>99.712417000000002</v>
      </c>
      <c r="I2047" s="2">
        <v>69798691.900000006</v>
      </c>
      <c r="J2047" s="3">
        <v>1.485006E-2</v>
      </c>
      <c r="K2047" s="4">
        <v>4700230791.3400002</v>
      </c>
      <c r="L2047" s="5">
        <v>46940001</v>
      </c>
      <c r="M2047" s="6">
        <v>100.13273735</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7.9177188845506341E-2</v>
      </c>
      <c r="S2047" s="7">
        <f t="shared" si="32"/>
        <v>1.1757860049871E-3</v>
      </c>
      <c r="T2047" t="s">
        <v>5609</v>
      </c>
      <c r="U2047" t="s">
        <v>1402</v>
      </c>
      <c r="AG2047">
        <v>-1.0000000000000001E-5</v>
      </c>
    </row>
    <row r="2048" spans="1:33" x14ac:dyDescent="0.25">
      <c r="A2048" t="s">
        <v>76</v>
      </c>
      <c r="B2048" t="s">
        <v>5610</v>
      </c>
      <c r="C2048" t="s">
        <v>5610</v>
      </c>
      <c r="D2048" t="s">
        <v>5611</v>
      </c>
      <c r="E2048" t="s">
        <v>5612</v>
      </c>
      <c r="F2048" t="s">
        <v>5613</v>
      </c>
      <c r="G2048" s="1">
        <v>7500000</v>
      </c>
      <c r="H2048" s="1">
        <v>99.682666999999995</v>
      </c>
      <c r="I2048" s="2">
        <v>7476200.0300000003</v>
      </c>
      <c r="J2048" s="3">
        <v>1.5906E-3</v>
      </c>
      <c r="K2048" s="4">
        <v>4700230791.3400002</v>
      </c>
      <c r="L2048" s="5">
        <v>46940001</v>
      </c>
      <c r="M2048" s="6">
        <v>100.13273735</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8.7345391338694331E-2</v>
      </c>
      <c r="S2048" s="7">
        <f t="shared" si="32"/>
        <v>1.3893157946332719E-4</v>
      </c>
      <c r="T2048" t="s">
        <v>5613</v>
      </c>
      <c r="U2048" t="s">
        <v>1402</v>
      </c>
      <c r="AG2048">
        <v>-1.0000000000000001E-5</v>
      </c>
    </row>
    <row r="2049" spans="1:33" x14ac:dyDescent="0.25">
      <c r="A2049" t="s">
        <v>76</v>
      </c>
      <c r="B2049" t="s">
        <v>5614</v>
      </c>
      <c r="C2049" t="s">
        <v>5614</v>
      </c>
      <c r="D2049" t="s">
        <v>5615</v>
      </c>
      <c r="E2049" t="s">
        <v>5616</v>
      </c>
      <c r="F2049" t="s">
        <v>5617</v>
      </c>
      <c r="G2049" s="1">
        <v>100000000</v>
      </c>
      <c r="H2049" s="1">
        <v>99.643000000000001</v>
      </c>
      <c r="I2049" s="2">
        <v>99643000</v>
      </c>
      <c r="J2049" s="3">
        <v>2.1199599999999999E-2</v>
      </c>
      <c r="K2049" s="4">
        <v>4700230791.3400002</v>
      </c>
      <c r="L2049" s="5">
        <v>46940001</v>
      </c>
      <c r="M2049" s="6">
        <v>100.13273735</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9.819025027517439E-2</v>
      </c>
      <c r="S2049" s="7">
        <f t="shared" si="32"/>
        <v>2.0815940297335871E-3</v>
      </c>
      <c r="T2049" t="s">
        <v>5617</v>
      </c>
      <c r="U2049" t="s">
        <v>1402</v>
      </c>
      <c r="AG2049">
        <v>-1.0000000000000001E-5</v>
      </c>
    </row>
    <row r="2050" spans="1:33" x14ac:dyDescent="0.25">
      <c r="A2050" t="s">
        <v>76</v>
      </c>
      <c r="B2050" t="s">
        <v>5618</v>
      </c>
      <c r="C2050" t="s">
        <v>5618</v>
      </c>
      <c r="D2050" t="s">
        <v>5619</v>
      </c>
      <c r="E2050" t="s">
        <v>5620</v>
      </c>
      <c r="F2050" t="s">
        <v>5621</v>
      </c>
      <c r="G2050" s="1">
        <v>158000000</v>
      </c>
      <c r="H2050" s="1">
        <v>99.623166999999995</v>
      </c>
      <c r="I2050" s="2">
        <v>157404603.86000001</v>
      </c>
      <c r="J2050" s="3">
        <v>3.3488700000000003E-2</v>
      </c>
      <c r="K2050" s="4">
        <v>4700230791.3400002</v>
      </c>
      <c r="L2050" s="5">
        <v>46940001</v>
      </c>
      <c r="M2050" s="6">
        <v>100.13273735</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0.10361839893788956</v>
      </c>
      <c r="S2050" s="7">
        <f t="shared" si="32"/>
        <v>3.4700454765113024E-3</v>
      </c>
      <c r="T2050" t="s">
        <v>5621</v>
      </c>
      <c r="U2050" t="s">
        <v>1402</v>
      </c>
      <c r="AG2050">
        <v>-1.0000000000000001E-5</v>
      </c>
    </row>
    <row r="2051" spans="1:33" x14ac:dyDescent="0.25">
      <c r="A2051" t="s">
        <v>76</v>
      </c>
      <c r="B2051" t="s">
        <v>5622</v>
      </c>
      <c r="C2051" t="s">
        <v>5622</v>
      </c>
      <c r="D2051" t="s">
        <v>5623</v>
      </c>
      <c r="E2051" t="s">
        <v>5624</v>
      </c>
      <c r="F2051" t="s">
        <v>5625</v>
      </c>
      <c r="G2051" s="1">
        <v>50000000</v>
      </c>
      <c r="H2051" s="1">
        <v>99.613249999999994</v>
      </c>
      <c r="I2051" s="2">
        <v>49806625</v>
      </c>
      <c r="J2051" s="3">
        <v>1.0596629999999999E-2</v>
      </c>
      <c r="K2051" s="4">
        <v>4700230791.3400002</v>
      </c>
      <c r="L2051" s="5">
        <v>46940001</v>
      </c>
      <c r="M2051" s="6">
        <v>100.13273735</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0.10633825637461111</v>
      </c>
      <c r="S2051" s="7">
        <f t="shared" si="32"/>
        <v>1.1268271576468953E-3</v>
      </c>
      <c r="T2051" t="s">
        <v>5625</v>
      </c>
      <c r="U2051" t="s">
        <v>1402</v>
      </c>
      <c r="AG2051">
        <v>-1.0000000000000001E-5</v>
      </c>
    </row>
    <row r="2052" spans="1:33" x14ac:dyDescent="0.25">
      <c r="A2052" t="s">
        <v>76</v>
      </c>
      <c r="B2052" t="s">
        <v>5626</v>
      </c>
      <c r="C2052" t="s">
        <v>5626</v>
      </c>
      <c r="D2052" t="s">
        <v>5627</v>
      </c>
      <c r="E2052" t="s">
        <v>5628</v>
      </c>
      <c r="F2052" t="s">
        <v>5629</v>
      </c>
      <c r="G2052" s="1">
        <v>50000000</v>
      </c>
      <c r="H2052" s="1">
        <v>99.583500000000001</v>
      </c>
      <c r="I2052" s="2">
        <v>49791750</v>
      </c>
      <c r="J2052" s="3">
        <v>1.0593470000000001E-2</v>
      </c>
      <c r="K2052" s="4">
        <v>4700230791.3400002</v>
      </c>
      <c r="L2052" s="5">
        <v>46940001</v>
      </c>
      <c r="M2052" s="6">
        <v>100.13273735</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0.11447371654604246</v>
      </c>
      <c r="S2052" s="7">
        <f t="shared" si="32"/>
        <v>1.2126738820190045E-3</v>
      </c>
      <c r="T2052" t="s">
        <v>5629</v>
      </c>
      <c r="U2052" t="s">
        <v>1402</v>
      </c>
      <c r="AG2052">
        <v>-1.0000000000000001E-5</v>
      </c>
    </row>
    <row r="2053" spans="1:33" x14ac:dyDescent="0.25">
      <c r="A2053" t="s">
        <v>76</v>
      </c>
      <c r="B2053" t="s">
        <v>5630</v>
      </c>
      <c r="C2053" t="s">
        <v>5630</v>
      </c>
      <c r="D2053" t="s">
        <v>5631</v>
      </c>
      <c r="E2053" t="s">
        <v>5632</v>
      </c>
      <c r="F2053" t="s">
        <v>5633</v>
      </c>
      <c r="G2053" s="1">
        <v>51000000</v>
      </c>
      <c r="H2053" s="1">
        <v>99.573582999999999</v>
      </c>
      <c r="I2053" s="2">
        <v>50782527.329999998</v>
      </c>
      <c r="J2053" s="3">
        <v>1.080426E-2</v>
      </c>
      <c r="K2053" s="4">
        <v>4700230791.3400002</v>
      </c>
      <c r="L2053" s="5">
        <v>46940001</v>
      </c>
      <c r="M2053" s="6">
        <v>100.13273735</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0.11718362380602666</v>
      </c>
      <c r="S2053" s="7">
        <f t="shared" si="32"/>
        <v>1.2660823393425016E-3</v>
      </c>
      <c r="T2053" t="s">
        <v>5633</v>
      </c>
      <c r="U2053" t="s">
        <v>1402</v>
      </c>
      <c r="AG2053">
        <v>-1.0000000000000001E-5</v>
      </c>
    </row>
    <row r="2054" spans="1:33" x14ac:dyDescent="0.25">
      <c r="A2054" t="s">
        <v>76</v>
      </c>
      <c r="B2054" t="s">
        <v>5634</v>
      </c>
      <c r="C2054" t="s">
        <v>5634</v>
      </c>
      <c r="D2054" t="s">
        <v>5635</v>
      </c>
      <c r="E2054" t="s">
        <v>5636</v>
      </c>
      <c r="F2054" t="s">
        <v>5637</v>
      </c>
      <c r="G2054" s="1">
        <v>36280000</v>
      </c>
      <c r="H2054" s="1">
        <v>99.514082999999999</v>
      </c>
      <c r="I2054" s="2">
        <v>36103709.310000002</v>
      </c>
      <c r="J2054" s="3">
        <v>7.6812599999999997E-3</v>
      </c>
      <c r="K2054" s="4">
        <v>4700230791.3400002</v>
      </c>
      <c r="L2054" s="5">
        <v>46940001</v>
      </c>
      <c r="M2054" s="6">
        <v>100.13273735</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0.13346657865605704</v>
      </c>
      <c r="S2054" s="7">
        <f t="shared" si="32"/>
        <v>1.0251914919676248E-3</v>
      </c>
      <c r="T2054" t="s">
        <v>5637</v>
      </c>
      <c r="U2054" t="s">
        <v>1402</v>
      </c>
      <c r="AG2054">
        <v>-1.0000000000000001E-5</v>
      </c>
    </row>
    <row r="2055" spans="1:33" x14ac:dyDescent="0.25">
      <c r="A2055" t="s">
        <v>76</v>
      </c>
      <c r="B2055" t="s">
        <v>5638</v>
      </c>
      <c r="C2055" t="s">
        <v>5638</v>
      </c>
      <c r="D2055" t="s">
        <v>5639</v>
      </c>
      <c r="E2055" t="s">
        <v>5640</v>
      </c>
      <c r="F2055" t="s">
        <v>5641</v>
      </c>
      <c r="G2055" s="1">
        <v>50000000</v>
      </c>
      <c r="H2055" s="1">
        <v>99.504166999999995</v>
      </c>
      <c r="I2055" s="2">
        <v>49752083.5</v>
      </c>
      <c r="J2055" s="3">
        <v>1.058503E-2</v>
      </c>
      <c r="K2055" s="4">
        <v>4700230791.3400002</v>
      </c>
      <c r="L2055" s="5">
        <v>46940001</v>
      </c>
      <c r="M2055" s="6">
        <v>100.13273735</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0.13617428251548289</v>
      </c>
      <c r="S2055" s="7">
        <f t="shared" si="32"/>
        <v>1.441408865654862E-3</v>
      </c>
      <c r="T2055" t="s">
        <v>5641</v>
      </c>
      <c r="U2055" t="s">
        <v>1402</v>
      </c>
      <c r="AG2055">
        <v>-1.0000000000000001E-5</v>
      </c>
    </row>
    <row r="2056" spans="1:33" x14ac:dyDescent="0.25">
      <c r="A2056" t="s">
        <v>76</v>
      </c>
      <c r="B2056" t="s">
        <v>5642</v>
      </c>
      <c r="C2056" t="s">
        <v>5642</v>
      </c>
      <c r="D2056" t="s">
        <v>5643</v>
      </c>
      <c r="E2056" t="s">
        <v>5644</v>
      </c>
      <c r="F2056" t="s">
        <v>5645</v>
      </c>
      <c r="G2056" s="1">
        <v>100000000</v>
      </c>
      <c r="H2056" s="1">
        <v>99.446222000000006</v>
      </c>
      <c r="I2056" s="2">
        <v>99446222</v>
      </c>
      <c r="J2056" s="3">
        <v>2.115773E-2</v>
      </c>
      <c r="K2056" s="4">
        <v>4700230791.3400002</v>
      </c>
      <c r="L2056" s="5">
        <v>46940001</v>
      </c>
      <c r="M2056" s="6">
        <v>100.13273735</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0.15246307438841628</v>
      </c>
      <c r="S2056" s="7">
        <f t="shared" si="32"/>
        <v>3.2257725628800265E-3</v>
      </c>
      <c r="T2056" t="s">
        <v>5645</v>
      </c>
      <c r="U2056" t="s">
        <v>1402</v>
      </c>
      <c r="AG2056">
        <v>-1.0000000000000001E-5</v>
      </c>
    </row>
    <row r="2057" spans="1:33" x14ac:dyDescent="0.25">
      <c r="A2057" t="s">
        <v>76</v>
      </c>
      <c r="B2057" t="s">
        <v>5646</v>
      </c>
      <c r="C2057" t="s">
        <v>5646</v>
      </c>
      <c r="D2057" t="s">
        <v>5647</v>
      </c>
      <c r="E2057" t="s">
        <v>5648</v>
      </c>
      <c r="F2057" t="s">
        <v>5649</v>
      </c>
      <c r="G2057" s="1">
        <v>100000000</v>
      </c>
      <c r="H2057" s="1">
        <v>99.436333000000005</v>
      </c>
      <c r="I2057" s="2">
        <v>99436333</v>
      </c>
      <c r="J2057" s="3">
        <v>2.1155630000000002E-2</v>
      </c>
      <c r="K2057" s="4">
        <v>4700230791.3400002</v>
      </c>
      <c r="L2057" s="5">
        <v>46940001</v>
      </c>
      <c r="M2057" s="6">
        <v>100.13273735</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0.15517368534030401</v>
      </c>
      <c r="S2057" s="7">
        <f t="shared" si="32"/>
        <v>3.2827970727958961E-3</v>
      </c>
      <c r="T2057" t="s">
        <v>5649</v>
      </c>
      <c r="U2057" t="s">
        <v>1402</v>
      </c>
      <c r="AG2057">
        <v>-1.0000000000000001E-5</v>
      </c>
    </row>
    <row r="2058" spans="1:33" x14ac:dyDescent="0.25">
      <c r="A2058" t="s">
        <v>76</v>
      </c>
      <c r="B2058" t="s">
        <v>5650</v>
      </c>
      <c r="C2058" t="s">
        <v>5650</v>
      </c>
      <c r="D2058" t="s">
        <v>5651</v>
      </c>
      <c r="E2058" t="s">
        <v>5652</v>
      </c>
      <c r="F2058" t="s">
        <v>5653</v>
      </c>
      <c r="G2058" s="1">
        <v>37400000</v>
      </c>
      <c r="H2058" s="1">
        <v>99.406666999999999</v>
      </c>
      <c r="I2058" s="2">
        <v>37178093.460000001</v>
      </c>
      <c r="J2058" s="3">
        <v>7.9098399999999996E-3</v>
      </c>
      <c r="K2058" s="4">
        <v>4700230791.3400002</v>
      </c>
      <c r="L2058" s="5">
        <v>46940001</v>
      </c>
      <c r="M2058" s="6">
        <v>100.13273735</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0.16332332517658235</v>
      </c>
      <c r="S2058" s="7">
        <f t="shared" si="32"/>
        <v>1.291861370414738E-3</v>
      </c>
      <c r="T2058" t="s">
        <v>5653</v>
      </c>
      <c r="U2058" t="s">
        <v>1402</v>
      </c>
      <c r="AG2058">
        <v>-1.0000000000000001E-5</v>
      </c>
    </row>
    <row r="2059" spans="1:33" x14ac:dyDescent="0.25">
      <c r="A2059" t="s">
        <v>76</v>
      </c>
      <c r="B2059" t="s">
        <v>5654</v>
      </c>
      <c r="C2059" t="s">
        <v>5654</v>
      </c>
      <c r="D2059" t="s">
        <v>5655</v>
      </c>
      <c r="E2059" t="s">
        <v>5656</v>
      </c>
      <c r="F2059" t="s">
        <v>5657</v>
      </c>
      <c r="G2059" s="1">
        <v>35000000</v>
      </c>
      <c r="H2059" s="1">
        <v>99.357221999999993</v>
      </c>
      <c r="I2059" s="2">
        <v>34775027.700000003</v>
      </c>
      <c r="J2059" s="3">
        <v>7.3985800000000001E-3</v>
      </c>
      <c r="K2059" s="4">
        <v>4700230791.3400002</v>
      </c>
      <c r="L2059" s="5">
        <v>46940001</v>
      </c>
      <c r="M2059" s="6">
        <v>100.13273735</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0.17682493671468427</v>
      </c>
      <c r="S2059" s="7">
        <f t="shared" si="32"/>
        <v>1.3082534402785288E-3</v>
      </c>
      <c r="T2059" t="s">
        <v>5657</v>
      </c>
      <c r="U2059" t="s">
        <v>1402</v>
      </c>
      <c r="AG2059">
        <v>-1.0000000000000001E-5</v>
      </c>
    </row>
    <row r="2060" spans="1:33" x14ac:dyDescent="0.25">
      <c r="A2060" t="s">
        <v>76</v>
      </c>
      <c r="B2060" t="s">
        <v>5658</v>
      </c>
      <c r="C2060" t="s">
        <v>5658</v>
      </c>
      <c r="D2060" t="s">
        <v>5659</v>
      </c>
      <c r="E2060" t="s">
        <v>5660</v>
      </c>
      <c r="F2060" t="s">
        <v>5661</v>
      </c>
      <c r="G2060" s="1">
        <v>60000000</v>
      </c>
      <c r="H2060" s="1">
        <v>99.347333000000006</v>
      </c>
      <c r="I2060" s="2">
        <v>59608399.799999997</v>
      </c>
      <c r="J2060" s="3">
        <v>1.268202E-2</v>
      </c>
      <c r="K2060" s="4">
        <v>4700230791.3400002</v>
      </c>
      <c r="L2060" s="5">
        <v>46940001</v>
      </c>
      <c r="M2060" s="6">
        <v>100.13273735</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0.1795065333687903</v>
      </c>
      <c r="S2060" s="7">
        <f t="shared" si="32"/>
        <v>2.276505446313666E-3</v>
      </c>
      <c r="T2060" t="s">
        <v>5661</v>
      </c>
      <c r="U2060" t="s">
        <v>1402</v>
      </c>
      <c r="AG2060">
        <v>-1.0000000000000001E-5</v>
      </c>
    </row>
    <row r="2061" spans="1:33" x14ac:dyDescent="0.25">
      <c r="A2061" t="s">
        <v>76</v>
      </c>
      <c r="B2061" t="s">
        <v>5662</v>
      </c>
      <c r="C2061" t="s">
        <v>5662</v>
      </c>
      <c r="D2061" t="s">
        <v>5663</v>
      </c>
      <c r="E2061" t="s">
        <v>5664</v>
      </c>
      <c r="F2061" t="s">
        <v>5665</v>
      </c>
      <c r="G2061" s="1">
        <v>15000000</v>
      </c>
      <c r="H2061" s="1">
        <v>99.337444000000005</v>
      </c>
      <c r="I2061" s="2">
        <v>14900616.6</v>
      </c>
      <c r="J2061" s="3">
        <v>3.1701899999999998E-3</v>
      </c>
      <c r="K2061" s="4">
        <v>4700230791.3400002</v>
      </c>
      <c r="L2061" s="5">
        <v>46940001</v>
      </c>
      <c r="M2061" s="6">
        <v>100.13273735</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0.18221374199255252</v>
      </c>
      <c r="S2061" s="7">
        <f t="shared" si="32"/>
        <v>5.7765218272737002E-4</v>
      </c>
      <c r="T2061" t="s">
        <v>5665</v>
      </c>
      <c r="U2061" t="s">
        <v>1402</v>
      </c>
      <c r="AG2061">
        <v>-1.0000000000000001E-5</v>
      </c>
    </row>
    <row r="2062" spans="1:33" x14ac:dyDescent="0.25">
      <c r="A2062" t="s">
        <v>76</v>
      </c>
      <c r="B2062" t="s">
        <v>5666</v>
      </c>
      <c r="C2062" t="s">
        <v>5666</v>
      </c>
      <c r="D2062" t="s">
        <v>5667</v>
      </c>
      <c r="E2062" t="s">
        <v>5668</v>
      </c>
      <c r="F2062" t="s">
        <v>5669</v>
      </c>
      <c r="G2062" s="1">
        <v>104000000</v>
      </c>
      <c r="H2062" s="1">
        <v>99.198999999999998</v>
      </c>
      <c r="I2062" s="2">
        <v>103166960</v>
      </c>
      <c r="J2062" s="3">
        <v>2.1949340000000001E-2</v>
      </c>
      <c r="K2062" s="4">
        <v>4700230791.3400002</v>
      </c>
      <c r="L2062" s="5">
        <v>46940001</v>
      </c>
      <c r="M2062" s="6">
        <v>100.13273735</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0.219978101333209</v>
      </c>
      <c r="S2062" s="7">
        <f t="shared" si="32"/>
        <v>4.8283741387170577E-3</v>
      </c>
      <c r="T2062" t="s">
        <v>5669</v>
      </c>
      <c r="U2062" t="s">
        <v>1402</v>
      </c>
      <c r="AG2062">
        <v>-1.0000000000000001E-5</v>
      </c>
    </row>
    <row r="2063" spans="1:33" x14ac:dyDescent="0.25">
      <c r="A2063" t="s">
        <v>76</v>
      </c>
      <c r="B2063" t="s">
        <v>5670</v>
      </c>
      <c r="C2063" t="s">
        <v>5670</v>
      </c>
      <c r="D2063" t="s">
        <v>5671</v>
      </c>
      <c r="E2063" t="s">
        <v>5672</v>
      </c>
      <c r="F2063" t="s">
        <v>5673</v>
      </c>
      <c r="G2063" s="1">
        <v>40000000</v>
      </c>
      <c r="H2063" s="1">
        <v>99.138458</v>
      </c>
      <c r="I2063" s="2">
        <v>39655383.200000003</v>
      </c>
      <c r="J2063" s="3">
        <v>8.4369000000000006E-3</v>
      </c>
      <c r="K2063" s="4">
        <v>4700230791.3400002</v>
      </c>
      <c r="L2063" s="5">
        <v>46940001</v>
      </c>
      <c r="M2063" s="6">
        <v>100.13273735</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0.23614586921086592</v>
      </c>
      <c r="S2063" s="7">
        <f t="shared" si="32"/>
        <v>1.9923390839451547E-3</v>
      </c>
      <c r="T2063" t="s">
        <v>5673</v>
      </c>
      <c r="U2063" t="s">
        <v>1402</v>
      </c>
      <c r="AG2063">
        <v>-1.0000000000000001E-5</v>
      </c>
    </row>
    <row r="2064" spans="1:33" x14ac:dyDescent="0.25">
      <c r="A2064" t="s">
        <v>76</v>
      </c>
      <c r="B2064" t="s">
        <v>5674</v>
      </c>
      <c r="C2064" t="s">
        <v>5674</v>
      </c>
      <c r="D2064" t="s">
        <v>5675</v>
      </c>
      <c r="E2064" t="s">
        <v>5676</v>
      </c>
      <c r="F2064" t="s">
        <v>5677</v>
      </c>
      <c r="G2064" s="1">
        <v>50000000</v>
      </c>
      <c r="H2064" s="1">
        <v>99.128556000000003</v>
      </c>
      <c r="I2064" s="2">
        <v>49564278</v>
      </c>
      <c r="J2064" s="3">
        <v>1.054507E-2</v>
      </c>
      <c r="K2064" s="4">
        <v>4700230791.3400002</v>
      </c>
      <c r="L2064" s="5">
        <v>46940001</v>
      </c>
      <c r="M2064" s="6">
        <v>100.13273735</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0.23885002036974384</v>
      </c>
      <c r="S2064" s="7">
        <f t="shared" si="32"/>
        <v>2.518690184300375E-3</v>
      </c>
      <c r="T2064" t="s">
        <v>5677</v>
      </c>
      <c r="U2064" t="s">
        <v>1402</v>
      </c>
      <c r="AG2064">
        <v>-1.0000000000000001E-5</v>
      </c>
    </row>
    <row r="2065" spans="1:33" x14ac:dyDescent="0.25">
      <c r="A2065" t="s">
        <v>76</v>
      </c>
      <c r="B2065" t="s">
        <v>5678</v>
      </c>
      <c r="C2065" t="s">
        <v>5678</v>
      </c>
      <c r="D2065" t="s">
        <v>5679</v>
      </c>
      <c r="E2065" t="s">
        <v>5680</v>
      </c>
      <c r="F2065" t="s">
        <v>5681</v>
      </c>
      <c r="G2065" s="1">
        <v>100000000</v>
      </c>
      <c r="H2065" s="1">
        <v>99.069139000000007</v>
      </c>
      <c r="I2065" s="2">
        <v>99069139</v>
      </c>
      <c r="J2065" s="3">
        <v>2.1077510000000001E-2</v>
      </c>
      <c r="K2065" s="4">
        <v>4700230791.3400002</v>
      </c>
      <c r="L2065" s="5">
        <v>46940001</v>
      </c>
      <c r="M2065" s="6">
        <v>100.13273735</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0.25499712682436088</v>
      </c>
      <c r="S2065" s="7">
        <f t="shared" si="32"/>
        <v>5.3747044906117345E-3</v>
      </c>
      <c r="T2065" t="s">
        <v>5681</v>
      </c>
      <c r="U2065" t="s">
        <v>1402</v>
      </c>
      <c r="AG2065">
        <v>-1.0000000000000001E-5</v>
      </c>
    </row>
    <row r="2066" spans="1:33" x14ac:dyDescent="0.25">
      <c r="A2066" t="s">
        <v>76</v>
      </c>
      <c r="B2066" t="s">
        <v>5682</v>
      </c>
      <c r="C2066" t="s">
        <v>5682</v>
      </c>
      <c r="D2066" t="s">
        <v>5683</v>
      </c>
      <c r="E2066" t="s">
        <v>5684</v>
      </c>
      <c r="F2066" t="s">
        <v>5685</v>
      </c>
      <c r="G2066" s="1">
        <v>50000000</v>
      </c>
      <c r="H2066" s="1">
        <v>98.999819000000002</v>
      </c>
      <c r="I2066" s="2">
        <v>49499909.5</v>
      </c>
      <c r="J2066" s="3">
        <v>1.053138E-2</v>
      </c>
      <c r="K2066" s="4">
        <v>4700230791.3400002</v>
      </c>
      <c r="L2066" s="5">
        <v>46940001</v>
      </c>
      <c r="M2066" s="6">
        <v>100.13273735</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0.27377976565965478</v>
      </c>
      <c r="S2066" s="7">
        <f t="shared" si="32"/>
        <v>2.883278748472775E-3</v>
      </c>
      <c r="T2066" t="s">
        <v>5685</v>
      </c>
      <c r="U2066" t="s">
        <v>1402</v>
      </c>
      <c r="AG2066">
        <v>-1.0000000000000001E-5</v>
      </c>
    </row>
    <row r="2067" spans="1:33" x14ac:dyDescent="0.25">
      <c r="A2067" t="s">
        <v>76</v>
      </c>
      <c r="B2067" t="s">
        <v>5686</v>
      </c>
      <c r="C2067" t="s">
        <v>5686</v>
      </c>
      <c r="D2067" t="s">
        <v>5687</v>
      </c>
      <c r="E2067" t="s">
        <v>5688</v>
      </c>
      <c r="F2067" t="s">
        <v>5689</v>
      </c>
      <c r="G2067" s="1">
        <v>50000000</v>
      </c>
      <c r="H2067" s="1">
        <v>98.930499999999995</v>
      </c>
      <c r="I2067" s="2">
        <v>49465250</v>
      </c>
      <c r="J2067" s="3">
        <v>1.0524E-2</v>
      </c>
      <c r="K2067" s="4">
        <v>4700230791.3400002</v>
      </c>
      <c r="L2067" s="5">
        <v>46940001</v>
      </c>
      <c r="M2067" s="6">
        <v>100.13273735</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0.29254696161356641</v>
      </c>
      <c r="S2067" s="7">
        <f t="shared" si="32"/>
        <v>3.078764224021173E-3</v>
      </c>
      <c r="T2067" t="s">
        <v>5689</v>
      </c>
      <c r="U2067" t="s">
        <v>1402</v>
      </c>
      <c r="AG2067">
        <v>-1.0000000000000001E-5</v>
      </c>
    </row>
    <row r="2068" spans="1:33" x14ac:dyDescent="0.25">
      <c r="A2068" t="s">
        <v>76</v>
      </c>
      <c r="B2068" t="s">
        <v>5690</v>
      </c>
      <c r="C2068" t="s">
        <v>5690</v>
      </c>
      <c r="D2068" t="s">
        <v>5691</v>
      </c>
      <c r="E2068" t="s">
        <v>5692</v>
      </c>
      <c r="F2068" t="s">
        <v>5693</v>
      </c>
      <c r="G2068" s="1">
        <v>121745000</v>
      </c>
      <c r="H2068" s="1">
        <v>98.920597000000001</v>
      </c>
      <c r="I2068" s="2">
        <v>120430880.81999999</v>
      </c>
      <c r="J2068" s="3">
        <v>2.5622329999999999E-2</v>
      </c>
      <c r="K2068" s="4">
        <v>4700230791.3400002</v>
      </c>
      <c r="L2068" s="5">
        <v>46940001</v>
      </c>
      <c r="M2068" s="6">
        <v>100.13273735</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0.29521989526068693</v>
      </c>
      <c r="S2068" s="7">
        <f t="shared" si="32"/>
        <v>7.5642215789347564E-3</v>
      </c>
      <c r="T2068" t="s">
        <v>5693</v>
      </c>
      <c r="U2068" t="s">
        <v>1402</v>
      </c>
      <c r="AG2068">
        <v>-1.0000000000000001E-5</v>
      </c>
    </row>
    <row r="2069" spans="1:33" x14ac:dyDescent="0.25">
      <c r="A2069" t="s">
        <v>76</v>
      </c>
      <c r="B2069" t="s">
        <v>5694</v>
      </c>
      <c r="C2069" t="s">
        <v>5694</v>
      </c>
      <c r="D2069" t="s">
        <v>5695</v>
      </c>
      <c r="E2069" t="s">
        <v>5696</v>
      </c>
      <c r="F2069" t="s">
        <v>5697</v>
      </c>
      <c r="G2069" s="1">
        <v>60000000</v>
      </c>
      <c r="H2069" s="1">
        <v>98.880985999999993</v>
      </c>
      <c r="I2069" s="2">
        <v>59328591.600000001</v>
      </c>
      <c r="J2069" s="3">
        <v>1.262248E-2</v>
      </c>
      <c r="K2069" s="4">
        <v>4700230791.3400002</v>
      </c>
      <c r="L2069" s="5">
        <v>46940001</v>
      </c>
      <c r="M2069" s="6">
        <v>100.13273735</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0.30593766397304617</v>
      </c>
      <c r="S2069" s="7">
        <f t="shared" si="32"/>
        <v>3.8616920447464959E-3</v>
      </c>
      <c r="T2069" t="s">
        <v>5697</v>
      </c>
      <c r="U2069" t="s">
        <v>1402</v>
      </c>
      <c r="AG2069">
        <v>-1.0000000000000001E-5</v>
      </c>
    </row>
    <row r="2070" spans="1:33" x14ac:dyDescent="0.25">
      <c r="A2070" t="s">
        <v>76</v>
      </c>
      <c r="B2070" t="s">
        <v>5698</v>
      </c>
      <c r="C2070" t="s">
        <v>5698</v>
      </c>
      <c r="D2070" t="s">
        <v>5699</v>
      </c>
      <c r="E2070" t="s">
        <v>5700</v>
      </c>
      <c r="F2070" t="s">
        <v>5701</v>
      </c>
      <c r="G2070" s="1">
        <v>50000000</v>
      </c>
      <c r="H2070" s="1">
        <v>98.865971999999999</v>
      </c>
      <c r="I2070" s="2">
        <v>49432986</v>
      </c>
      <c r="J2070" s="3">
        <v>1.0517139999999999E-2</v>
      </c>
      <c r="K2070" s="4">
        <v>4700230791.3400002</v>
      </c>
      <c r="L2070" s="5">
        <v>46940001</v>
      </c>
      <c r="M2070" s="6">
        <v>100.13273735</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0.31130160611168661</v>
      </c>
      <c r="S2070" s="7">
        <f t="shared" si="32"/>
        <v>3.2740025737014638E-3</v>
      </c>
      <c r="T2070" t="s">
        <v>5701</v>
      </c>
      <c r="U2070" t="s">
        <v>1402</v>
      </c>
      <c r="AG2070">
        <v>-1.0000000000000001E-5</v>
      </c>
    </row>
    <row r="2071" spans="1:33" x14ac:dyDescent="0.25">
      <c r="A2071" t="s">
        <v>76</v>
      </c>
      <c r="B2071" t="s">
        <v>5702</v>
      </c>
      <c r="C2071" t="s">
        <v>5702</v>
      </c>
      <c r="D2071" t="s">
        <v>5703</v>
      </c>
      <c r="E2071" t="s">
        <v>5704</v>
      </c>
      <c r="F2071" t="s">
        <v>5705</v>
      </c>
      <c r="G2071" s="1">
        <v>40000000</v>
      </c>
      <c r="H2071" s="1">
        <v>98.266971999999996</v>
      </c>
      <c r="I2071" s="2">
        <v>39306788.799999997</v>
      </c>
      <c r="J2071" s="3">
        <v>8.3627400000000005E-3</v>
      </c>
      <c r="K2071" s="4">
        <v>4700230791.3400002</v>
      </c>
      <c r="L2071" s="5">
        <v>46940001</v>
      </c>
      <c r="M2071" s="6">
        <v>100.13273735</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0.4756594532974715</v>
      </c>
      <c r="S2071" s="7">
        <f t="shared" si="32"/>
        <v>3.9778163364688974E-3</v>
      </c>
      <c r="T2071" t="s">
        <v>5705</v>
      </c>
      <c r="U2071" t="s">
        <v>1402</v>
      </c>
      <c r="AG2071">
        <v>-1.0000000000000001E-5</v>
      </c>
    </row>
    <row r="2072" spans="1:33" x14ac:dyDescent="0.25">
      <c r="A2072" t="s">
        <v>76</v>
      </c>
      <c r="B2072" t="s">
        <v>5706</v>
      </c>
      <c r="C2072" t="s">
        <v>5706</v>
      </c>
      <c r="D2072" t="s">
        <v>5707</v>
      </c>
      <c r="E2072" t="s">
        <v>5708</v>
      </c>
      <c r="F2072" t="s">
        <v>5709</v>
      </c>
      <c r="G2072" s="1">
        <v>144000000</v>
      </c>
      <c r="H2072" s="1">
        <v>100.96053445</v>
      </c>
      <c r="I2072" s="2">
        <v>145383169.61000001</v>
      </c>
      <c r="J2072" s="3">
        <v>3.0931070000000001E-2</v>
      </c>
      <c r="K2072" s="4">
        <v>4700230791.3400002</v>
      </c>
      <c r="L2072" s="5">
        <v>46940001</v>
      </c>
      <c r="M2072" s="6">
        <v>100.13273735</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1.5444735834031578</v>
      </c>
      <c r="S2072" s="7">
        <f t="shared" si="32"/>
        <v>4.7772220521393911E-2</v>
      </c>
      <c r="T2072" t="s">
        <v>5709</v>
      </c>
      <c r="U2072" t="s">
        <v>1402</v>
      </c>
      <c r="AG2072">
        <v>-1.0000000000000001E-5</v>
      </c>
    </row>
    <row r="2073" spans="1:33" x14ac:dyDescent="0.25">
      <c r="A2073" t="s">
        <v>76</v>
      </c>
      <c r="B2073" t="s">
        <v>5710</v>
      </c>
      <c r="C2073" t="s">
        <v>5710</v>
      </c>
      <c r="D2073" t="s">
        <v>5711</v>
      </c>
      <c r="E2073" t="s">
        <v>5712</v>
      </c>
      <c r="F2073" t="s">
        <v>5713</v>
      </c>
      <c r="G2073" s="1">
        <v>1000000</v>
      </c>
      <c r="H2073" s="1">
        <v>98.641435999999999</v>
      </c>
      <c r="I2073" s="2">
        <v>986414.36</v>
      </c>
      <c r="J2073" s="3">
        <v>2.0986999999999999E-4</v>
      </c>
      <c r="K2073" s="4">
        <v>4700230791.3400002</v>
      </c>
      <c r="L2073" s="5">
        <v>46940001</v>
      </c>
      <c r="M2073" s="6">
        <v>100.13273735</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0.44723840491064082</v>
      </c>
      <c r="S2073" s="7">
        <f t="shared" si="32"/>
        <v>9.3861924038596183E-5</v>
      </c>
      <c r="T2073" t="s">
        <v>5713</v>
      </c>
      <c r="U2073" t="s">
        <v>1402</v>
      </c>
      <c r="AG2073">
        <v>-1.0000000000000001E-5</v>
      </c>
    </row>
    <row r="2074" spans="1:33" x14ac:dyDescent="0.25">
      <c r="A2074" t="s">
        <v>76</v>
      </c>
      <c r="B2074" t="s">
        <v>5714</v>
      </c>
      <c r="C2074" t="s">
        <v>5714</v>
      </c>
      <c r="D2074" t="s">
        <v>5715</v>
      </c>
      <c r="E2074" t="s">
        <v>5716</v>
      </c>
      <c r="F2074" t="s">
        <v>5717</v>
      </c>
      <c r="G2074" s="1">
        <v>20000000</v>
      </c>
      <c r="H2074" s="1">
        <v>99.905088329999998</v>
      </c>
      <c r="I2074" s="2">
        <v>19981017.670000002</v>
      </c>
      <c r="J2074" s="3">
        <v>4.25107E-3</v>
      </c>
      <c r="K2074" s="4">
        <v>4700230791.3400002</v>
      </c>
      <c r="L2074" s="5">
        <v>46940001</v>
      </c>
      <c r="M2074" s="6">
        <v>100.13273735</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0.52449732244656144</v>
      </c>
      <c r="S2074" s="7">
        <f t="shared" si="32"/>
        <v>2.2296748325329038E-3</v>
      </c>
      <c r="T2074" t="s">
        <v>5717</v>
      </c>
      <c r="U2074" t="s">
        <v>1402</v>
      </c>
      <c r="AG2074">
        <v>-1.0000000000000001E-5</v>
      </c>
    </row>
    <row r="2075" spans="1:33" x14ac:dyDescent="0.25">
      <c r="A2075" t="s">
        <v>76</v>
      </c>
      <c r="B2075" t="s">
        <v>5718</v>
      </c>
      <c r="C2075" t="s">
        <v>5718</v>
      </c>
      <c r="D2075" t="s">
        <v>5719</v>
      </c>
      <c r="E2075" t="s">
        <v>5720</v>
      </c>
      <c r="F2075" t="s">
        <v>5721</v>
      </c>
      <c r="G2075" s="1">
        <v>40000000</v>
      </c>
      <c r="H2075" s="1">
        <v>99.771917000000002</v>
      </c>
      <c r="I2075" s="2">
        <v>39908766.799999997</v>
      </c>
      <c r="J2075" s="3">
        <v>8.4908099999999997E-3</v>
      </c>
      <c r="K2075" s="4">
        <v>4700230791.3400002</v>
      </c>
      <c r="L2075" s="5">
        <v>46940001</v>
      </c>
      <c r="M2075" s="6">
        <v>100.13273735</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6.2695456889267531E-2</v>
      </c>
      <c r="S2075" s="7">
        <f t="shared" si="32"/>
        <v>5.3233521230996159E-4</v>
      </c>
      <c r="T2075" t="s">
        <v>5721</v>
      </c>
      <c r="U2075" t="s">
        <v>1402</v>
      </c>
      <c r="AG2075">
        <v>-1.0000000000000001E-5</v>
      </c>
    </row>
    <row r="2076" spans="1:33" x14ac:dyDescent="0.25">
      <c r="A2076" t="s">
        <v>76</v>
      </c>
      <c r="B2076" t="s">
        <v>5722</v>
      </c>
      <c r="C2076" t="s">
        <v>5722</v>
      </c>
      <c r="D2076" t="s">
        <v>5723</v>
      </c>
      <c r="E2076" t="s">
        <v>5724</v>
      </c>
      <c r="F2076" t="s">
        <v>5725</v>
      </c>
      <c r="G2076" s="1">
        <v>50000000</v>
      </c>
      <c r="H2076" s="1">
        <v>99.702500000000001</v>
      </c>
      <c r="I2076" s="2">
        <v>49851250</v>
      </c>
      <c r="J2076" s="3">
        <v>1.060613E-2</v>
      </c>
      <c r="K2076" s="4">
        <v>4700230791.3400002</v>
      </c>
      <c r="L2076" s="5">
        <v>46940001</v>
      </c>
      <c r="M2076" s="6">
        <v>100.13273735</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8.1712944837519952E-2</v>
      </c>
      <c r="S2076" s="7">
        <f t="shared" si="32"/>
        <v>8.6665811562956546E-4</v>
      </c>
      <c r="T2076" t="s">
        <v>5725</v>
      </c>
      <c r="U2076" t="s">
        <v>1402</v>
      </c>
      <c r="AG2076">
        <v>-1.0000000000000001E-5</v>
      </c>
    </row>
    <row r="2077" spans="1:33" x14ac:dyDescent="0.25">
      <c r="A2077" t="s">
        <v>76</v>
      </c>
      <c r="B2077" t="s">
        <v>5726</v>
      </c>
      <c r="C2077" t="s">
        <v>5726</v>
      </c>
      <c r="D2077" t="s">
        <v>5727</v>
      </c>
      <c r="E2077" t="s">
        <v>5728</v>
      </c>
      <c r="F2077" t="s">
        <v>5729</v>
      </c>
      <c r="G2077" s="1">
        <v>34422000</v>
      </c>
      <c r="H2077" s="1">
        <v>99.837556000000006</v>
      </c>
      <c r="I2077" s="2">
        <v>34366083.530000001</v>
      </c>
      <c r="J2077" s="3">
        <v>7.3115699999999999E-3</v>
      </c>
      <c r="K2077" s="4">
        <v>4700230791.3400002</v>
      </c>
      <c r="L2077" s="5">
        <v>46940001</v>
      </c>
      <c r="M2077" s="6">
        <v>100.13273735</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4.647065741184965E-2</v>
      </c>
      <c r="S2077" s="7">
        <f t="shared" si="32"/>
        <v>3.3977346461275753E-4</v>
      </c>
      <c r="T2077" t="s">
        <v>5729</v>
      </c>
      <c r="U2077" t="s">
        <v>1402</v>
      </c>
      <c r="AG2077">
        <v>-1.0000000000000001E-5</v>
      </c>
    </row>
    <row r="2078" spans="1:33" x14ac:dyDescent="0.25">
      <c r="A2078" t="s">
        <v>76</v>
      </c>
      <c r="B2078" t="s">
        <v>5730</v>
      </c>
      <c r="C2078" t="s">
        <v>5730</v>
      </c>
      <c r="D2078" t="s">
        <v>5731</v>
      </c>
      <c r="E2078" t="s">
        <v>5732</v>
      </c>
      <c r="F2078" t="s">
        <v>5733</v>
      </c>
      <c r="G2078" s="1">
        <v>20779000</v>
      </c>
      <c r="H2078" s="1">
        <v>99.722333000000006</v>
      </c>
      <c r="I2078" s="2">
        <v>20721303.57</v>
      </c>
      <c r="J2078" s="3">
        <v>4.4085699999999997E-3</v>
      </c>
      <c r="K2078" s="4">
        <v>4700230791.3400002</v>
      </c>
      <c r="L2078" s="5">
        <v>46940001</v>
      </c>
      <c r="M2078" s="6">
        <v>100.13273735</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7.645478512797084E-2</v>
      </c>
      <c r="S2078" s="7">
        <f t="shared" si="32"/>
        <v>3.370562720716184E-4</v>
      </c>
      <c r="T2078" t="s">
        <v>5733</v>
      </c>
      <c r="U2078" t="s">
        <v>1402</v>
      </c>
      <c r="AG2078">
        <v>-1.0000000000000001E-5</v>
      </c>
    </row>
    <row r="2079" spans="1:33" x14ac:dyDescent="0.25">
      <c r="A2079" t="s">
        <v>76</v>
      </c>
      <c r="B2079" t="s">
        <v>5734</v>
      </c>
      <c r="C2079" t="s">
        <v>5735</v>
      </c>
      <c r="D2079" t="s">
        <v>5736</v>
      </c>
      <c r="E2079" t="s">
        <v>5737</v>
      </c>
      <c r="F2079" t="s">
        <v>5738</v>
      </c>
      <c r="G2079" s="1">
        <v>40000000</v>
      </c>
      <c r="H2079" s="1">
        <v>100.40043204</v>
      </c>
      <c r="I2079" s="2">
        <v>40160172.82</v>
      </c>
      <c r="J2079" s="3">
        <v>8.5442999999999995E-3</v>
      </c>
      <c r="K2079" s="4">
        <v>4700230791.3400002</v>
      </c>
      <c r="L2079" s="5">
        <v>46940001</v>
      </c>
      <c r="M2079" s="6">
        <v>100.13273735</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-2.8717713749799725E-2</v>
      </c>
      <c r="S2079" s="7">
        <f t="shared" si="32"/>
        <v>-2.4537276159241375E-4</v>
      </c>
      <c r="T2079" t="s">
        <v>5738</v>
      </c>
      <c r="U2079" t="s">
        <v>1402</v>
      </c>
      <c r="AG2079">
        <v>-1.0000000000000001E-5</v>
      </c>
    </row>
    <row r="2080" spans="1:33" x14ac:dyDescent="0.25">
      <c r="A2080" t="s">
        <v>76</v>
      </c>
      <c r="B2080" t="s">
        <v>5739</v>
      </c>
      <c r="C2080" t="s">
        <v>5740</v>
      </c>
      <c r="D2080" t="s">
        <v>5741</v>
      </c>
      <c r="E2080" t="s">
        <v>5742</v>
      </c>
      <c r="F2080" t="s">
        <v>5743</v>
      </c>
      <c r="G2080" s="1">
        <v>100000000</v>
      </c>
      <c r="H2080" s="1">
        <v>100.41255036</v>
      </c>
      <c r="I2080" s="2">
        <v>100412550.36</v>
      </c>
      <c r="J2080" s="3">
        <v>2.1363320000000002E-2</v>
      </c>
      <c r="K2080" s="4">
        <v>4700230791.3400002</v>
      </c>
      <c r="L2080" s="5">
        <v>46940001</v>
      </c>
      <c r="M2080" s="6">
        <v>100.13273735</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1.0112817608416882E-2</v>
      </c>
      <c r="S2080" s="7">
        <f t="shared" si="32"/>
        <v>2.1604335867024456E-4</v>
      </c>
      <c r="T2080" t="s">
        <v>5743</v>
      </c>
      <c r="U2080" t="s">
        <v>1402</v>
      </c>
      <c r="AG2080">
        <v>-1.0000000000000001E-5</v>
      </c>
    </row>
    <row r="2081" spans="1:33" x14ac:dyDescent="0.25">
      <c r="A2081" t="s">
        <v>76</v>
      </c>
      <c r="B2081" t="s">
        <v>5744</v>
      </c>
      <c r="C2081" t="s">
        <v>5745</v>
      </c>
      <c r="D2081" t="s">
        <v>5746</v>
      </c>
      <c r="E2081" t="s">
        <v>5747</v>
      </c>
      <c r="F2081" t="s">
        <v>5748</v>
      </c>
      <c r="G2081" s="1">
        <v>103000000</v>
      </c>
      <c r="H2081" s="1">
        <v>100.52676692</v>
      </c>
      <c r="I2081" s="2">
        <v>103542569.93000001</v>
      </c>
      <c r="J2081" s="3">
        <v>2.202925E-2</v>
      </c>
      <c r="K2081" s="4">
        <v>4700230791.3400002</v>
      </c>
      <c r="L2081" s="5">
        <v>46940001</v>
      </c>
      <c r="M2081" s="6">
        <v>100.13273735</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-1.162995368678197E-2</v>
      </c>
      <c r="S2081" s="7">
        <f t="shared" si="32"/>
        <v>-2.5619915725454172E-4</v>
      </c>
      <c r="T2081" t="s">
        <v>5748</v>
      </c>
      <c r="U2081" t="s">
        <v>1402</v>
      </c>
      <c r="AG2081">
        <v>-1.0000000000000001E-5</v>
      </c>
    </row>
    <row r="2082" spans="1:33" x14ac:dyDescent="0.25">
      <c r="A2082" t="s">
        <v>76</v>
      </c>
      <c r="B2082" t="s">
        <v>5749</v>
      </c>
      <c r="C2082" t="s">
        <v>5750</v>
      </c>
      <c r="D2082" t="s">
        <v>5751</v>
      </c>
      <c r="E2082" t="s">
        <v>5752</v>
      </c>
      <c r="F2082" t="s">
        <v>5753</v>
      </c>
      <c r="G2082" s="1">
        <v>125000000</v>
      </c>
      <c r="H2082" s="1">
        <v>100.45826314</v>
      </c>
      <c r="I2082" s="2">
        <v>125572828.92</v>
      </c>
      <c r="J2082" s="3">
        <v>2.671631E-2</v>
      </c>
      <c r="K2082" s="4">
        <v>4700230791.3400002</v>
      </c>
      <c r="L2082" s="5">
        <v>46940001</v>
      </c>
      <c r="M2082" s="6">
        <v>100.13273735</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1.24456834737684E-2</v>
      </c>
      <c r="S2082" s="7">
        <f t="shared" si="32"/>
        <v>3.3250273784707346E-4</v>
      </c>
      <c r="T2082" t="s">
        <v>5753</v>
      </c>
      <c r="U2082" t="s">
        <v>1402</v>
      </c>
      <c r="AG2082">
        <v>-1.0000000000000001E-5</v>
      </c>
    </row>
    <row r="2083" spans="1:33" x14ac:dyDescent="0.25">
      <c r="A2083" t="s">
        <v>76</v>
      </c>
      <c r="B2083" t="s">
        <v>5754</v>
      </c>
      <c r="C2083" t="s">
        <v>5755</v>
      </c>
      <c r="D2083" t="s">
        <v>5756</v>
      </c>
      <c r="E2083" t="s">
        <v>5757</v>
      </c>
      <c r="F2083" t="s">
        <v>5758</v>
      </c>
      <c r="G2083" s="1">
        <v>50000000</v>
      </c>
      <c r="H2083" s="1">
        <v>100.51025036</v>
      </c>
      <c r="I2083" s="2">
        <v>50255125.18</v>
      </c>
      <c r="J2083" s="3">
        <v>1.069205E-2</v>
      </c>
      <c r="K2083" s="4">
        <v>4700230791.3400002</v>
      </c>
      <c r="L2083" s="5">
        <v>46940001</v>
      </c>
      <c r="M2083" s="6">
        <v>100.13273735</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-1.0962158996460528E-2</v>
      </c>
      <c r="S2083" s="7">
        <f t="shared" si="32"/>
        <v>-1.1720795209810579E-4</v>
      </c>
      <c r="T2083" t="s">
        <v>5758</v>
      </c>
      <c r="U2083" t="s">
        <v>1402</v>
      </c>
      <c r="AG2083">
        <v>-1.0000000000000001E-5</v>
      </c>
    </row>
    <row r="2084" spans="1:33" x14ac:dyDescent="0.25">
      <c r="A2084" t="s">
        <v>76</v>
      </c>
      <c r="B2084" t="s">
        <v>5759</v>
      </c>
      <c r="C2084" t="s">
        <v>5760</v>
      </c>
      <c r="D2084" t="s">
        <v>5761</v>
      </c>
      <c r="E2084" t="s">
        <v>5762</v>
      </c>
      <c r="F2084" t="s">
        <v>5763</v>
      </c>
      <c r="G2084" s="1">
        <v>60000000</v>
      </c>
      <c r="H2084" s="1">
        <v>100.55552458</v>
      </c>
      <c r="I2084" s="2">
        <v>60333314.75</v>
      </c>
      <c r="J2084" s="3">
        <v>1.283625E-2</v>
      </c>
      <c r="K2084" s="4">
        <v>4700230791.3400002</v>
      </c>
      <c r="L2084" s="5">
        <v>46940001</v>
      </c>
      <c r="M2084" s="6">
        <v>100.13273735</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-1.7949023389578132E-2</v>
      </c>
      <c r="S2084" s="7">
        <f t="shared" si="32"/>
        <v>-2.303981514844723E-4</v>
      </c>
      <c r="T2084" t="s">
        <v>5763</v>
      </c>
      <c r="U2084" t="s">
        <v>1402</v>
      </c>
      <c r="AG2084">
        <v>-1.0000000000000001E-5</v>
      </c>
    </row>
    <row r="2085" spans="1:33" x14ac:dyDescent="0.25">
      <c r="A2085" t="s">
        <v>76</v>
      </c>
      <c r="B2085" t="s">
        <v>5764</v>
      </c>
      <c r="C2085" t="s">
        <v>5764</v>
      </c>
      <c r="D2085" t="s">
        <v>5765</v>
      </c>
      <c r="E2085" t="s">
        <v>5766</v>
      </c>
      <c r="F2085" t="s">
        <v>5767</v>
      </c>
      <c r="G2085" s="1">
        <v>50000000</v>
      </c>
      <c r="H2085" s="1">
        <v>100.44045147999999</v>
      </c>
      <c r="I2085" s="2">
        <v>50220225.740000002</v>
      </c>
      <c r="J2085" s="3">
        <v>1.0684630000000001E-2</v>
      </c>
      <c r="K2085" s="4">
        <v>4700230791.3400002</v>
      </c>
      <c r="L2085" s="5">
        <v>46940001</v>
      </c>
      <c r="M2085" s="6">
        <v>100.13273735</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-6.0740129769599801E-3</v>
      </c>
      <c r="S2085" s="7">
        <f t="shared" si="32"/>
        <v>-6.4898581274015914E-5</v>
      </c>
      <c r="T2085" t="s">
        <v>5767</v>
      </c>
      <c r="U2085" t="s">
        <v>1402</v>
      </c>
      <c r="AG2085">
        <v>-1.0000000000000001E-5</v>
      </c>
    </row>
    <row r="2086" spans="1:33" x14ac:dyDescent="0.25">
      <c r="A2086" t="s">
        <v>76</v>
      </c>
      <c r="B2086" t="s">
        <v>5768</v>
      </c>
      <c r="C2086" t="s">
        <v>5768</v>
      </c>
      <c r="D2086" t="s">
        <v>5769</v>
      </c>
      <c r="E2086" t="s">
        <v>5770</v>
      </c>
      <c r="F2086" t="s">
        <v>5771</v>
      </c>
      <c r="G2086" s="1">
        <v>130000000</v>
      </c>
      <c r="H2086" s="1">
        <v>99.539727959999993</v>
      </c>
      <c r="I2086" s="2">
        <v>129401646.34999999</v>
      </c>
      <c r="J2086" s="3">
        <v>2.7530909999999999E-2</v>
      </c>
      <c r="K2086" s="4">
        <v>4700230791.3400002</v>
      </c>
      <c r="L2086" s="5">
        <v>46940001</v>
      </c>
      <c r="M2086" s="6">
        <v>100.13273735</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0.22273293072647626</v>
      </c>
      <c r="S2086" s="7">
        <f t="shared" si="32"/>
        <v>6.132040269866852E-3</v>
      </c>
      <c r="T2086" t="s">
        <v>5771</v>
      </c>
      <c r="U2086" t="s">
        <v>63</v>
      </c>
      <c r="AG2086">
        <v>-1.0000000000000001E-5</v>
      </c>
    </row>
    <row r="2087" spans="1:33" x14ac:dyDescent="0.25">
      <c r="A2087" t="s">
        <v>76</v>
      </c>
      <c r="B2087" t="s">
        <v>5772</v>
      </c>
      <c r="C2087" t="s">
        <v>5772</v>
      </c>
      <c r="D2087" t="s">
        <v>5773</v>
      </c>
      <c r="E2087" t="s">
        <v>5774</v>
      </c>
      <c r="F2087" t="s">
        <v>5775</v>
      </c>
      <c r="G2087" s="1">
        <v>40000000</v>
      </c>
      <c r="H2087" s="1">
        <v>101.1319484</v>
      </c>
      <c r="I2087" s="2">
        <v>40452779.359999999</v>
      </c>
      <c r="J2087" s="3">
        <v>8.6065499999999993E-3</v>
      </c>
      <c r="K2087" s="4">
        <v>4700230791.3400002</v>
      </c>
      <c r="L2087" s="5">
        <v>46940001</v>
      </c>
      <c r="M2087" s="6">
        <v>100.13273735</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0.17954497803767575</v>
      </c>
      <c r="S2087" s="7">
        <f t="shared" si="32"/>
        <v>1.545262830730158E-3</v>
      </c>
      <c r="T2087" t="s">
        <v>5775</v>
      </c>
      <c r="U2087" t="s">
        <v>63</v>
      </c>
      <c r="AG2087">
        <v>-1.0000000000000001E-5</v>
      </c>
    </row>
    <row r="2088" spans="1:33" x14ac:dyDescent="0.25">
      <c r="A2088" t="s">
        <v>76</v>
      </c>
      <c r="B2088" t="s">
        <v>2309</v>
      </c>
      <c r="C2088" t="s">
        <v>2309</v>
      </c>
      <c r="D2088" t="s">
        <v>2310</v>
      </c>
      <c r="E2088" t="s">
        <v>2311</v>
      </c>
      <c r="F2088" t="s">
        <v>2312</v>
      </c>
      <c r="G2088" s="1">
        <v>100000000</v>
      </c>
      <c r="H2088" s="1">
        <v>99.577083000000002</v>
      </c>
      <c r="I2088" s="2">
        <v>99577083</v>
      </c>
      <c r="J2088" s="3">
        <v>2.1185570000000001E-2</v>
      </c>
      <c r="K2088" s="4">
        <v>4700230791.3400002</v>
      </c>
      <c r="L2088" s="5">
        <v>46940001</v>
      </c>
      <c r="M2088" s="6">
        <v>100.13273735</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0.11449814123534646</v>
      </c>
      <c r="S2088" s="7">
        <f t="shared" si="32"/>
        <v>2.4257083860113192E-3</v>
      </c>
      <c r="T2088" t="s">
        <v>2312</v>
      </c>
      <c r="U2088" t="s">
        <v>68</v>
      </c>
      <c r="AG2088">
        <v>-1.0000000000000001E-5</v>
      </c>
    </row>
    <row r="2089" spans="1:33" x14ac:dyDescent="0.25">
      <c r="A2089" t="s">
        <v>76</v>
      </c>
      <c r="B2089" t="s">
        <v>5776</v>
      </c>
      <c r="C2089" t="s">
        <v>5776</v>
      </c>
      <c r="D2089" t="s">
        <v>5777</v>
      </c>
      <c r="E2089" t="s">
        <v>5778</v>
      </c>
      <c r="F2089" t="s">
        <v>5779</v>
      </c>
      <c r="G2089" s="1">
        <v>40000000</v>
      </c>
      <c r="H2089" s="1">
        <v>99.213182000000003</v>
      </c>
      <c r="I2089" s="2">
        <v>39685272.799999997</v>
      </c>
      <c r="J2089" s="3">
        <v>8.4432599999999993E-3</v>
      </c>
      <c r="K2089" s="4">
        <v>4700230791.3400002</v>
      </c>
      <c r="L2089" s="5">
        <v>46940001</v>
      </c>
      <c r="M2089" s="6">
        <v>100.13273735</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0.21463320184898835</v>
      </c>
      <c r="S2089" s="7">
        <f t="shared" si="32"/>
        <v>1.8122039278434892E-3</v>
      </c>
      <c r="T2089" t="s">
        <v>5779</v>
      </c>
      <c r="U2089" t="s">
        <v>68</v>
      </c>
      <c r="AG2089">
        <v>-1.0000000000000001E-5</v>
      </c>
    </row>
    <row r="2090" spans="1:33" x14ac:dyDescent="0.25">
      <c r="A2090" t="s">
        <v>76</v>
      </c>
      <c r="B2090" t="s">
        <v>5780</v>
      </c>
      <c r="C2090" t="s">
        <v>5780</v>
      </c>
      <c r="D2090" t="s">
        <v>5781</v>
      </c>
      <c r="E2090" t="s">
        <v>5782</v>
      </c>
      <c r="F2090" t="s">
        <v>5783</v>
      </c>
      <c r="G2090" s="1">
        <v>60000000</v>
      </c>
      <c r="H2090" s="1">
        <v>99.142388999999994</v>
      </c>
      <c r="I2090" s="2">
        <v>59485433.399999999</v>
      </c>
      <c r="J2090" s="3">
        <v>1.265585E-2</v>
      </c>
      <c r="K2090" s="4">
        <v>4700230791.3400002</v>
      </c>
      <c r="L2090" s="5">
        <v>46940001</v>
      </c>
      <c r="M2090" s="6">
        <v>100.13273735</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0.2335036749540797</v>
      </c>
      <c r="S2090" s="7">
        <f t="shared" si="32"/>
        <v>2.9551874846675897E-3</v>
      </c>
      <c r="T2090" t="s">
        <v>5783</v>
      </c>
      <c r="U2090" t="s">
        <v>68</v>
      </c>
      <c r="AG2090">
        <v>-1.0000000000000001E-5</v>
      </c>
    </row>
    <row r="2091" spans="1:33" x14ac:dyDescent="0.25">
      <c r="A2091" t="s">
        <v>76</v>
      </c>
      <c r="B2091" t="s">
        <v>2313</v>
      </c>
      <c r="C2091" t="s">
        <v>2313</v>
      </c>
      <c r="D2091" t="s">
        <v>2314</v>
      </c>
      <c r="E2091" t="s">
        <v>2315</v>
      </c>
      <c r="F2091" t="s">
        <v>2316</v>
      </c>
      <c r="G2091" s="1">
        <v>40000000</v>
      </c>
      <c r="H2091" s="1">
        <v>98.883950999999996</v>
      </c>
      <c r="I2091" s="2">
        <v>39553580.399999999</v>
      </c>
      <c r="J2091" s="3">
        <v>8.4152399999999992E-3</v>
      </c>
      <c r="K2091" s="4">
        <v>4700230791.3400002</v>
      </c>
      <c r="L2091" s="5">
        <v>46940001</v>
      </c>
      <c r="M2091" s="6">
        <v>100.13273735</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0.30329892888801419</v>
      </c>
      <c r="S2091" s="7">
        <f t="shared" si="32"/>
        <v>2.5523332783355724E-3</v>
      </c>
      <c r="T2091" t="s">
        <v>2316</v>
      </c>
      <c r="U2091" t="s">
        <v>68</v>
      </c>
      <c r="AG2091">
        <v>-1.0000000000000001E-5</v>
      </c>
    </row>
    <row r="2092" spans="1:33" x14ac:dyDescent="0.25">
      <c r="A2092" t="s">
        <v>76</v>
      </c>
      <c r="B2092" t="s">
        <v>5784</v>
      </c>
      <c r="C2092" t="s">
        <v>5784</v>
      </c>
      <c r="D2092" t="s">
        <v>5785</v>
      </c>
      <c r="E2092" t="s">
        <v>5786</v>
      </c>
      <c r="F2092" t="s">
        <v>5787</v>
      </c>
      <c r="G2092" s="1">
        <v>30000000</v>
      </c>
      <c r="H2092" s="1">
        <v>99.929713000000007</v>
      </c>
      <c r="I2092" s="2">
        <v>29978913.899999999</v>
      </c>
      <c r="J2092" s="3">
        <v>6.3781799999999998E-3</v>
      </c>
      <c r="K2092" s="4">
        <v>4700230791.3400002</v>
      </c>
      <c r="L2092" s="5">
        <v>46940001</v>
      </c>
      <c r="M2092" s="6">
        <v>100.13273735</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1.9161578883631611E-2</v>
      </c>
      <c r="S2092" s="7">
        <f t="shared" si="32"/>
        <v>1.2221599920400148E-4</v>
      </c>
      <c r="T2092" t="s">
        <v>5787</v>
      </c>
      <c r="U2092" t="s">
        <v>68</v>
      </c>
      <c r="AG2092">
        <v>-1.0000000000000001E-5</v>
      </c>
    </row>
    <row r="2093" spans="1:33" x14ac:dyDescent="0.25">
      <c r="A2093" t="s">
        <v>76</v>
      </c>
      <c r="B2093" t="s">
        <v>64</v>
      </c>
      <c r="C2093" t="s">
        <v>64</v>
      </c>
      <c r="D2093" t="s">
        <v>65</v>
      </c>
      <c r="E2093" t="s">
        <v>66</v>
      </c>
      <c r="F2093" t="s">
        <v>67</v>
      </c>
      <c r="G2093" s="1">
        <v>101000000</v>
      </c>
      <c r="H2093" s="1">
        <v>99.788250000000005</v>
      </c>
      <c r="I2093" s="2">
        <v>100786132.5</v>
      </c>
      <c r="J2093" s="3">
        <v>2.144281E-2</v>
      </c>
      <c r="K2093" s="4">
        <v>4700230791.3400002</v>
      </c>
      <c r="L2093" s="5">
        <v>46940001</v>
      </c>
      <c r="M2093" s="6">
        <v>100.13273735</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5.7396622038221067E-2</v>
      </c>
      <c r="S2093" s="7">
        <f t="shared" si="32"/>
        <v>1.2307448610073871E-3</v>
      </c>
      <c r="T2093" t="s">
        <v>67</v>
      </c>
      <c r="U2093" t="s">
        <v>68</v>
      </c>
      <c r="AG2093">
        <v>-1.0000000000000001E-5</v>
      </c>
    </row>
    <row r="2094" spans="1:33" x14ac:dyDescent="0.25">
      <c r="A2094" t="s">
        <v>76</v>
      </c>
      <c r="B2094" t="s">
        <v>2337</v>
      </c>
      <c r="C2094" t="s">
        <v>2337</v>
      </c>
      <c r="D2094" t="s">
        <v>2338</v>
      </c>
      <c r="E2094" t="s">
        <v>2339</v>
      </c>
      <c r="F2094" t="s">
        <v>2340</v>
      </c>
      <c r="G2094" s="1">
        <v>50000000</v>
      </c>
      <c r="H2094" s="1">
        <v>99.506596999999999</v>
      </c>
      <c r="I2094" s="2">
        <v>49753298.5</v>
      </c>
      <c r="J2094" s="3">
        <v>1.0585290000000001E-2</v>
      </c>
      <c r="K2094" s="4">
        <v>4700230791.3400002</v>
      </c>
      <c r="L2094" s="5">
        <v>46940001</v>
      </c>
      <c r="M2094" s="6">
        <v>100.13273735</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0.13349249009527622</v>
      </c>
      <c r="S2094" s="7">
        <f t="shared" si="32"/>
        <v>1.4130567204806265E-3</v>
      </c>
      <c r="T2094" t="s">
        <v>2340</v>
      </c>
      <c r="U2094" t="s">
        <v>68</v>
      </c>
      <c r="AG2094">
        <v>-1.0000000000000001E-5</v>
      </c>
    </row>
    <row r="2095" spans="1:33" x14ac:dyDescent="0.25">
      <c r="A2095" t="s">
        <v>76</v>
      </c>
      <c r="B2095" t="s">
        <v>1873</v>
      </c>
      <c r="C2095" t="s">
        <v>1873</v>
      </c>
      <c r="D2095" t="s">
        <v>1874</v>
      </c>
      <c r="E2095" t="s">
        <v>1875</v>
      </c>
      <c r="F2095" t="s">
        <v>1876</v>
      </c>
      <c r="G2095" s="1">
        <v>100000000</v>
      </c>
      <c r="H2095" s="1">
        <v>99.717277999999993</v>
      </c>
      <c r="I2095" s="2">
        <v>99717278</v>
      </c>
      <c r="J2095" s="3">
        <v>2.1215399999999999E-2</v>
      </c>
      <c r="K2095" s="4">
        <v>4700230791.3400002</v>
      </c>
      <c r="L2095" s="5">
        <v>46940001</v>
      </c>
      <c r="M2095" s="6">
        <v>100.13273735</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7.647101264574882E-2</v>
      </c>
      <c r="S2095" s="7">
        <f t="shared" si="32"/>
        <v>1.6223631216846193E-3</v>
      </c>
      <c r="T2095" t="s">
        <v>1876</v>
      </c>
      <c r="U2095" t="s">
        <v>68</v>
      </c>
      <c r="AG2095">
        <v>-1.0000000000000001E-5</v>
      </c>
    </row>
    <row r="2096" spans="1:33" x14ac:dyDescent="0.25">
      <c r="A2096" t="s">
        <v>76</v>
      </c>
      <c r="B2096" t="s">
        <v>1305</v>
      </c>
      <c r="C2096" t="s">
        <v>1305</v>
      </c>
      <c r="D2096" t="s">
        <v>1306</v>
      </c>
      <c r="E2096" t="s">
        <v>1307</v>
      </c>
      <c r="F2096" t="s">
        <v>1308</v>
      </c>
      <c r="G2096" s="1">
        <v>50000000</v>
      </c>
      <c r="H2096" s="1">
        <v>99.697917000000004</v>
      </c>
      <c r="I2096" s="2">
        <v>49848958.5</v>
      </c>
      <c r="J2096" s="3">
        <v>1.060564E-2</v>
      </c>
      <c r="K2096" s="4">
        <v>4700230791.3400002</v>
      </c>
      <c r="L2096" s="5">
        <v>46940001</v>
      </c>
      <c r="M2096" s="6">
        <v>100.13273735</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8.1925436428332846E-2</v>
      </c>
      <c r="S2096" s="7">
        <f t="shared" si="32"/>
        <v>8.6887168560178391E-4</v>
      </c>
      <c r="T2096" t="s">
        <v>1308</v>
      </c>
      <c r="U2096" t="s">
        <v>68</v>
      </c>
      <c r="AG2096">
        <v>-1.0000000000000001E-5</v>
      </c>
    </row>
    <row r="2097" spans="1:33" x14ac:dyDescent="0.25">
      <c r="A2097" t="s">
        <v>76</v>
      </c>
      <c r="B2097" t="s">
        <v>1977</v>
      </c>
      <c r="C2097" t="s">
        <v>1977</v>
      </c>
      <c r="D2097" t="s">
        <v>1978</v>
      </c>
      <c r="E2097" t="s">
        <v>1979</v>
      </c>
      <c r="F2097" t="s">
        <v>1980</v>
      </c>
      <c r="G2097" s="1">
        <v>40000000</v>
      </c>
      <c r="H2097" s="1">
        <v>99.025443999999993</v>
      </c>
      <c r="I2097" s="2">
        <v>39610177.600000001</v>
      </c>
      <c r="J2097" s="3">
        <v>8.4272800000000005E-3</v>
      </c>
      <c r="K2097" s="4">
        <v>4700230791.3400002</v>
      </c>
      <c r="L2097" s="5">
        <v>46940001</v>
      </c>
      <c r="M2097" s="6">
        <v>100.13273735</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0.26577024644621539</v>
      </c>
      <c r="S2097" s="7">
        <f t="shared" si="32"/>
        <v>2.2397202824712623E-3</v>
      </c>
      <c r="T2097" t="s">
        <v>1980</v>
      </c>
      <c r="U2097" t="s">
        <v>68</v>
      </c>
      <c r="AG2097">
        <v>-1.0000000000000001E-5</v>
      </c>
    </row>
    <row r="2098" spans="1:33" x14ac:dyDescent="0.25">
      <c r="A2098" t="s">
        <v>76</v>
      </c>
      <c r="B2098" t="s">
        <v>130</v>
      </c>
      <c r="C2098" t="s">
        <v>130</v>
      </c>
      <c r="D2098" t="s">
        <v>131</v>
      </c>
      <c r="E2098" t="s">
        <v>132</v>
      </c>
      <c r="F2098" t="s">
        <v>133</v>
      </c>
      <c r="G2098" s="1">
        <v>50000000</v>
      </c>
      <c r="H2098" s="1">
        <v>98.955323000000007</v>
      </c>
      <c r="I2098" s="2">
        <v>49477661.5</v>
      </c>
      <c r="J2098" s="3">
        <v>1.052665E-2</v>
      </c>
      <c r="K2098" s="4">
        <v>4700230791.3400002</v>
      </c>
      <c r="L2098" s="5">
        <v>46940001</v>
      </c>
      <c r="M2098" s="6">
        <v>100.13273735</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0.28453943202383825</v>
      </c>
      <c r="S2098" s="7">
        <f t="shared" si="32"/>
        <v>2.995247012113737E-3</v>
      </c>
      <c r="T2098" t="s">
        <v>133</v>
      </c>
      <c r="U2098" t="s">
        <v>68</v>
      </c>
      <c r="AG2098">
        <v>-1.0000000000000001E-5</v>
      </c>
    </row>
    <row r="2099" spans="1:33" x14ac:dyDescent="0.25">
      <c r="A2099" t="s">
        <v>76</v>
      </c>
      <c r="B2099" t="s">
        <v>1937</v>
      </c>
      <c r="C2099" t="s">
        <v>1937</v>
      </c>
      <c r="D2099" t="s">
        <v>1938</v>
      </c>
      <c r="E2099" t="s">
        <v>1939</v>
      </c>
      <c r="F2099" t="s">
        <v>1940</v>
      </c>
      <c r="G2099" s="1">
        <v>116000000</v>
      </c>
      <c r="H2099" s="1">
        <v>99.092843999999999</v>
      </c>
      <c r="I2099" s="2">
        <v>114947699.04000001</v>
      </c>
      <c r="J2099" s="3">
        <v>2.445576E-2</v>
      </c>
      <c r="K2099" s="4">
        <v>4700230791.3400002</v>
      </c>
      <c r="L2099" s="5">
        <v>46940001</v>
      </c>
      <c r="M2099" s="6">
        <v>100.13273735</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0.2470001391898389</v>
      </c>
      <c r="S2099" s="7">
        <f t="shared" si="32"/>
        <v>6.0405761239932946E-3</v>
      </c>
      <c r="T2099" t="s">
        <v>1940</v>
      </c>
      <c r="U2099" t="s">
        <v>68</v>
      </c>
      <c r="AG2099">
        <v>-1.0000000000000001E-5</v>
      </c>
    </row>
    <row r="2100" spans="1:33" x14ac:dyDescent="0.25">
      <c r="A2100" t="s">
        <v>76</v>
      </c>
      <c r="B2100" t="s">
        <v>134</v>
      </c>
      <c r="C2100" t="s">
        <v>134</v>
      </c>
      <c r="D2100" t="s">
        <v>135</v>
      </c>
      <c r="E2100" t="s">
        <v>136</v>
      </c>
      <c r="F2100" t="s">
        <v>137</v>
      </c>
      <c r="G2100" s="1">
        <v>60000000</v>
      </c>
      <c r="H2100" s="1">
        <v>98.812754999999996</v>
      </c>
      <c r="I2100" s="2">
        <v>59287653</v>
      </c>
      <c r="J2100" s="3">
        <v>1.261377E-2</v>
      </c>
      <c r="K2100" s="4">
        <v>4700230791.3400002</v>
      </c>
      <c r="L2100" s="5">
        <v>46940001</v>
      </c>
      <c r="M2100" s="6">
        <v>100.13273735</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0.32206368296171173</v>
      </c>
      <c r="S2100" s="7">
        <f t="shared" si="32"/>
        <v>4.0624372222319502E-3</v>
      </c>
      <c r="T2100" t="s">
        <v>137</v>
      </c>
      <c r="U2100" t="s">
        <v>68</v>
      </c>
      <c r="AG2100">
        <v>-1.0000000000000001E-5</v>
      </c>
    </row>
    <row r="2101" spans="1:33" x14ac:dyDescent="0.25">
      <c r="A2101" t="s">
        <v>76</v>
      </c>
      <c r="B2101" t="s">
        <v>5788</v>
      </c>
      <c r="F2101" t="s">
        <v>5789</v>
      </c>
      <c r="G2101" s="1">
        <v>100000000</v>
      </c>
      <c r="H2101" s="1">
        <v>100</v>
      </c>
      <c r="I2101" s="2">
        <v>100000000</v>
      </c>
      <c r="J2101" s="3">
        <v>2.1275550000000001E-2</v>
      </c>
      <c r="K2101" s="4">
        <v>4700230791.3400002</v>
      </c>
      <c r="L2101" s="5">
        <v>46940001</v>
      </c>
      <c r="M2101" s="6">
        <v>100.13273735</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2"/>
        <v xml:space="preserve"> </v>
      </c>
      <c r="T2101" t="s">
        <v>5789</v>
      </c>
      <c r="U2101" t="s">
        <v>5790</v>
      </c>
      <c r="AG2101">
        <v>-1.0000000000000001E-5</v>
      </c>
    </row>
    <row r="2102" spans="1:33" x14ac:dyDescent="0.25">
      <c r="A2102" t="s">
        <v>76</v>
      </c>
      <c r="B2102" t="s">
        <v>5791</v>
      </c>
      <c r="C2102" t="s">
        <v>73</v>
      </c>
      <c r="G2102" s="1">
        <v>296886252.13999999</v>
      </c>
      <c r="H2102" s="1">
        <v>1</v>
      </c>
      <c r="I2102" s="2">
        <v>296886252.13999999</v>
      </c>
      <c r="J2102" s="3">
        <v>6.3164189999999995E-2</v>
      </c>
      <c r="K2102" s="4">
        <v>4700230791.3400002</v>
      </c>
      <c r="L2102" s="5">
        <v>46940001</v>
      </c>
      <c r="M2102" s="6">
        <v>100.13273735</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2"/>
        <v xml:space="preserve"> </v>
      </c>
      <c r="T2102" t="s">
        <v>73</v>
      </c>
      <c r="U2102" t="s">
        <v>73</v>
      </c>
      <c r="AG2102">
        <v>-1.0000000000000001E-5</v>
      </c>
    </row>
    <row r="2103" spans="1:33" x14ac:dyDescent="0.25">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2"/>
        <v xml:space="preserve"> </v>
      </c>
    </row>
    <row r="2104" spans="1:33" x14ac:dyDescent="0.25">
      <c r="A2104" t="s">
        <v>5792</v>
      </c>
      <c r="B2104" t="s">
        <v>5793</v>
      </c>
      <c r="C2104" t="s">
        <v>5793</v>
      </c>
      <c r="F2104" t="s">
        <v>5793</v>
      </c>
      <c r="G2104" s="1">
        <v>775</v>
      </c>
      <c r="H2104" s="1">
        <v>3134.48</v>
      </c>
      <c r="I2104" s="2">
        <v>2429222</v>
      </c>
      <c r="J2104" s="3">
        <v>0.93940325000000002</v>
      </c>
      <c r="K2104" s="4">
        <v>2585920.37</v>
      </c>
      <c r="L2104" s="5">
        <v>100001</v>
      </c>
      <c r="M2104" s="6">
        <v>25.858945110000001</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2"/>
        <v xml:space="preserve"> </v>
      </c>
      <c r="T2104" t="s">
        <v>5793</v>
      </c>
      <c r="U2104" t="s">
        <v>54</v>
      </c>
    </row>
    <row r="2105" spans="1:33" x14ac:dyDescent="0.25">
      <c r="A2105" t="s">
        <v>5792</v>
      </c>
      <c r="B2105" t="s">
        <v>5794</v>
      </c>
      <c r="C2105" t="s">
        <v>5795</v>
      </c>
      <c r="F2105" t="s">
        <v>5795</v>
      </c>
      <c r="G2105" s="1">
        <v>4</v>
      </c>
      <c r="H2105" s="1">
        <v>1.15805</v>
      </c>
      <c r="I2105" s="2">
        <v>579025</v>
      </c>
      <c r="J2105" s="3">
        <v>0.22391447421097499</v>
      </c>
      <c r="K2105" s="4">
        <v>2585920.37</v>
      </c>
      <c r="L2105" s="5">
        <v>100001</v>
      </c>
      <c r="M2105" s="6">
        <v>25.858945110000001</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2"/>
        <v xml:space="preserve"> </v>
      </c>
      <c r="T2105" t="s">
        <v>5795</v>
      </c>
      <c r="U2105" t="s">
        <v>144</v>
      </c>
      <c r="AB2105" s="8" t="s">
        <v>5793</v>
      </c>
    </row>
    <row r="2106" spans="1:33" x14ac:dyDescent="0.25">
      <c r="A2106" t="s">
        <v>5792</v>
      </c>
      <c r="B2106" t="s">
        <v>5796</v>
      </c>
      <c r="C2106" t="s">
        <v>1892</v>
      </c>
      <c r="F2106" t="s">
        <v>1892</v>
      </c>
      <c r="G2106" s="1">
        <v>1</v>
      </c>
      <c r="H2106" s="1">
        <v>6801</v>
      </c>
      <c r="I2106" s="2">
        <v>340050</v>
      </c>
      <c r="J2106" s="3">
        <v>0.13150056898310439</v>
      </c>
      <c r="K2106" s="4">
        <v>2585920.37</v>
      </c>
      <c r="L2106" s="5">
        <v>100001</v>
      </c>
      <c r="M2106" s="6">
        <v>25.858945110000001</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2"/>
        <v xml:space="preserve"> </v>
      </c>
      <c r="T2106" t="s">
        <v>1892</v>
      </c>
      <c r="U2106" t="s">
        <v>144</v>
      </c>
      <c r="AB2106" s="8" t="s">
        <v>5793</v>
      </c>
    </row>
    <row r="2107" spans="1:33" x14ac:dyDescent="0.25">
      <c r="A2107" t="s">
        <v>5792</v>
      </c>
      <c r="B2107" t="s">
        <v>5797</v>
      </c>
      <c r="C2107" t="s">
        <v>5798</v>
      </c>
      <c r="F2107" t="s">
        <v>5798</v>
      </c>
      <c r="G2107" s="1">
        <v>-12</v>
      </c>
      <c r="H2107" s="1">
        <v>63.17</v>
      </c>
      <c r="I2107" s="2">
        <v>-947550</v>
      </c>
      <c r="J2107" s="3">
        <v>-0.36642659650033998</v>
      </c>
      <c r="K2107" s="4">
        <v>2585920.37</v>
      </c>
      <c r="L2107" s="5">
        <v>100001</v>
      </c>
      <c r="M2107" s="6">
        <v>25.858945110000001</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ref="S2107:S2170" si="33">IF(ISNUMBER(N2107),Q2107*N2107,IF(ISNUMBER(R2107),J2107*R2107," "))</f>
        <v xml:space="preserve"> </v>
      </c>
      <c r="T2107" t="s">
        <v>5798</v>
      </c>
      <c r="U2107" t="s">
        <v>144</v>
      </c>
      <c r="AB2107" s="8" t="s">
        <v>5793</v>
      </c>
    </row>
    <row r="2108" spans="1:33" x14ac:dyDescent="0.25">
      <c r="A2108" t="s">
        <v>5792</v>
      </c>
      <c r="B2108" t="s">
        <v>5799</v>
      </c>
      <c r="C2108" t="s">
        <v>5800</v>
      </c>
      <c r="F2108" t="s">
        <v>5800</v>
      </c>
      <c r="G2108" s="1">
        <v>5</v>
      </c>
      <c r="H2108" s="1">
        <v>1496.5</v>
      </c>
      <c r="I2108" s="2">
        <v>374125</v>
      </c>
      <c r="J2108" s="3">
        <v>0.144677695547137</v>
      </c>
      <c r="K2108" s="4">
        <v>2585920.37</v>
      </c>
      <c r="L2108" s="5">
        <v>100001</v>
      </c>
      <c r="M2108" s="6">
        <v>25.858945110000001</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3"/>
        <v xml:space="preserve"> </v>
      </c>
      <c r="T2108" t="s">
        <v>5800</v>
      </c>
      <c r="U2108" t="s">
        <v>144</v>
      </c>
      <c r="AB2108" s="8" t="s">
        <v>5793</v>
      </c>
    </row>
    <row r="2109" spans="1:33" x14ac:dyDescent="0.25">
      <c r="A2109" t="s">
        <v>5792</v>
      </c>
      <c r="B2109" t="s">
        <v>5801</v>
      </c>
      <c r="C2109" t="s">
        <v>5802</v>
      </c>
      <c r="F2109" t="s">
        <v>5802</v>
      </c>
      <c r="G2109" s="1">
        <v>6</v>
      </c>
      <c r="H2109" s="1">
        <v>2972.2</v>
      </c>
      <c r="I2109" s="2">
        <v>891659.99999999988</v>
      </c>
      <c r="J2109" s="3">
        <v>0.34481340196875432</v>
      </c>
      <c r="K2109" s="4">
        <v>2585920.37</v>
      </c>
      <c r="L2109" s="5">
        <v>100001</v>
      </c>
      <c r="M2109" s="6">
        <v>25.858945110000001</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3"/>
        <v xml:space="preserve"> </v>
      </c>
      <c r="T2109" t="s">
        <v>5802</v>
      </c>
      <c r="U2109" t="s">
        <v>144</v>
      </c>
      <c r="AB2109" s="8" t="s">
        <v>5793</v>
      </c>
    </row>
    <row r="2110" spans="1:33" x14ac:dyDescent="0.25">
      <c r="A2110" t="s">
        <v>5792</v>
      </c>
      <c r="B2110" t="s">
        <v>5803</v>
      </c>
      <c r="C2110" t="s">
        <v>1838</v>
      </c>
      <c r="F2110" t="s">
        <v>1838</v>
      </c>
      <c r="G2110" s="1">
        <v>-3</v>
      </c>
      <c r="H2110" s="1">
        <v>104.171875</v>
      </c>
      <c r="I2110" s="2">
        <v>-625031.25</v>
      </c>
      <c r="J2110" s="3">
        <v>-0.24170552861997061</v>
      </c>
      <c r="K2110" s="4">
        <v>2585920.37</v>
      </c>
      <c r="L2110" s="5">
        <v>100001</v>
      </c>
      <c r="M2110" s="6">
        <v>25.858945110000001</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1.8892575619719509</v>
      </c>
      <c r="S2110" s="7">
        <f t="shared" si="33"/>
        <v>-0.45664399771570729</v>
      </c>
      <c r="T2110" t="s">
        <v>1839</v>
      </c>
      <c r="U2110" t="s">
        <v>144</v>
      </c>
      <c r="AB2110" s="8" t="s">
        <v>5793</v>
      </c>
    </row>
    <row r="2111" spans="1:33" x14ac:dyDescent="0.25">
      <c r="A2111" t="s">
        <v>5792</v>
      </c>
      <c r="B2111" t="s">
        <v>5804</v>
      </c>
      <c r="C2111" t="s">
        <v>1390</v>
      </c>
      <c r="F2111" t="s">
        <v>1390</v>
      </c>
      <c r="G2111" s="1">
        <v>-1</v>
      </c>
      <c r="H2111" s="1">
        <v>112.359375</v>
      </c>
      <c r="I2111" s="2">
        <v>-112359.375</v>
      </c>
      <c r="J2111" s="3">
        <v>-4.3450438885710901E-2</v>
      </c>
      <c r="K2111" s="4">
        <v>2585920.37</v>
      </c>
      <c r="L2111" s="5">
        <v>100001</v>
      </c>
      <c r="M2111" s="6">
        <v>25.858945110000001</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5.9932136766435447</v>
      </c>
      <c r="S2111" s="7">
        <f t="shared" si="33"/>
        <v>-0.26040776458600706</v>
      </c>
      <c r="T2111" t="s">
        <v>1391</v>
      </c>
      <c r="U2111" t="s">
        <v>144</v>
      </c>
      <c r="AB2111" s="8" t="s">
        <v>5793</v>
      </c>
    </row>
    <row r="2112" spans="1:33" x14ac:dyDescent="0.25">
      <c r="A2112" t="s">
        <v>5792</v>
      </c>
      <c r="B2112" t="s">
        <v>5805</v>
      </c>
      <c r="C2112" t="s">
        <v>1844</v>
      </c>
      <c r="F2112" t="s">
        <v>1844</v>
      </c>
      <c r="G2112" s="1">
        <v>12</v>
      </c>
      <c r="H2112" s="1">
        <v>116.25</v>
      </c>
      <c r="I2112" s="2">
        <v>1395000</v>
      </c>
      <c r="J2112" s="3">
        <v>0.53945976689142983</v>
      </c>
      <c r="K2112" s="4">
        <v>2585920.37</v>
      </c>
      <c r="L2112" s="5">
        <v>100001</v>
      </c>
      <c r="M2112" s="6">
        <v>25.858945110000001</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12.047717000166376</v>
      </c>
      <c r="S2112" s="7">
        <f t="shared" si="33"/>
        <v>6.4992586044836695</v>
      </c>
      <c r="T2112" t="s">
        <v>1845</v>
      </c>
      <c r="U2112" t="s">
        <v>144</v>
      </c>
      <c r="AB2112" s="8" t="s">
        <v>5793</v>
      </c>
    </row>
    <row r="2113" spans="1:33" x14ac:dyDescent="0.25">
      <c r="A2113" t="s">
        <v>5792</v>
      </c>
      <c r="B2113" t="s">
        <v>5806</v>
      </c>
      <c r="C2113" t="s">
        <v>5806</v>
      </c>
      <c r="F2113" t="s">
        <v>5806</v>
      </c>
      <c r="G2113" s="1">
        <v>-2539751</v>
      </c>
      <c r="H2113" s="1">
        <v>100</v>
      </c>
      <c r="I2113" s="2">
        <v>-2539751</v>
      </c>
      <c r="J2113" s="3">
        <v>-0.98214586999999998</v>
      </c>
      <c r="K2113" s="4">
        <v>2585920.37</v>
      </c>
      <c r="L2113" s="5">
        <v>100001</v>
      </c>
      <c r="M2113" s="6">
        <v>25.858945110000001</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3"/>
        <v xml:space="preserve"> </v>
      </c>
      <c r="T2113" t="s">
        <v>5806</v>
      </c>
      <c r="U2113" t="s">
        <v>54</v>
      </c>
    </row>
    <row r="2114" spans="1:33" x14ac:dyDescent="0.25">
      <c r="A2114" t="s">
        <v>5792</v>
      </c>
      <c r="B2114" t="s">
        <v>5807</v>
      </c>
      <c r="C2114" t="s">
        <v>5807</v>
      </c>
      <c r="F2114" t="s">
        <v>5807</v>
      </c>
      <c r="G2114" s="1">
        <v>1860</v>
      </c>
      <c r="H2114" s="1">
        <v>1439.683</v>
      </c>
      <c r="I2114" s="2">
        <v>2677810.38</v>
      </c>
      <c r="J2114" s="3">
        <v>1.0355347399999999</v>
      </c>
      <c r="K2114" s="4">
        <v>2585920.37</v>
      </c>
      <c r="L2114" s="5">
        <v>100001</v>
      </c>
      <c r="M2114" s="6">
        <v>25.858945110000001</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3"/>
        <v xml:space="preserve"> </v>
      </c>
      <c r="T2114" t="s">
        <v>5807</v>
      </c>
      <c r="U2114" t="s">
        <v>54</v>
      </c>
    </row>
    <row r="2115" spans="1:33" x14ac:dyDescent="0.25">
      <c r="A2115" t="s">
        <v>5792</v>
      </c>
      <c r="B2115" t="s">
        <v>5808</v>
      </c>
      <c r="C2115" t="s">
        <v>1552</v>
      </c>
      <c r="F2115" t="s">
        <v>1552</v>
      </c>
      <c r="G2115" s="1">
        <v>6</v>
      </c>
      <c r="H2115" s="1">
        <v>91.48</v>
      </c>
      <c r="I2115" s="2">
        <v>548880</v>
      </c>
      <c r="J2115" s="3">
        <v>0.21225711602248601</v>
      </c>
      <c r="K2115" s="4">
        <v>2585920.37</v>
      </c>
      <c r="L2115" s="5">
        <v>100001</v>
      </c>
      <c r="M2115" s="6">
        <v>25.858945110000001</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si="33"/>
        <v xml:space="preserve"> </v>
      </c>
      <c r="T2115" t="s">
        <v>1553</v>
      </c>
      <c r="U2115" t="s">
        <v>144</v>
      </c>
      <c r="AB2115" s="8" t="s">
        <v>5807</v>
      </c>
    </row>
    <row r="2116" spans="1:33" x14ac:dyDescent="0.25">
      <c r="A2116" t="s">
        <v>5792</v>
      </c>
      <c r="B2116" t="s">
        <v>5809</v>
      </c>
      <c r="C2116" t="s">
        <v>1643</v>
      </c>
      <c r="F2116" t="s">
        <v>1643</v>
      </c>
      <c r="G2116" s="1">
        <v>1</v>
      </c>
      <c r="H2116" s="1">
        <v>5103.7</v>
      </c>
      <c r="I2116" s="2">
        <v>510370</v>
      </c>
      <c r="J2116" s="3">
        <v>0.19736493278020001</v>
      </c>
      <c r="K2116" s="4">
        <v>2585920.37</v>
      </c>
      <c r="L2116" s="5">
        <v>100001</v>
      </c>
      <c r="M2116" s="6">
        <v>25.858945110000001</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1644</v>
      </c>
      <c r="U2116" t="s">
        <v>144</v>
      </c>
      <c r="AB2116" s="8" t="s">
        <v>5807</v>
      </c>
    </row>
    <row r="2117" spans="1:33" x14ac:dyDescent="0.25">
      <c r="A2117" t="s">
        <v>5792</v>
      </c>
      <c r="B2117" t="s">
        <v>5810</v>
      </c>
      <c r="C2117" t="s">
        <v>5810</v>
      </c>
      <c r="F2117" t="s">
        <v>5810</v>
      </c>
      <c r="G2117" s="1">
        <v>-2540596.3199999998</v>
      </c>
      <c r="H2117" s="1">
        <v>100</v>
      </c>
      <c r="I2117" s="2">
        <v>-2540596.3199999998</v>
      </c>
      <c r="J2117" s="3">
        <v>-0.98247275999999995</v>
      </c>
      <c r="K2117" s="4">
        <v>2585920.37</v>
      </c>
      <c r="L2117" s="5">
        <v>100001</v>
      </c>
      <c r="M2117" s="6">
        <v>25.858945110000001</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5810</v>
      </c>
      <c r="U2117" t="s">
        <v>54</v>
      </c>
    </row>
    <row r="2118" spans="1:33" x14ac:dyDescent="0.25">
      <c r="A2118" t="s">
        <v>5792</v>
      </c>
      <c r="B2118" t="s">
        <v>5811</v>
      </c>
      <c r="C2118" t="s">
        <v>5811</v>
      </c>
      <c r="D2118" t="s">
        <v>5812</v>
      </c>
      <c r="E2118" t="s">
        <v>5813</v>
      </c>
      <c r="F2118" t="s">
        <v>5814</v>
      </c>
      <c r="G2118" s="1">
        <v>1250000</v>
      </c>
      <c r="H2118" s="1">
        <v>99.282399999999996</v>
      </c>
      <c r="I2118" s="2">
        <v>1241030</v>
      </c>
      <c r="J2118" s="3">
        <v>0.47991810000000001</v>
      </c>
      <c r="K2118" s="4">
        <v>2585920.37</v>
      </c>
      <c r="L2118" s="5">
        <v>100001</v>
      </c>
      <c r="M2118" s="6">
        <v>25.858945110000001</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0.19574679309424972</v>
      </c>
      <c r="S2118" s="7">
        <f t="shared" si="33"/>
        <v>9.3942429022885451E-2</v>
      </c>
      <c r="T2118" t="s">
        <v>5814</v>
      </c>
      <c r="U2118" t="s">
        <v>68</v>
      </c>
    </row>
    <row r="2119" spans="1:33" x14ac:dyDescent="0.25">
      <c r="A2119" t="s">
        <v>5792</v>
      </c>
      <c r="B2119" t="s">
        <v>130</v>
      </c>
      <c r="C2119" t="s">
        <v>130</v>
      </c>
      <c r="D2119" t="s">
        <v>131</v>
      </c>
      <c r="E2119" t="s">
        <v>132</v>
      </c>
      <c r="F2119" t="s">
        <v>133</v>
      </c>
      <c r="G2119" s="1">
        <v>1250000</v>
      </c>
      <c r="H2119" s="1">
        <v>98.955323000000007</v>
      </c>
      <c r="I2119" s="2">
        <v>1236941.54</v>
      </c>
      <c r="J2119" s="3">
        <v>0.47833705999999998</v>
      </c>
      <c r="K2119" s="4">
        <v>2585920.37</v>
      </c>
      <c r="L2119" s="5">
        <v>100001</v>
      </c>
      <c r="M2119" s="6">
        <v>25.858945110000001</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0.28453943202383825</v>
      </c>
      <c r="S2119" s="7">
        <f t="shared" si="33"/>
        <v>0.13610575536835262</v>
      </c>
      <c r="T2119" t="s">
        <v>133</v>
      </c>
      <c r="U2119" t="s">
        <v>68</v>
      </c>
    </row>
    <row r="2120" spans="1:33" x14ac:dyDescent="0.25">
      <c r="A2120" t="s">
        <v>5792</v>
      </c>
      <c r="B2120" t="s">
        <v>73</v>
      </c>
      <c r="C2120" t="s">
        <v>73</v>
      </c>
      <c r="G2120" s="1">
        <v>81263.77</v>
      </c>
      <c r="H2120" s="1">
        <v>1</v>
      </c>
      <c r="I2120" s="2">
        <v>81263.77</v>
      </c>
      <c r="J2120" s="3">
        <v>3.1425469999999997E-2</v>
      </c>
      <c r="K2120" s="4">
        <v>2585920.37</v>
      </c>
      <c r="L2120" s="5">
        <v>100001</v>
      </c>
      <c r="M2120" s="6">
        <v>25.858945110000001</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73</v>
      </c>
      <c r="U2120" t="s">
        <v>73</v>
      </c>
    </row>
    <row r="2121" spans="1:33" x14ac:dyDescent="0.25">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row>
    <row r="2122" spans="1:33" x14ac:dyDescent="0.25">
      <c r="A2122" t="s">
        <v>5815</v>
      </c>
      <c r="B2122" t="s">
        <v>5816</v>
      </c>
      <c r="C2122" t="s">
        <v>5817</v>
      </c>
      <c r="D2122" t="s">
        <v>5818</v>
      </c>
      <c r="E2122" t="s">
        <v>5819</v>
      </c>
      <c r="F2122" t="s">
        <v>5820</v>
      </c>
      <c r="G2122" s="1">
        <v>183744</v>
      </c>
      <c r="H2122" s="1">
        <v>19.52</v>
      </c>
      <c r="I2122" s="2">
        <v>3586682.8799999999</v>
      </c>
      <c r="J2122" s="3">
        <v>8.25182E-2</v>
      </c>
      <c r="K2122" s="4">
        <v>43465357.439999998</v>
      </c>
      <c r="L2122" s="5">
        <v>1000001</v>
      </c>
      <c r="M2122" s="6">
        <v>43.465313969999997</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5820</v>
      </c>
      <c r="U2122" t="s">
        <v>41</v>
      </c>
    </row>
    <row r="2123" spans="1:33" x14ac:dyDescent="0.25">
      <c r="A2123" t="s">
        <v>5815</v>
      </c>
      <c r="B2123" t="s">
        <v>1886</v>
      </c>
      <c r="C2123" t="s">
        <v>1887</v>
      </c>
      <c r="D2123" t="s">
        <v>1888</v>
      </c>
      <c r="E2123" t="s">
        <v>1889</v>
      </c>
      <c r="F2123" t="s">
        <v>1890</v>
      </c>
      <c r="G2123" s="1">
        <v>57700</v>
      </c>
      <c r="H2123" s="1">
        <v>681.35</v>
      </c>
      <c r="I2123" s="2">
        <v>39313895</v>
      </c>
      <c r="J2123" s="3">
        <v>0.90448801999999995</v>
      </c>
      <c r="K2123" s="4">
        <v>43465357.439999998</v>
      </c>
      <c r="L2123" s="5">
        <v>1000001</v>
      </c>
      <c r="M2123" s="6">
        <v>43.465313969999997</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1890</v>
      </c>
      <c r="U2123" t="s">
        <v>41</v>
      </c>
    </row>
    <row r="2124" spans="1:33" x14ac:dyDescent="0.25">
      <c r="A2124" t="s">
        <v>5815</v>
      </c>
      <c r="B2124" t="s">
        <v>1891</v>
      </c>
      <c r="C2124" t="s">
        <v>1892</v>
      </c>
      <c r="F2124" t="s">
        <v>1891</v>
      </c>
      <c r="G2124" s="1">
        <v>12</v>
      </c>
      <c r="H2124" s="1">
        <v>6801</v>
      </c>
      <c r="I2124" s="2">
        <v>4080600</v>
      </c>
      <c r="J2124" s="3">
        <v>9.3881660000000006E-2</v>
      </c>
      <c r="K2124" s="4">
        <v>43465357.439999998</v>
      </c>
      <c r="L2124" s="5">
        <v>1000001</v>
      </c>
      <c r="M2124" s="6">
        <v>43.465313969999997</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1893</v>
      </c>
      <c r="U2124" t="s">
        <v>144</v>
      </c>
    </row>
    <row r="2125" spans="1:33" x14ac:dyDescent="0.25">
      <c r="A2125" t="s">
        <v>5815</v>
      </c>
      <c r="B2125" t="s">
        <v>73</v>
      </c>
      <c r="C2125" t="s">
        <v>73</v>
      </c>
      <c r="G2125" s="1">
        <v>564779.56000000006</v>
      </c>
      <c r="H2125" s="1">
        <v>1</v>
      </c>
      <c r="I2125" s="2">
        <v>564779.56000000006</v>
      </c>
      <c r="J2125" s="3">
        <v>1.299379E-2</v>
      </c>
      <c r="K2125" s="4">
        <v>43465357.439999998</v>
      </c>
      <c r="L2125" s="5">
        <v>1000001</v>
      </c>
      <c r="M2125" s="6">
        <v>43.465313969999997</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T2125" t="s">
        <v>73</v>
      </c>
      <c r="U2125" t="s">
        <v>73</v>
      </c>
    </row>
    <row r="2126" spans="1:33" x14ac:dyDescent="0.25">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row>
    <row r="2127" spans="1:33" x14ac:dyDescent="0.25">
      <c r="A2127" t="s">
        <v>5821</v>
      </c>
      <c r="B2127" t="s">
        <v>1886</v>
      </c>
      <c r="C2127" t="s">
        <v>1887</v>
      </c>
      <c r="D2127" t="s">
        <v>1888</v>
      </c>
      <c r="E2127" t="s">
        <v>1889</v>
      </c>
      <c r="F2127" t="s">
        <v>1890</v>
      </c>
      <c r="G2127" s="1">
        <v>152418</v>
      </c>
      <c r="H2127" s="1">
        <v>681.35</v>
      </c>
      <c r="I2127" s="2">
        <v>103850004.3</v>
      </c>
      <c r="J2127" s="3">
        <v>0.98855778000000005</v>
      </c>
      <c r="K2127" s="4">
        <v>105052032.53</v>
      </c>
      <c r="L2127" s="5">
        <v>2750001</v>
      </c>
      <c r="M2127" s="6">
        <v>38.200725210000002</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1890</v>
      </c>
      <c r="U2127" t="s">
        <v>41</v>
      </c>
      <c r="AG2127">
        <v>-2.4865000000000002E-2</v>
      </c>
    </row>
    <row r="2128" spans="1:33" x14ac:dyDescent="0.25">
      <c r="A2128" t="s">
        <v>5821</v>
      </c>
      <c r="B2128" t="s">
        <v>81</v>
      </c>
      <c r="C2128" t="s">
        <v>81</v>
      </c>
      <c r="F2128" t="s">
        <v>82</v>
      </c>
      <c r="G2128" s="1">
        <v>149</v>
      </c>
      <c r="H2128" s="1">
        <v>2.625</v>
      </c>
      <c r="I2128" s="2">
        <v>39112.5</v>
      </c>
      <c r="J2128" s="3">
        <v>3.7231999999999999E-4</v>
      </c>
      <c r="K2128" s="4">
        <v>105052032.53</v>
      </c>
      <c r="L2128" s="5">
        <v>2750001</v>
      </c>
      <c r="M2128" s="6">
        <v>38.200725210000002</v>
      </c>
      <c r="N2128" s="7">
        <f>IF(ISNUMBER(_xll.BDP($C2128, "DELTA_MID")),_xll.BDP($C2128, "DELTA_MID")," ")</f>
        <v>-4.3121E-2</v>
      </c>
      <c r="O2128" s="7" t="str">
        <f>IF(ISNUMBER(N2128),_xll.BDP($C2128, "OPT_UNDL_TICKER"),"")</f>
        <v>SPX</v>
      </c>
      <c r="P2128" s="8">
        <f>IF(ISNUMBER(N2128),_xll.BDP($C2128, "OPT_UNDL_PX")," ")</f>
        <v>6795.99</v>
      </c>
      <c r="Q2128" s="7">
        <f>IF(ISNUMBER(N2128),+G2128*_xll.BDP($C2128, "PX_POS_MULT_FACTOR")*P2128/K2128," ")</f>
        <v>0.96390568141632893</v>
      </c>
      <c r="R2128" s="8" t="str">
        <f>IF(OR($A2128="TUA",$A2128="TYA"),"",IF(ISNUMBER(_xll.BDP($C2128,"DUR_ADJ_OAS_MID")),_xll.BDP($C2128,"DUR_ADJ_OAS_MID"),IF(ISNUMBER(_xll.BDP($E2128&amp;" ISIN","DUR_ADJ_OAS_MID")),_xll.BDP($E2128&amp;" ISIN","DUR_ADJ_OAS_MID")," ")))</f>
        <v xml:space="preserve"> </v>
      </c>
      <c r="S2128" s="7">
        <f t="shared" si="33"/>
        <v>-4.1564576888353522E-2</v>
      </c>
      <c r="T2128" t="s">
        <v>82</v>
      </c>
      <c r="U2128" t="s">
        <v>45</v>
      </c>
      <c r="AG2128">
        <v>-2.4865000000000002E-2</v>
      </c>
    </row>
    <row r="2129" spans="1:33" x14ac:dyDescent="0.25">
      <c r="A2129" t="s">
        <v>5821</v>
      </c>
      <c r="B2129" t="s">
        <v>83</v>
      </c>
      <c r="C2129" t="s">
        <v>83</v>
      </c>
      <c r="F2129" t="s">
        <v>84</v>
      </c>
      <c r="G2129" s="1">
        <v>129</v>
      </c>
      <c r="H2129" s="1">
        <v>3.75</v>
      </c>
      <c r="I2129" s="2">
        <v>48375</v>
      </c>
      <c r="J2129" s="3">
        <v>4.6048999999999998E-4</v>
      </c>
      <c r="K2129" s="4">
        <v>105052032.53</v>
      </c>
      <c r="L2129" s="5">
        <v>2750001</v>
      </c>
      <c r="M2129" s="6">
        <v>38.200725210000002</v>
      </c>
      <c r="N2129" s="7">
        <f>IF(ISNUMBER(_xll.BDP($C2129, "DELTA_MID")),_xll.BDP($C2129, "DELTA_MID")," ")</f>
        <v>-6.2377000000000002E-2</v>
      </c>
      <c r="O2129" s="7" t="str">
        <f>IF(ISNUMBER(N2129),_xll.BDP($C2129, "OPT_UNDL_TICKER"),"")</f>
        <v>SPX</v>
      </c>
      <c r="P2129" s="8">
        <f>IF(ISNUMBER(N2129),_xll.BDP($C2129, "OPT_UNDL_PX")," ")</f>
        <v>6795.99</v>
      </c>
      <c r="Q2129" s="7">
        <f>IF(ISNUMBER(N2129),+G2129*_xll.BDP($C2129, "PX_POS_MULT_FACTOR")*P2129/K2129," ")</f>
        <v>0.83452236847453976</v>
      </c>
      <c r="R2129" s="8" t="str">
        <f>IF(OR($A2129="TUA",$A2129="TYA"),"",IF(ISNUMBER(_xll.BDP($C2129,"DUR_ADJ_OAS_MID")),_xll.BDP($C2129,"DUR_ADJ_OAS_MID"),IF(ISNUMBER(_xll.BDP($E2129&amp;" ISIN","DUR_ADJ_OAS_MID")),_xll.BDP($E2129&amp;" ISIN","DUR_ADJ_OAS_MID")," ")))</f>
        <v xml:space="preserve"> </v>
      </c>
      <c r="S2129" s="7">
        <f t="shared" si="33"/>
        <v>-5.2055001778336371E-2</v>
      </c>
      <c r="T2129" t="s">
        <v>84</v>
      </c>
      <c r="U2129" t="s">
        <v>45</v>
      </c>
      <c r="AG2129">
        <v>-2.4865000000000002E-2</v>
      </c>
    </row>
    <row r="2130" spans="1:33" x14ac:dyDescent="0.25">
      <c r="A2130" t="s">
        <v>5821</v>
      </c>
      <c r="B2130" t="s">
        <v>85</v>
      </c>
      <c r="C2130" t="s">
        <v>85</v>
      </c>
      <c r="F2130" t="s">
        <v>86</v>
      </c>
      <c r="G2130" s="1">
        <v>79</v>
      </c>
      <c r="H2130" s="1">
        <v>0.2</v>
      </c>
      <c r="I2130" s="2">
        <v>1580</v>
      </c>
      <c r="J2130" s="3">
        <v>1.504E-5</v>
      </c>
      <c r="K2130" s="4">
        <v>105052032.53</v>
      </c>
      <c r="L2130" s="5">
        <v>2750001</v>
      </c>
      <c r="M2130" s="6">
        <v>38.200725210000002</v>
      </c>
      <c r="N2130" s="7">
        <f>IF(ISNUMBER(_xll.BDP($C2130, "DELTA_MID")),_xll.BDP($C2130, "DELTA_MID")," ")</f>
        <v>4.4409999999999996E-3</v>
      </c>
      <c r="O2130" s="7" t="str">
        <f>IF(ISNUMBER(N2130),_xll.BDP($C2130, "OPT_UNDL_TICKER"),"")</f>
        <v>SPX</v>
      </c>
      <c r="P2130" s="8">
        <f>IF(ISNUMBER(N2130),_xll.BDP($C2130, "OPT_UNDL_PX")," ")</f>
        <v>6795.99</v>
      </c>
      <c r="Q2130" s="7">
        <f>IF(ISNUMBER(N2130),+G2130*_xll.BDP($C2130, "PX_POS_MULT_FACTOR")*P2130/K2130," ")</f>
        <v>0.51106408612006704</v>
      </c>
      <c r="R2130" s="8" t="str">
        <f>IF(OR($A2130="TUA",$A2130="TYA"),"",IF(ISNUMBER(_xll.BDP($C2130,"DUR_ADJ_OAS_MID")),_xll.BDP($C2130,"DUR_ADJ_OAS_MID"),IF(ISNUMBER(_xll.BDP($E2130&amp;" ISIN","DUR_ADJ_OAS_MID")),_xll.BDP($E2130&amp;" ISIN","DUR_ADJ_OAS_MID")," ")))</f>
        <v xml:space="preserve"> </v>
      </c>
      <c r="S2130" s="7">
        <f t="shared" si="33"/>
        <v>2.2696356064592174E-3</v>
      </c>
      <c r="T2130" t="s">
        <v>86</v>
      </c>
      <c r="U2130" t="s">
        <v>45</v>
      </c>
      <c r="AG2130">
        <v>-2.4865000000000002E-2</v>
      </c>
    </row>
    <row r="2131" spans="1:33" x14ac:dyDescent="0.25">
      <c r="A2131" t="s">
        <v>5821</v>
      </c>
      <c r="B2131" t="s">
        <v>87</v>
      </c>
      <c r="C2131" t="s">
        <v>87</v>
      </c>
      <c r="F2131" t="s">
        <v>88</v>
      </c>
      <c r="G2131" s="1">
        <v>53</v>
      </c>
      <c r="H2131" s="1">
        <v>0.25</v>
      </c>
      <c r="I2131" s="2">
        <v>1325</v>
      </c>
      <c r="J2131" s="3">
        <v>1.261E-5</v>
      </c>
      <c r="K2131" s="4">
        <v>105052032.53</v>
      </c>
      <c r="L2131" s="5">
        <v>2750001</v>
      </c>
      <c r="M2131" s="6">
        <v>38.200725210000002</v>
      </c>
      <c r="N2131" s="7">
        <f>IF(ISNUMBER(_xll.BDP($C2131, "DELTA_MID")),_xll.BDP($C2131, "DELTA_MID")," ")</f>
        <v>2.9199999999999999E-3</v>
      </c>
      <c r="O2131" s="7" t="str">
        <f>IF(ISNUMBER(N2131),_xll.BDP($C2131, "OPT_UNDL_TICKER"),"")</f>
        <v>SPX</v>
      </c>
      <c r="P2131" s="8">
        <f>IF(ISNUMBER(N2131),_xll.BDP($C2131, "OPT_UNDL_PX")," ")</f>
        <v>6795.99</v>
      </c>
      <c r="Q2131" s="7">
        <f>IF(ISNUMBER(N2131),+G2131*_xll.BDP($C2131, "PX_POS_MULT_FACTOR")*P2131/K2131," ")</f>
        <v>0.34286577929574114</v>
      </c>
      <c r="R2131" s="8" t="str">
        <f>IF(OR($A2131="TUA",$A2131="TYA"),"",IF(ISNUMBER(_xll.BDP($C2131,"DUR_ADJ_OAS_MID")),_xll.BDP($C2131,"DUR_ADJ_OAS_MID"),IF(ISNUMBER(_xll.BDP($E2131&amp;" ISIN","DUR_ADJ_OAS_MID")),_xll.BDP($E2131&amp;" ISIN","DUR_ADJ_OAS_MID")," ")))</f>
        <v xml:space="preserve"> </v>
      </c>
      <c r="S2131" s="7">
        <f t="shared" si="33"/>
        <v>1.001168075543564E-3</v>
      </c>
      <c r="T2131" t="s">
        <v>88</v>
      </c>
      <c r="U2131" t="s">
        <v>45</v>
      </c>
      <c r="AG2131">
        <v>-2.4865000000000002E-2</v>
      </c>
    </row>
    <row r="2132" spans="1:33" x14ac:dyDescent="0.25">
      <c r="A2132" t="s">
        <v>5821</v>
      </c>
      <c r="B2132" t="s">
        <v>5822</v>
      </c>
      <c r="C2132" t="s">
        <v>5822</v>
      </c>
      <c r="F2132" t="s">
        <v>5823</v>
      </c>
      <c r="G2132" s="1">
        <v>-293</v>
      </c>
      <c r="H2132" s="1">
        <v>4.5</v>
      </c>
      <c r="I2132" s="2">
        <v>-131850</v>
      </c>
      <c r="J2132" s="3">
        <v>-1.2550899999999999E-3</v>
      </c>
      <c r="K2132" s="4">
        <v>105052032.53</v>
      </c>
      <c r="L2132" s="5">
        <v>2750001</v>
      </c>
      <c r="M2132" s="6">
        <v>38.200725210000002</v>
      </c>
      <c r="N2132" s="7">
        <f>IF(ISNUMBER(_xll.BDP($C2132, "DELTA_MID")),_xll.BDP($C2132, "DELTA_MID")," ")</f>
        <v>-1.5388000000000001E-2</v>
      </c>
      <c r="O2132" s="7" t="str">
        <f>IF(ISNUMBER(N2132),_xll.BDP($C2132, "OPT_UNDL_TICKER"),"")</f>
        <v>SPX</v>
      </c>
      <c r="P2132" s="8">
        <f>IF(ISNUMBER(N2132),_xll.BDP($C2132, "OPT_UNDL_PX")," ")</f>
        <v>6795.99</v>
      </c>
      <c r="Q2132" s="7">
        <f>IF(ISNUMBER(N2132),+G2132*_xll.BDP($C2132, "PX_POS_MULT_FACTOR")*P2132/K2132," ")</f>
        <v>-1.8954655345972105</v>
      </c>
      <c r="R2132" s="8" t="str">
        <f>IF(OR($A2132="TUA",$A2132="TYA"),"",IF(ISNUMBER(_xll.BDP($C2132,"DUR_ADJ_OAS_MID")),_xll.BDP($C2132,"DUR_ADJ_OAS_MID"),IF(ISNUMBER(_xll.BDP($E2132&amp;" ISIN","DUR_ADJ_OAS_MID")),_xll.BDP($E2132&amp;" ISIN","DUR_ADJ_OAS_MID")," ")))</f>
        <v xml:space="preserve"> </v>
      </c>
      <c r="S2132" s="7">
        <f t="shared" si="33"/>
        <v>2.9167423646381876E-2</v>
      </c>
      <c r="T2132" t="s">
        <v>5823</v>
      </c>
      <c r="U2132" t="s">
        <v>45</v>
      </c>
      <c r="AG2132">
        <v>-2.4865000000000002E-2</v>
      </c>
    </row>
    <row r="2133" spans="1:33" x14ac:dyDescent="0.25">
      <c r="A2133" t="s">
        <v>5821</v>
      </c>
      <c r="B2133" t="s">
        <v>5398</v>
      </c>
      <c r="C2133" t="s">
        <v>5398</v>
      </c>
      <c r="F2133" t="s">
        <v>5399</v>
      </c>
      <c r="G2133" s="1">
        <v>293</v>
      </c>
      <c r="H2133" s="1">
        <v>6.55</v>
      </c>
      <c r="I2133" s="2">
        <v>191915</v>
      </c>
      <c r="J2133" s="3">
        <v>1.82686E-3</v>
      </c>
      <c r="K2133" s="4">
        <v>105052032.53</v>
      </c>
      <c r="L2133" s="5">
        <v>2750001</v>
      </c>
      <c r="M2133" s="6">
        <v>38.200725210000002</v>
      </c>
      <c r="N2133" s="7">
        <f>IF(ISNUMBER(_xll.BDP($C2133, "DELTA_MID")),_xll.BDP($C2133, "DELTA_MID")," ")</f>
        <v>-2.6162000000000001E-2</v>
      </c>
      <c r="O2133" s="7" t="str">
        <f>IF(ISNUMBER(N2133),_xll.BDP($C2133, "OPT_UNDL_TICKER"),"")</f>
        <v>SPX</v>
      </c>
      <c r="P2133" s="8">
        <f>IF(ISNUMBER(N2133),_xll.BDP($C2133, "OPT_UNDL_PX")," ")</f>
        <v>6795.99</v>
      </c>
      <c r="Q2133" s="7">
        <f>IF(ISNUMBER(N2133),+G2133*_xll.BDP($C2133, "PX_POS_MULT_FACTOR")*P2133/K2133," ")</f>
        <v>1.8954655345972105</v>
      </c>
      <c r="R2133" s="8" t="str">
        <f>IF(OR($A2133="TUA",$A2133="TYA"),"",IF(ISNUMBER(_xll.BDP($C2133,"DUR_ADJ_OAS_MID")),_xll.BDP($C2133,"DUR_ADJ_OAS_MID"),IF(ISNUMBER(_xll.BDP($E2133&amp;" ISIN","DUR_ADJ_OAS_MID")),_xll.BDP($E2133&amp;" ISIN","DUR_ADJ_OAS_MID")," ")))</f>
        <v xml:space="preserve"> </v>
      </c>
      <c r="S2133" s="7">
        <f t="shared" si="33"/>
        <v>-4.958916931613222E-2</v>
      </c>
      <c r="T2133" t="s">
        <v>5399</v>
      </c>
      <c r="U2133" t="s">
        <v>45</v>
      </c>
      <c r="AG2133">
        <v>-2.4865000000000002E-2</v>
      </c>
    </row>
    <row r="2134" spans="1:33" x14ac:dyDescent="0.25">
      <c r="A2134" t="s">
        <v>5821</v>
      </c>
      <c r="B2134" t="s">
        <v>89</v>
      </c>
      <c r="C2134" t="s">
        <v>89</v>
      </c>
      <c r="F2134" t="s">
        <v>90</v>
      </c>
      <c r="G2134" s="1">
        <v>54</v>
      </c>
      <c r="H2134" s="1">
        <v>0.27500000000000002</v>
      </c>
      <c r="I2134" s="2">
        <v>1485</v>
      </c>
      <c r="J2134" s="3">
        <v>1.414E-5</v>
      </c>
      <c r="K2134" s="4">
        <v>105052032.53</v>
      </c>
      <c r="L2134" s="5">
        <v>2750001</v>
      </c>
      <c r="M2134" s="6">
        <v>38.200725210000002</v>
      </c>
      <c r="N2134" s="7">
        <f>IF(ISNUMBER(_xll.BDP($C2134, "DELTA_MID")),_xll.BDP($C2134, "DELTA_MID")," ")</f>
        <v>5.3039999999999997E-3</v>
      </c>
      <c r="O2134" s="7" t="str">
        <f>IF(ISNUMBER(N2134),_xll.BDP($C2134, "OPT_UNDL_TICKER"),"")</f>
        <v>SPX</v>
      </c>
      <c r="P2134" s="8">
        <f>IF(ISNUMBER(N2134),_xll.BDP($C2134, "OPT_UNDL_PX")," ")</f>
        <v>6795.99</v>
      </c>
      <c r="Q2134" s="7">
        <f>IF(ISNUMBER(N2134),+G2134*_xll.BDP($C2134, "PX_POS_MULT_FACTOR")*P2134/K2134," ")</f>
        <v>0.34933494494283063</v>
      </c>
      <c r="R2134" s="8" t="str">
        <f>IF(OR($A2134="TUA",$A2134="TYA"),"",IF(ISNUMBER(_xll.BDP($C2134,"DUR_ADJ_OAS_MID")),_xll.BDP($C2134,"DUR_ADJ_OAS_MID"),IF(ISNUMBER(_xll.BDP($E2134&amp;" ISIN","DUR_ADJ_OAS_MID")),_xll.BDP($E2134&amp;" ISIN","DUR_ADJ_OAS_MID")," ")))</f>
        <v xml:space="preserve"> </v>
      </c>
      <c r="S2134" s="7">
        <f t="shared" si="33"/>
        <v>1.8528725479767735E-3</v>
      </c>
      <c r="T2134" t="s">
        <v>90</v>
      </c>
      <c r="U2134" t="s">
        <v>45</v>
      </c>
      <c r="AG2134">
        <v>-2.4865000000000002E-2</v>
      </c>
    </row>
    <row r="2135" spans="1:33" x14ac:dyDescent="0.25">
      <c r="A2135" t="s">
        <v>5821</v>
      </c>
      <c r="B2135" t="s">
        <v>91</v>
      </c>
      <c r="C2135" t="s">
        <v>91</v>
      </c>
      <c r="F2135" t="s">
        <v>92</v>
      </c>
      <c r="G2135" s="1">
        <v>20</v>
      </c>
      <c r="H2135" s="1">
        <v>12.15</v>
      </c>
      <c r="I2135" s="2">
        <v>24300</v>
      </c>
      <c r="J2135" s="3">
        <v>2.3131000000000001E-4</v>
      </c>
      <c r="K2135" s="4">
        <v>105052032.53</v>
      </c>
      <c r="L2135" s="5">
        <v>2750001</v>
      </c>
      <c r="M2135" s="6">
        <v>38.200725210000002</v>
      </c>
      <c r="N2135" s="7">
        <f>IF(ISNUMBER(_xll.BDP($C2135, "DELTA_MID")),_xll.BDP($C2135, "DELTA_MID")," ")</f>
        <v>9.0743000000000004E-2</v>
      </c>
      <c r="O2135" s="7" t="str">
        <f>IF(ISNUMBER(N2135),_xll.BDP($C2135, "OPT_UNDL_TICKER"),"")</f>
        <v>SPX</v>
      </c>
      <c r="P2135" s="8">
        <f>IF(ISNUMBER(N2135),_xll.BDP($C2135, "OPT_UNDL_PX")," ")</f>
        <v>6795.99</v>
      </c>
      <c r="Q2135" s="7">
        <f>IF(ISNUMBER(N2135),+G2135*_xll.BDP($C2135, "PX_POS_MULT_FACTOR")*P2135/K2135," ")</f>
        <v>0.12938331294178912</v>
      </c>
      <c r="R2135" s="8" t="str">
        <f>IF(OR($A2135="TUA",$A2135="TYA"),"",IF(ISNUMBER(_xll.BDP($C2135,"DUR_ADJ_OAS_MID")),_xll.BDP($C2135,"DUR_ADJ_OAS_MID"),IF(ISNUMBER(_xll.BDP($E2135&amp;" ISIN","DUR_ADJ_OAS_MID")),_xll.BDP($E2135&amp;" ISIN","DUR_ADJ_OAS_MID")," ")))</f>
        <v xml:space="preserve"> </v>
      </c>
      <c r="S2135" s="7">
        <f t="shared" si="33"/>
        <v>1.1740629966276771E-2</v>
      </c>
      <c r="T2135" t="s">
        <v>92</v>
      </c>
      <c r="U2135" t="s">
        <v>45</v>
      </c>
      <c r="AG2135">
        <v>-2.4865000000000002E-2</v>
      </c>
    </row>
    <row r="2136" spans="1:33" x14ac:dyDescent="0.25">
      <c r="A2136" t="s">
        <v>5821</v>
      </c>
      <c r="B2136" t="s">
        <v>93</v>
      </c>
      <c r="C2136" t="s">
        <v>93</v>
      </c>
      <c r="F2136" t="s">
        <v>94</v>
      </c>
      <c r="G2136" s="1">
        <v>46</v>
      </c>
      <c r="H2136" s="1">
        <v>5.05</v>
      </c>
      <c r="I2136" s="2">
        <v>23230</v>
      </c>
      <c r="J2136" s="3">
        <v>2.2112999999999999E-4</v>
      </c>
      <c r="K2136" s="4">
        <v>105052032.53</v>
      </c>
      <c r="L2136" s="5">
        <v>2750001</v>
      </c>
      <c r="M2136" s="6">
        <v>38.200725210000002</v>
      </c>
      <c r="N2136" s="7">
        <f>IF(ISNUMBER(_xll.BDP($C2136, "DELTA_MID")),_xll.BDP($C2136, "DELTA_MID")," ")</f>
        <v>4.727E-2</v>
      </c>
      <c r="O2136" s="7" t="str">
        <f>IF(ISNUMBER(N2136),_xll.BDP($C2136, "OPT_UNDL_TICKER"),"")</f>
        <v>SPX</v>
      </c>
      <c r="P2136" s="8">
        <f>IF(ISNUMBER(N2136),_xll.BDP($C2136, "OPT_UNDL_PX")," ")</f>
        <v>6795.99</v>
      </c>
      <c r="Q2136" s="7">
        <f>IF(ISNUMBER(N2136),+G2136*_xll.BDP($C2136, "PX_POS_MULT_FACTOR")*P2136/K2136," ")</f>
        <v>0.29758161976611497</v>
      </c>
      <c r="R2136" s="8" t="str">
        <f>IF(OR($A2136="TUA",$A2136="TYA"),"",IF(ISNUMBER(_xll.BDP($C2136,"DUR_ADJ_OAS_MID")),_xll.BDP($C2136,"DUR_ADJ_OAS_MID"),IF(ISNUMBER(_xll.BDP($E2136&amp;" ISIN","DUR_ADJ_OAS_MID")),_xll.BDP($E2136&amp;" ISIN","DUR_ADJ_OAS_MID")," ")))</f>
        <v xml:space="preserve"> </v>
      </c>
      <c r="S2136" s="7">
        <f t="shared" si="33"/>
        <v>1.4066683166344254E-2</v>
      </c>
      <c r="T2136" t="s">
        <v>94</v>
      </c>
      <c r="U2136" t="s">
        <v>45</v>
      </c>
      <c r="AG2136">
        <v>-2.4865000000000002E-2</v>
      </c>
    </row>
    <row r="2137" spans="1:33" x14ac:dyDescent="0.25">
      <c r="A2137" t="s">
        <v>5821</v>
      </c>
      <c r="B2137" t="s">
        <v>95</v>
      </c>
      <c r="C2137" t="s">
        <v>95</v>
      </c>
      <c r="F2137" t="s">
        <v>96</v>
      </c>
      <c r="G2137" s="1">
        <v>19</v>
      </c>
      <c r="H2137" s="1">
        <v>1.5249999999999999</v>
      </c>
      <c r="I2137" s="2">
        <v>2897.5</v>
      </c>
      <c r="J2137" s="3">
        <v>2.758E-5</v>
      </c>
      <c r="K2137" s="4">
        <v>105052032.53</v>
      </c>
      <c r="L2137" s="5">
        <v>2750001</v>
      </c>
      <c r="M2137" s="6">
        <v>38.200725210000002</v>
      </c>
      <c r="N2137" s="7">
        <f>IF(ISNUMBER(_xll.BDP($C2137, "DELTA_MID")),_xll.BDP($C2137, "DELTA_MID")," ")</f>
        <v>1.8769999999999998E-2</v>
      </c>
      <c r="O2137" s="7" t="str">
        <f>IF(ISNUMBER(N2137),_xll.BDP($C2137, "OPT_UNDL_TICKER"),"")</f>
        <v>SPX</v>
      </c>
      <c r="P2137" s="8">
        <f>IF(ISNUMBER(N2137),_xll.BDP($C2137, "OPT_UNDL_PX")," ")</f>
        <v>6795.99</v>
      </c>
      <c r="Q2137" s="7">
        <f>IF(ISNUMBER(N2137),+G2137*_xll.BDP($C2137, "PX_POS_MULT_FACTOR")*P2137/K2137," ")</f>
        <v>0.12291414729469965</v>
      </c>
      <c r="R2137" s="8" t="str">
        <f>IF(OR($A2137="TUA",$A2137="TYA"),"",IF(ISNUMBER(_xll.BDP($C2137,"DUR_ADJ_OAS_MID")),_xll.BDP($C2137,"DUR_ADJ_OAS_MID"),IF(ISNUMBER(_xll.BDP($E2137&amp;" ISIN","DUR_ADJ_OAS_MID")),_xll.BDP($E2137&amp;" ISIN","DUR_ADJ_OAS_MID")," ")))</f>
        <v xml:space="preserve"> </v>
      </c>
      <c r="S2137" s="7">
        <f t="shared" si="33"/>
        <v>2.3070985447215123E-3</v>
      </c>
      <c r="T2137" t="s">
        <v>96</v>
      </c>
      <c r="U2137" t="s">
        <v>45</v>
      </c>
      <c r="AG2137">
        <v>-2.4865000000000002E-2</v>
      </c>
    </row>
    <row r="2138" spans="1:33" x14ac:dyDescent="0.25">
      <c r="A2138" t="s">
        <v>5821</v>
      </c>
      <c r="B2138" t="s">
        <v>5824</v>
      </c>
      <c r="C2138" t="s">
        <v>5824</v>
      </c>
      <c r="F2138" t="s">
        <v>5825</v>
      </c>
      <c r="G2138" s="1">
        <v>-198</v>
      </c>
      <c r="H2138" s="1">
        <v>18.8</v>
      </c>
      <c r="I2138" s="2">
        <v>-372240</v>
      </c>
      <c r="J2138" s="3">
        <v>-3.54339E-3</v>
      </c>
      <c r="K2138" s="4">
        <v>105052032.53</v>
      </c>
      <c r="L2138" s="5">
        <v>2750001</v>
      </c>
      <c r="M2138" s="6">
        <v>38.200725210000002</v>
      </c>
      <c r="N2138" s="7">
        <f>IF(ISNUMBER(_xll.BDP($C2138, "DELTA_MID")),_xll.BDP($C2138, "DELTA_MID")," ")</f>
        <v>-5.2179999999999997E-2</v>
      </c>
      <c r="O2138" s="7" t="str">
        <f>IF(ISNUMBER(N2138),_xll.BDP($C2138, "OPT_UNDL_TICKER"),"")</f>
        <v>SPX</v>
      </c>
      <c r="P2138" s="8">
        <f>IF(ISNUMBER(N2138),_xll.BDP($C2138, "OPT_UNDL_PX")," ")</f>
        <v>6795.99</v>
      </c>
      <c r="Q2138" s="7">
        <f>IF(ISNUMBER(N2138),+G2138*_xll.BDP($C2138, "PX_POS_MULT_FACTOR")*P2138/K2138," ")</f>
        <v>-1.2808947981237122</v>
      </c>
      <c r="R2138" s="8" t="str">
        <f>IF(OR($A2138="TUA",$A2138="TYA"),"",IF(ISNUMBER(_xll.BDP($C2138,"DUR_ADJ_OAS_MID")),_xll.BDP($C2138,"DUR_ADJ_OAS_MID"),IF(ISNUMBER(_xll.BDP($E2138&amp;" ISIN","DUR_ADJ_OAS_MID")),_xll.BDP($E2138&amp;" ISIN","DUR_ADJ_OAS_MID")," ")))</f>
        <v xml:space="preserve"> </v>
      </c>
      <c r="S2138" s="7">
        <f t="shared" si="33"/>
        <v>6.6837090566095297E-2</v>
      </c>
      <c r="T2138" t="s">
        <v>5825</v>
      </c>
      <c r="U2138" t="s">
        <v>45</v>
      </c>
      <c r="AG2138">
        <v>-2.4865000000000002E-2</v>
      </c>
    </row>
    <row r="2139" spans="1:33" x14ac:dyDescent="0.25">
      <c r="A2139" t="s">
        <v>5821</v>
      </c>
      <c r="B2139" t="s">
        <v>5826</v>
      </c>
      <c r="C2139" t="s">
        <v>5826</v>
      </c>
      <c r="F2139" t="s">
        <v>5827</v>
      </c>
      <c r="G2139" s="1">
        <v>24</v>
      </c>
      <c r="H2139" s="1">
        <v>28.9</v>
      </c>
      <c r="I2139" s="2">
        <v>69360</v>
      </c>
      <c r="J2139" s="3">
        <v>6.6023999999999998E-4</v>
      </c>
      <c r="K2139" s="4">
        <v>105052032.53</v>
      </c>
      <c r="L2139" s="5">
        <v>2750001</v>
      </c>
      <c r="M2139" s="6">
        <v>38.200725210000002</v>
      </c>
      <c r="N2139" s="7">
        <f>IF(ISNUMBER(_xll.BDP($C2139, "DELTA_MID")),_xll.BDP($C2139, "DELTA_MID")," ")</f>
        <v>-8.6403999999999995E-2</v>
      </c>
      <c r="O2139" s="7" t="str">
        <f>IF(ISNUMBER(N2139),_xll.BDP($C2139, "OPT_UNDL_TICKER"),"")</f>
        <v>SPX</v>
      </c>
      <c r="P2139" s="8">
        <f>IF(ISNUMBER(N2139),_xll.BDP($C2139, "OPT_UNDL_PX")," ")</f>
        <v>6795.99</v>
      </c>
      <c r="Q2139" s="7">
        <f>IF(ISNUMBER(N2139),+G2139*_xll.BDP($C2139, "PX_POS_MULT_FACTOR")*P2139/K2139," ")</f>
        <v>0.15525997553014695</v>
      </c>
      <c r="R2139" s="8" t="str">
        <f>IF(OR($A2139="TUA",$A2139="TYA"),"",IF(ISNUMBER(_xll.BDP($C2139,"DUR_ADJ_OAS_MID")),_xll.BDP($C2139,"DUR_ADJ_OAS_MID"),IF(ISNUMBER(_xll.BDP($E2139&amp;" ISIN","DUR_ADJ_OAS_MID")),_xll.BDP($E2139&amp;" ISIN","DUR_ADJ_OAS_MID")," ")))</f>
        <v xml:space="preserve"> </v>
      </c>
      <c r="S2139" s="7">
        <f t="shared" si="33"/>
        <v>-1.3415082925706817E-2</v>
      </c>
      <c r="T2139" t="s">
        <v>5827</v>
      </c>
      <c r="U2139" t="s">
        <v>45</v>
      </c>
      <c r="AG2139">
        <v>-2.4865000000000002E-2</v>
      </c>
    </row>
    <row r="2140" spans="1:33" x14ac:dyDescent="0.25">
      <c r="A2140" t="s">
        <v>5821</v>
      </c>
      <c r="B2140" t="s">
        <v>5400</v>
      </c>
      <c r="C2140" t="s">
        <v>5400</v>
      </c>
      <c r="F2140" t="s">
        <v>5401</v>
      </c>
      <c r="G2140" s="1">
        <v>101</v>
      </c>
      <c r="H2140" s="1">
        <v>34.35</v>
      </c>
      <c r="I2140" s="2">
        <v>346935</v>
      </c>
      <c r="J2140" s="3">
        <v>3.3025099999999998E-3</v>
      </c>
      <c r="K2140" s="4">
        <v>105052032.53</v>
      </c>
      <c r="L2140" s="5">
        <v>2750001</v>
      </c>
      <c r="M2140" s="6">
        <v>38.200725210000002</v>
      </c>
      <c r="N2140" s="7">
        <f>IF(ISNUMBER(_xll.BDP($C2140, "DELTA_MID")),_xll.BDP($C2140, "DELTA_MID")," ")</f>
        <v>-0.103545</v>
      </c>
      <c r="O2140" s="7" t="str">
        <f>IF(ISNUMBER(N2140),_xll.BDP($C2140, "OPT_UNDL_TICKER"),"")</f>
        <v>SPX</v>
      </c>
      <c r="P2140" s="8">
        <f>IF(ISNUMBER(N2140),_xll.BDP($C2140, "OPT_UNDL_PX")," ")</f>
        <v>6795.99</v>
      </c>
      <c r="Q2140" s="7">
        <f>IF(ISNUMBER(N2140),+G2140*_xll.BDP($C2140, "PX_POS_MULT_FACTOR")*P2140/K2140," ")</f>
        <v>0.65338573035603498</v>
      </c>
      <c r="R2140" s="8" t="str">
        <f>IF(OR($A2140="TUA",$A2140="TYA"),"",IF(ISNUMBER(_xll.BDP($C2140,"DUR_ADJ_OAS_MID")),_xll.BDP($C2140,"DUR_ADJ_OAS_MID"),IF(ISNUMBER(_xll.BDP($E2140&amp;" ISIN","DUR_ADJ_OAS_MID")),_xll.BDP($E2140&amp;" ISIN","DUR_ADJ_OAS_MID")," ")))</f>
        <v xml:space="preserve"> </v>
      </c>
      <c r="S2140" s="7">
        <f t="shared" si="33"/>
        <v>-6.7654825449715641E-2</v>
      </c>
      <c r="T2140" t="s">
        <v>5401</v>
      </c>
      <c r="U2140" t="s">
        <v>45</v>
      </c>
      <c r="AG2140">
        <v>-2.4865000000000002E-2</v>
      </c>
    </row>
    <row r="2141" spans="1:33" x14ac:dyDescent="0.25">
      <c r="A2141" t="s">
        <v>5821</v>
      </c>
      <c r="B2141" t="s">
        <v>5828</v>
      </c>
      <c r="C2141" t="s">
        <v>5828</v>
      </c>
      <c r="F2141" t="s">
        <v>5829</v>
      </c>
      <c r="G2141" s="1">
        <v>174</v>
      </c>
      <c r="H2141" s="1">
        <v>48.95</v>
      </c>
      <c r="I2141" s="2">
        <v>851730</v>
      </c>
      <c r="J2141" s="3">
        <v>8.1077000000000007E-3</v>
      </c>
      <c r="K2141" s="4">
        <v>105052032.53</v>
      </c>
      <c r="L2141" s="5">
        <v>2750001</v>
      </c>
      <c r="M2141" s="6">
        <v>38.200725210000002</v>
      </c>
      <c r="N2141" s="7">
        <f>IF(ISNUMBER(_xll.BDP($C2141, "DELTA_MID")),_xll.BDP($C2141, "DELTA_MID")," ")</f>
        <v>-0.15120700000000001</v>
      </c>
      <c r="O2141" s="7" t="str">
        <f>IF(ISNUMBER(N2141),_xll.BDP($C2141, "OPT_UNDL_TICKER"),"")</f>
        <v>SPX</v>
      </c>
      <c r="P2141" s="8">
        <f>IF(ISNUMBER(N2141),_xll.BDP($C2141, "OPT_UNDL_PX")," ")</f>
        <v>6795.99</v>
      </c>
      <c r="Q2141" s="7">
        <f>IF(ISNUMBER(N2141),+G2141*_xll.BDP($C2141, "PX_POS_MULT_FACTOR")*P2141/K2141," ")</f>
        <v>1.1256348225935653</v>
      </c>
      <c r="R2141" s="8" t="str">
        <f>IF(OR($A2141="TUA",$A2141="TYA"),"",IF(ISNUMBER(_xll.BDP($C2141,"DUR_ADJ_OAS_MID")),_xll.BDP($C2141,"DUR_ADJ_OAS_MID"),IF(ISNUMBER(_xll.BDP($E2141&amp;" ISIN","DUR_ADJ_OAS_MID")),_xll.BDP($E2141&amp;" ISIN","DUR_ADJ_OAS_MID")," ")))</f>
        <v xml:space="preserve"> </v>
      </c>
      <c r="S2141" s="7">
        <f t="shared" si="33"/>
        <v>-0.17020386461990525</v>
      </c>
      <c r="T2141" t="s">
        <v>5829</v>
      </c>
      <c r="U2141" t="s">
        <v>45</v>
      </c>
      <c r="AG2141">
        <v>-2.4865000000000002E-2</v>
      </c>
    </row>
    <row r="2142" spans="1:33" x14ac:dyDescent="0.25">
      <c r="A2142" t="s">
        <v>5821</v>
      </c>
      <c r="B2142" t="s">
        <v>73</v>
      </c>
      <c r="C2142" t="s">
        <v>73</v>
      </c>
      <c r="G2142" s="1">
        <v>103873.23</v>
      </c>
      <c r="H2142" s="1">
        <v>1</v>
      </c>
      <c r="I2142" s="2">
        <v>103873.23</v>
      </c>
      <c r="J2142" s="3">
        <v>9.8878000000000008E-4</v>
      </c>
      <c r="K2142" s="4">
        <v>105052032.53</v>
      </c>
      <c r="L2142" s="5">
        <v>2750001</v>
      </c>
      <c r="M2142" s="6">
        <v>38.200725210000002</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73</v>
      </c>
      <c r="U2142" t="s">
        <v>73</v>
      </c>
      <c r="AG2142">
        <v>-2.4865000000000002E-2</v>
      </c>
    </row>
    <row r="2143" spans="1:33" x14ac:dyDescent="0.25">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row>
    <row r="2144" spans="1:33" x14ac:dyDescent="0.25">
      <c r="A2144" t="s">
        <v>5830</v>
      </c>
      <c r="B2144" t="s">
        <v>1886</v>
      </c>
      <c r="C2144" t="s">
        <v>1887</v>
      </c>
      <c r="D2144" t="s">
        <v>1888</v>
      </c>
      <c r="E2144" t="s">
        <v>1889</v>
      </c>
      <c r="F2144" t="s">
        <v>1890</v>
      </c>
      <c r="G2144" s="1">
        <v>148441</v>
      </c>
      <c r="H2144" s="1">
        <v>681.35</v>
      </c>
      <c r="I2144" s="2">
        <v>101140275.34999999</v>
      </c>
      <c r="J2144" s="3">
        <v>0.97575131999999998</v>
      </c>
      <c r="K2144" s="4">
        <v>103653741.54000001</v>
      </c>
      <c r="L2144" s="5">
        <v>2250001</v>
      </c>
      <c r="M2144" s="6">
        <v>46.0683091</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1890</v>
      </c>
      <c r="U2144" t="s">
        <v>41</v>
      </c>
      <c r="AG2144">
        <v>-0.103532</v>
      </c>
    </row>
    <row r="2145" spans="1:33" x14ac:dyDescent="0.25">
      <c r="A2145" t="s">
        <v>5830</v>
      </c>
      <c r="B2145" t="s">
        <v>5831</v>
      </c>
      <c r="C2145" t="s">
        <v>5831</v>
      </c>
      <c r="F2145" t="s">
        <v>5832</v>
      </c>
      <c r="G2145" s="1">
        <v>40</v>
      </c>
      <c r="H2145" s="1">
        <v>40.700000000000003</v>
      </c>
      <c r="I2145" s="2">
        <v>162800</v>
      </c>
      <c r="J2145" s="3">
        <v>1.5706100000000001E-3</v>
      </c>
      <c r="K2145" s="4">
        <v>103653741.54000001</v>
      </c>
      <c r="L2145" s="5">
        <v>2250001</v>
      </c>
      <c r="M2145" s="6">
        <v>46.0683091</v>
      </c>
      <c r="N2145" s="7">
        <f>IF(ISNUMBER(_xll.BDP($C2145, "DELTA_MID")),_xll.BDP($C2145, "DELTA_MID")," ")</f>
        <v>0.27456199999999997</v>
      </c>
      <c r="O2145" s="7" t="str">
        <f>IF(ISNUMBER(N2145),_xll.BDP($C2145, "OPT_UNDL_TICKER"),"")</f>
        <v>SPX</v>
      </c>
      <c r="P2145" s="8">
        <f>IF(ISNUMBER(N2145),_xll.BDP($C2145, "OPT_UNDL_PX")," ")</f>
        <v>6795.99</v>
      </c>
      <c r="Q2145" s="7">
        <f>IF(ISNUMBER(N2145),+G2145*_xll.BDP($C2145, "PX_POS_MULT_FACTOR")*P2145/K2145," ")</f>
        <v>0.26225739270115689</v>
      </c>
      <c r="R2145" s="8" t="str">
        <f>IF(OR($A2145="TUA",$A2145="TYA"),"",IF(ISNUMBER(_xll.BDP($C2145,"DUR_ADJ_OAS_MID")),_xll.BDP($C2145,"DUR_ADJ_OAS_MID"),IF(ISNUMBER(_xll.BDP($E2145&amp;" ISIN","DUR_ADJ_OAS_MID")),_xll.BDP($E2145&amp;" ISIN","DUR_ADJ_OAS_MID")," ")))</f>
        <v xml:space="preserve"> </v>
      </c>
      <c r="S2145" s="7">
        <f t="shared" si="33"/>
        <v>7.2005914254815034E-2</v>
      </c>
      <c r="T2145" t="s">
        <v>5832</v>
      </c>
      <c r="U2145" t="s">
        <v>45</v>
      </c>
      <c r="AG2145">
        <v>-0.103532</v>
      </c>
    </row>
    <row r="2146" spans="1:33" x14ac:dyDescent="0.25">
      <c r="A2146" t="s">
        <v>5830</v>
      </c>
      <c r="B2146" t="s">
        <v>5833</v>
      </c>
      <c r="C2146" t="s">
        <v>5833</v>
      </c>
      <c r="F2146" t="s">
        <v>5834</v>
      </c>
      <c r="G2146" s="1">
        <v>-152</v>
      </c>
      <c r="H2146" s="1">
        <v>68</v>
      </c>
      <c r="I2146" s="2">
        <v>-1033600</v>
      </c>
      <c r="J2146" s="3">
        <v>-9.9716600000000002E-3</v>
      </c>
      <c r="K2146" s="4">
        <v>103653741.54000001</v>
      </c>
      <c r="L2146" s="5">
        <v>2250001</v>
      </c>
      <c r="M2146" s="6">
        <v>46.0683091</v>
      </c>
      <c r="N2146" s="7">
        <f>IF(ISNUMBER(_xll.BDP($C2146, "DELTA_MID")),_xll.BDP($C2146, "DELTA_MID")," ")</f>
        <v>0.29192600000000002</v>
      </c>
      <c r="O2146" s="7" t="str">
        <f>IF(ISNUMBER(N2146),_xll.BDP($C2146, "OPT_UNDL_TICKER"),"")</f>
        <v>SPX</v>
      </c>
      <c r="P2146" s="8">
        <f>IF(ISNUMBER(N2146),_xll.BDP($C2146, "OPT_UNDL_PX")," ")</f>
        <v>6795.99</v>
      </c>
      <c r="Q2146" s="7">
        <f>IF(ISNUMBER(N2146),+G2146*_xll.BDP($C2146, "PX_POS_MULT_FACTOR")*P2146/K2146," ")</f>
        <v>-0.9965780922643962</v>
      </c>
      <c r="R2146" s="8" t="str">
        <f>IF(OR($A2146="TUA",$A2146="TYA"),"",IF(ISNUMBER(_xll.BDP($C2146,"DUR_ADJ_OAS_MID")),_xll.BDP($C2146,"DUR_ADJ_OAS_MID"),IF(ISNUMBER(_xll.BDP($E2146&amp;" ISIN","DUR_ADJ_OAS_MID")),_xll.BDP($E2146&amp;" ISIN","DUR_ADJ_OAS_MID")," ")))</f>
        <v xml:space="preserve"> </v>
      </c>
      <c r="S2146" s="7">
        <f t="shared" si="33"/>
        <v>-0.29092705616237613</v>
      </c>
      <c r="T2146" t="s">
        <v>5834</v>
      </c>
      <c r="U2146" t="s">
        <v>45</v>
      </c>
      <c r="AG2146">
        <v>-0.103532</v>
      </c>
    </row>
    <row r="2147" spans="1:33" x14ac:dyDescent="0.25">
      <c r="A2147" t="s">
        <v>5830</v>
      </c>
      <c r="B2147" t="s">
        <v>73</v>
      </c>
      <c r="C2147" t="s">
        <v>73</v>
      </c>
      <c r="G2147" s="1">
        <v>3384266.19</v>
      </c>
      <c r="H2147" s="1">
        <v>1</v>
      </c>
      <c r="I2147" s="2">
        <v>3384266.19</v>
      </c>
      <c r="J2147" s="3">
        <v>3.2649730000000002E-2</v>
      </c>
      <c r="K2147" s="4">
        <v>103653741.54000001</v>
      </c>
      <c r="L2147" s="5">
        <v>2250001</v>
      </c>
      <c r="M2147" s="6">
        <v>46.0683091</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73</v>
      </c>
      <c r="U2147" t="s">
        <v>73</v>
      </c>
      <c r="AG2147">
        <v>-0.103532</v>
      </c>
    </row>
    <row r="2148" spans="1:33" x14ac:dyDescent="0.25">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row>
    <row r="2149" spans="1:33" x14ac:dyDescent="0.25">
      <c r="A2149" t="s">
        <v>5835</v>
      </c>
      <c r="B2149" t="s">
        <v>1886</v>
      </c>
      <c r="C2149" t="s">
        <v>1887</v>
      </c>
      <c r="D2149" t="s">
        <v>1888</v>
      </c>
      <c r="E2149" t="s">
        <v>1889</v>
      </c>
      <c r="F2149" t="s">
        <v>1890</v>
      </c>
      <c r="G2149" s="1">
        <v>137383</v>
      </c>
      <c r="H2149" s="1">
        <v>681.35</v>
      </c>
      <c r="I2149" s="2">
        <v>93605907.049999997</v>
      </c>
      <c r="J2149" s="3">
        <v>0.99329641000000002</v>
      </c>
      <c r="K2149" s="4">
        <v>94237637.280000001</v>
      </c>
      <c r="L2149" s="5">
        <v>2275001</v>
      </c>
      <c r="M2149" s="6">
        <v>41.423119059999998</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1890</v>
      </c>
      <c r="U2149" t="s">
        <v>41</v>
      </c>
      <c r="AG2149">
        <v>-2.6228000000000001E-2</v>
      </c>
    </row>
    <row r="2150" spans="1:33" x14ac:dyDescent="0.25">
      <c r="A2150" t="s">
        <v>5835</v>
      </c>
      <c r="B2150" t="s">
        <v>81</v>
      </c>
      <c r="C2150" t="s">
        <v>81</v>
      </c>
      <c r="F2150" t="s">
        <v>82</v>
      </c>
      <c r="G2150" s="1">
        <v>130</v>
      </c>
      <c r="H2150" s="1">
        <v>2.625</v>
      </c>
      <c r="I2150" s="2">
        <v>34125</v>
      </c>
      <c r="J2150" s="3">
        <v>3.6212000000000001E-4</v>
      </c>
      <c r="K2150" s="4">
        <v>94237637.280000001</v>
      </c>
      <c r="L2150" s="5">
        <v>2275001</v>
      </c>
      <c r="M2150" s="6">
        <v>41.423119059999998</v>
      </c>
      <c r="N2150" s="7">
        <f>IF(ISNUMBER(_xll.BDP($C2150, "DELTA_MID")),_xll.BDP($C2150, "DELTA_MID")," ")</f>
        <v>-4.3121E-2</v>
      </c>
      <c r="O2150" s="7" t="str">
        <f>IF(ISNUMBER(N2150),_xll.BDP($C2150, "OPT_UNDL_TICKER"),"")</f>
        <v>SPX</v>
      </c>
      <c r="P2150" s="8">
        <f>IF(ISNUMBER(N2150),_xll.BDP($C2150, "OPT_UNDL_PX")," ")</f>
        <v>6795.99</v>
      </c>
      <c r="Q2150" s="7">
        <f>IF(ISNUMBER(N2150),+G2150*_xll.BDP($C2150, "PX_POS_MULT_FACTOR")*P2150/K2150," ")</f>
        <v>0.9375009025056491</v>
      </c>
      <c r="R2150" s="8" t="str">
        <f>IF(OR($A2150="TUA",$A2150="TYA"),"",IF(ISNUMBER(_xll.BDP($C2150,"DUR_ADJ_OAS_MID")),_xll.BDP($C2150,"DUR_ADJ_OAS_MID"),IF(ISNUMBER(_xll.BDP($E2150&amp;" ISIN","DUR_ADJ_OAS_MID")),_xll.BDP($E2150&amp;" ISIN","DUR_ADJ_OAS_MID")," ")))</f>
        <v xml:space="preserve"> </v>
      </c>
      <c r="S2150" s="7">
        <f t="shared" si="33"/>
        <v>-4.0425976416946098E-2</v>
      </c>
      <c r="T2150" t="s">
        <v>82</v>
      </c>
      <c r="U2150" t="s">
        <v>45</v>
      </c>
      <c r="AG2150">
        <v>-2.6228000000000001E-2</v>
      </c>
    </row>
    <row r="2151" spans="1:33" x14ac:dyDescent="0.25">
      <c r="A2151" t="s">
        <v>5835</v>
      </c>
      <c r="B2151" t="s">
        <v>83</v>
      </c>
      <c r="C2151" t="s">
        <v>83</v>
      </c>
      <c r="F2151" t="s">
        <v>84</v>
      </c>
      <c r="G2151" s="1">
        <v>113</v>
      </c>
      <c r="H2151" s="1">
        <v>3.75</v>
      </c>
      <c r="I2151" s="2">
        <v>42375</v>
      </c>
      <c r="J2151" s="3">
        <v>4.4966E-4</v>
      </c>
      <c r="K2151" s="4">
        <v>94237637.280000001</v>
      </c>
      <c r="L2151" s="5">
        <v>2275001</v>
      </c>
      <c r="M2151" s="6">
        <v>41.423119059999998</v>
      </c>
      <c r="N2151" s="7">
        <f>IF(ISNUMBER(_xll.BDP($C2151, "DELTA_MID")),_xll.BDP($C2151, "DELTA_MID")," ")</f>
        <v>-6.2377000000000002E-2</v>
      </c>
      <c r="O2151" s="7" t="str">
        <f>IF(ISNUMBER(N2151),_xll.BDP($C2151, "OPT_UNDL_TICKER"),"")</f>
        <v>SPX</v>
      </c>
      <c r="P2151" s="8">
        <f>IF(ISNUMBER(N2151),_xll.BDP($C2151, "OPT_UNDL_PX")," ")</f>
        <v>6795.99</v>
      </c>
      <c r="Q2151" s="7">
        <f>IF(ISNUMBER(N2151),+G2151*_xll.BDP($C2151, "PX_POS_MULT_FACTOR")*P2151/K2151," ")</f>
        <v>0.81490463063952567</v>
      </c>
      <c r="R2151" s="8" t="str">
        <f>IF(OR($A2151="TUA",$A2151="TYA"),"",IF(ISNUMBER(_xll.BDP($C2151,"DUR_ADJ_OAS_MID")),_xll.BDP($C2151,"DUR_ADJ_OAS_MID"),IF(ISNUMBER(_xll.BDP($E2151&amp;" ISIN","DUR_ADJ_OAS_MID")),_xll.BDP($E2151&amp;" ISIN","DUR_ADJ_OAS_MID")," ")))</f>
        <v xml:space="preserve"> </v>
      </c>
      <c r="S2151" s="7">
        <f t="shared" si="33"/>
        <v>-5.0831306145401697E-2</v>
      </c>
      <c r="T2151" t="s">
        <v>84</v>
      </c>
      <c r="U2151" t="s">
        <v>45</v>
      </c>
      <c r="AG2151">
        <v>-2.6228000000000001E-2</v>
      </c>
    </row>
    <row r="2152" spans="1:33" x14ac:dyDescent="0.25">
      <c r="A2152" t="s">
        <v>5835</v>
      </c>
      <c r="B2152" t="s">
        <v>85</v>
      </c>
      <c r="C2152" t="s">
        <v>85</v>
      </c>
      <c r="F2152" t="s">
        <v>86</v>
      </c>
      <c r="G2152" s="1">
        <v>98</v>
      </c>
      <c r="H2152" s="1">
        <v>0.2</v>
      </c>
      <c r="I2152" s="2">
        <v>1960</v>
      </c>
      <c r="J2152" s="3">
        <v>2.0800000000000001E-5</v>
      </c>
      <c r="K2152" s="4">
        <v>94237637.280000001</v>
      </c>
      <c r="L2152" s="5">
        <v>2275001</v>
      </c>
      <c r="M2152" s="6">
        <v>41.423119059999998</v>
      </c>
      <c r="N2152" s="7">
        <f>IF(ISNUMBER(_xll.BDP($C2152, "DELTA_MID")),_xll.BDP($C2152, "DELTA_MID")," ")</f>
        <v>4.4409999999999996E-3</v>
      </c>
      <c r="O2152" s="7" t="str">
        <f>IF(ISNUMBER(N2152),_xll.BDP($C2152, "OPT_UNDL_TICKER"),"")</f>
        <v>SPX</v>
      </c>
      <c r="P2152" s="8">
        <f>IF(ISNUMBER(N2152),_xll.BDP($C2152, "OPT_UNDL_PX")," ")</f>
        <v>6795.99</v>
      </c>
      <c r="Q2152" s="7">
        <f>IF(ISNUMBER(N2152),+G2152*_xll.BDP($C2152, "PX_POS_MULT_FACTOR")*P2152/K2152," ")</f>
        <v>0.70673144958118161</v>
      </c>
      <c r="R2152" s="8" t="str">
        <f>IF(OR($A2152="TUA",$A2152="TYA"),"",IF(ISNUMBER(_xll.BDP($C2152,"DUR_ADJ_OAS_MID")),_xll.BDP($C2152,"DUR_ADJ_OAS_MID"),IF(ISNUMBER(_xll.BDP($E2152&amp;" ISIN","DUR_ADJ_OAS_MID")),_xll.BDP($E2152&amp;" ISIN","DUR_ADJ_OAS_MID")," ")))</f>
        <v xml:space="preserve"> </v>
      </c>
      <c r="S2152" s="7">
        <f t="shared" si="33"/>
        <v>3.1385943675900272E-3</v>
      </c>
      <c r="T2152" t="s">
        <v>86</v>
      </c>
      <c r="U2152" t="s">
        <v>45</v>
      </c>
      <c r="AG2152">
        <v>-2.6228000000000001E-2</v>
      </c>
    </row>
    <row r="2153" spans="1:33" x14ac:dyDescent="0.25">
      <c r="A2153" t="s">
        <v>5835</v>
      </c>
      <c r="B2153" t="s">
        <v>87</v>
      </c>
      <c r="C2153" t="s">
        <v>87</v>
      </c>
      <c r="F2153" t="s">
        <v>88</v>
      </c>
      <c r="G2153" s="1">
        <v>65</v>
      </c>
      <c r="H2153" s="1">
        <v>0.25</v>
      </c>
      <c r="I2153" s="2">
        <v>1625</v>
      </c>
      <c r="J2153" s="3">
        <v>1.7240000000000001E-5</v>
      </c>
      <c r="K2153" s="4">
        <v>94237637.280000001</v>
      </c>
      <c r="L2153" s="5">
        <v>2275001</v>
      </c>
      <c r="M2153" s="6">
        <v>41.423119059999998</v>
      </c>
      <c r="N2153" s="7">
        <f>IF(ISNUMBER(_xll.BDP($C2153, "DELTA_MID")),_xll.BDP($C2153, "DELTA_MID")," ")</f>
        <v>2.9199999999999999E-3</v>
      </c>
      <c r="O2153" s="7" t="str">
        <f>IF(ISNUMBER(N2153),_xll.BDP($C2153, "OPT_UNDL_TICKER"),"")</f>
        <v>SPX</v>
      </c>
      <c r="P2153" s="8">
        <f>IF(ISNUMBER(N2153),_xll.BDP($C2153, "OPT_UNDL_PX")," ")</f>
        <v>6795.99</v>
      </c>
      <c r="Q2153" s="7">
        <f>IF(ISNUMBER(N2153),+G2153*_xll.BDP($C2153, "PX_POS_MULT_FACTOR")*P2153/K2153," ")</f>
        <v>0.46875045125282455</v>
      </c>
      <c r="R2153" s="8" t="str">
        <f>IF(OR($A2153="TUA",$A2153="TYA"),"",IF(ISNUMBER(_xll.BDP($C2153,"DUR_ADJ_OAS_MID")),_xll.BDP($C2153,"DUR_ADJ_OAS_MID"),IF(ISNUMBER(_xll.BDP($E2153&amp;" ISIN","DUR_ADJ_OAS_MID")),_xll.BDP($E2153&amp;" ISIN","DUR_ADJ_OAS_MID")," ")))</f>
        <v xml:space="preserve"> </v>
      </c>
      <c r="S2153" s="7">
        <f t="shared" si="33"/>
        <v>1.3687513176582477E-3</v>
      </c>
      <c r="T2153" t="s">
        <v>88</v>
      </c>
      <c r="U2153" t="s">
        <v>45</v>
      </c>
      <c r="AG2153">
        <v>-2.6228000000000001E-2</v>
      </c>
    </row>
    <row r="2154" spans="1:33" x14ac:dyDescent="0.25">
      <c r="A2154" t="s">
        <v>5835</v>
      </c>
      <c r="B2154" t="s">
        <v>5822</v>
      </c>
      <c r="C2154" t="s">
        <v>5822</v>
      </c>
      <c r="F2154" t="s">
        <v>5823</v>
      </c>
      <c r="G2154" s="1">
        <v>-124</v>
      </c>
      <c r="H2154" s="1">
        <v>4.5</v>
      </c>
      <c r="I2154" s="2">
        <v>-55800</v>
      </c>
      <c r="J2154" s="3">
        <v>-5.9212000000000002E-4</v>
      </c>
      <c r="K2154" s="4">
        <v>94237637.280000001</v>
      </c>
      <c r="L2154" s="5">
        <v>2275001</v>
      </c>
      <c r="M2154" s="6">
        <v>41.423119059999998</v>
      </c>
      <c r="N2154" s="7">
        <f>IF(ISNUMBER(_xll.BDP($C2154, "DELTA_MID")),_xll.BDP($C2154, "DELTA_MID")," ")</f>
        <v>-1.5388000000000001E-2</v>
      </c>
      <c r="O2154" s="7" t="str">
        <f>IF(ISNUMBER(N2154),_xll.BDP($C2154, "OPT_UNDL_TICKER"),"")</f>
        <v>SPX</v>
      </c>
      <c r="P2154" s="8">
        <f>IF(ISNUMBER(N2154),_xll.BDP($C2154, "OPT_UNDL_PX")," ")</f>
        <v>6795.99</v>
      </c>
      <c r="Q2154" s="7">
        <f>IF(ISNUMBER(N2154),+G2154*_xll.BDP($C2154, "PX_POS_MULT_FACTOR")*P2154/K2154," ")</f>
        <v>-0.89423163008231144</v>
      </c>
      <c r="R2154" s="8" t="str">
        <f>IF(OR($A2154="TUA",$A2154="TYA"),"",IF(ISNUMBER(_xll.BDP($C2154,"DUR_ADJ_OAS_MID")),_xll.BDP($C2154,"DUR_ADJ_OAS_MID"),IF(ISNUMBER(_xll.BDP($E2154&amp;" ISIN","DUR_ADJ_OAS_MID")),_xll.BDP($E2154&amp;" ISIN","DUR_ADJ_OAS_MID")," ")))</f>
        <v xml:space="preserve"> </v>
      </c>
      <c r="S2154" s="7">
        <f t="shared" si="33"/>
        <v>1.3760436323706609E-2</v>
      </c>
      <c r="T2154" t="s">
        <v>5823</v>
      </c>
      <c r="U2154" t="s">
        <v>45</v>
      </c>
      <c r="AG2154">
        <v>-2.6228000000000001E-2</v>
      </c>
    </row>
    <row r="2155" spans="1:33" x14ac:dyDescent="0.25">
      <c r="A2155" t="s">
        <v>5835</v>
      </c>
      <c r="B2155" t="s">
        <v>5398</v>
      </c>
      <c r="C2155" t="s">
        <v>5398</v>
      </c>
      <c r="F2155" t="s">
        <v>5399</v>
      </c>
      <c r="G2155" s="1">
        <v>124</v>
      </c>
      <c r="H2155" s="1">
        <v>6.55</v>
      </c>
      <c r="I2155" s="2">
        <v>81220</v>
      </c>
      <c r="J2155" s="3">
        <v>8.6185999999999999E-4</v>
      </c>
      <c r="K2155" s="4">
        <v>94237637.280000001</v>
      </c>
      <c r="L2155" s="5">
        <v>2275001</v>
      </c>
      <c r="M2155" s="6">
        <v>41.423119059999998</v>
      </c>
      <c r="N2155" s="7">
        <f>IF(ISNUMBER(_xll.BDP($C2155, "DELTA_MID")),_xll.BDP($C2155, "DELTA_MID")," ")</f>
        <v>-2.6162000000000001E-2</v>
      </c>
      <c r="O2155" s="7" t="str">
        <f>IF(ISNUMBER(N2155),_xll.BDP($C2155, "OPT_UNDL_TICKER"),"")</f>
        <v>SPX</v>
      </c>
      <c r="P2155" s="8">
        <f>IF(ISNUMBER(N2155),_xll.BDP($C2155, "OPT_UNDL_PX")," ")</f>
        <v>6795.99</v>
      </c>
      <c r="Q2155" s="7">
        <f>IF(ISNUMBER(N2155),+G2155*_xll.BDP($C2155, "PX_POS_MULT_FACTOR")*P2155/K2155," ")</f>
        <v>0.89423163008231144</v>
      </c>
      <c r="R2155" s="8" t="str">
        <f>IF(OR($A2155="TUA",$A2155="TYA"),"",IF(ISNUMBER(_xll.BDP($C2155,"DUR_ADJ_OAS_MID")),_xll.BDP($C2155,"DUR_ADJ_OAS_MID"),IF(ISNUMBER(_xll.BDP($E2155&amp;" ISIN","DUR_ADJ_OAS_MID")),_xll.BDP($E2155&amp;" ISIN","DUR_ADJ_OAS_MID")," ")))</f>
        <v xml:space="preserve"> </v>
      </c>
      <c r="S2155" s="7">
        <f t="shared" si="33"/>
        <v>-2.3394887906213434E-2</v>
      </c>
      <c r="T2155" t="s">
        <v>5399</v>
      </c>
      <c r="U2155" t="s">
        <v>45</v>
      </c>
      <c r="AG2155">
        <v>-2.6228000000000001E-2</v>
      </c>
    </row>
    <row r="2156" spans="1:33" x14ac:dyDescent="0.25">
      <c r="A2156" t="s">
        <v>5835</v>
      </c>
      <c r="B2156" t="s">
        <v>89</v>
      </c>
      <c r="C2156" t="s">
        <v>89</v>
      </c>
      <c r="F2156" t="s">
        <v>90</v>
      </c>
      <c r="G2156" s="1">
        <v>67</v>
      </c>
      <c r="H2156" s="1">
        <v>0.27500000000000002</v>
      </c>
      <c r="I2156" s="2">
        <v>1842.5</v>
      </c>
      <c r="J2156" s="3">
        <v>1.9550000000000001E-5</v>
      </c>
      <c r="K2156" s="4">
        <v>94237637.280000001</v>
      </c>
      <c r="L2156" s="5">
        <v>2275001</v>
      </c>
      <c r="M2156" s="6">
        <v>41.423119059999998</v>
      </c>
      <c r="N2156" s="7">
        <f>IF(ISNUMBER(_xll.BDP($C2156, "DELTA_MID")),_xll.BDP($C2156, "DELTA_MID")," ")</f>
        <v>5.3039999999999997E-3</v>
      </c>
      <c r="O2156" s="7" t="str">
        <f>IF(ISNUMBER(N2156),_xll.BDP($C2156, "OPT_UNDL_TICKER"),"")</f>
        <v>SPX</v>
      </c>
      <c r="P2156" s="8">
        <f>IF(ISNUMBER(N2156),_xll.BDP($C2156, "OPT_UNDL_PX")," ")</f>
        <v>6795.99</v>
      </c>
      <c r="Q2156" s="7">
        <f>IF(ISNUMBER(N2156),+G2156*_xll.BDP($C2156, "PX_POS_MULT_FACTOR")*P2156/K2156," ")</f>
        <v>0.48317354206060376</v>
      </c>
      <c r="R2156" s="8" t="str">
        <f>IF(OR($A2156="TUA",$A2156="TYA"),"",IF(ISNUMBER(_xll.BDP($C2156,"DUR_ADJ_OAS_MID")),_xll.BDP($C2156,"DUR_ADJ_OAS_MID"),IF(ISNUMBER(_xll.BDP($E2156&amp;" ISIN","DUR_ADJ_OAS_MID")),_xll.BDP($E2156&amp;" ISIN","DUR_ADJ_OAS_MID")," ")))</f>
        <v xml:space="preserve"> </v>
      </c>
      <c r="S2156" s="7">
        <f t="shared" si="33"/>
        <v>2.5627524670894424E-3</v>
      </c>
      <c r="T2156" t="s">
        <v>90</v>
      </c>
      <c r="U2156" t="s">
        <v>45</v>
      </c>
      <c r="AG2156">
        <v>-2.6228000000000001E-2</v>
      </c>
    </row>
    <row r="2157" spans="1:33" x14ac:dyDescent="0.25">
      <c r="A2157" t="s">
        <v>5835</v>
      </c>
      <c r="B2157" t="s">
        <v>91</v>
      </c>
      <c r="C2157" t="s">
        <v>91</v>
      </c>
      <c r="F2157" t="s">
        <v>92</v>
      </c>
      <c r="G2157" s="1">
        <v>25</v>
      </c>
      <c r="H2157" s="1">
        <v>12.15</v>
      </c>
      <c r="I2157" s="2">
        <v>30375</v>
      </c>
      <c r="J2157" s="3">
        <v>3.2232000000000002E-4</v>
      </c>
      <c r="K2157" s="4">
        <v>94237637.280000001</v>
      </c>
      <c r="L2157" s="5">
        <v>2275001</v>
      </c>
      <c r="M2157" s="6">
        <v>41.423119059999998</v>
      </c>
      <c r="N2157" s="7">
        <f>IF(ISNUMBER(_xll.BDP($C2157, "DELTA_MID")),_xll.BDP($C2157, "DELTA_MID")," ")</f>
        <v>9.0743000000000004E-2</v>
      </c>
      <c r="O2157" s="7" t="str">
        <f>IF(ISNUMBER(N2157),_xll.BDP($C2157, "OPT_UNDL_TICKER"),"")</f>
        <v>SPX</v>
      </c>
      <c r="P2157" s="8">
        <f>IF(ISNUMBER(N2157),_xll.BDP($C2157, "OPT_UNDL_PX")," ")</f>
        <v>6795.99</v>
      </c>
      <c r="Q2157" s="7">
        <f>IF(ISNUMBER(N2157),+G2157*_xll.BDP($C2157, "PX_POS_MULT_FACTOR")*P2157/K2157," ")</f>
        <v>0.18028863509724019</v>
      </c>
      <c r="R2157" s="8" t="str">
        <f>IF(OR($A2157="TUA",$A2157="TYA"),"",IF(ISNUMBER(_xll.BDP($C2157,"DUR_ADJ_OAS_MID")),_xll.BDP($C2157,"DUR_ADJ_OAS_MID"),IF(ISNUMBER(_xll.BDP($E2157&amp;" ISIN","DUR_ADJ_OAS_MID")),_xll.BDP($E2157&amp;" ISIN","DUR_ADJ_OAS_MID")," ")))</f>
        <v xml:space="preserve"> </v>
      </c>
      <c r="S2157" s="7">
        <f t="shared" si="33"/>
        <v>1.6359931614628866E-2</v>
      </c>
      <c r="T2157" t="s">
        <v>92</v>
      </c>
      <c r="U2157" t="s">
        <v>45</v>
      </c>
      <c r="AG2157">
        <v>-2.6228000000000001E-2</v>
      </c>
    </row>
    <row r="2158" spans="1:33" x14ac:dyDescent="0.25">
      <c r="A2158" t="s">
        <v>5835</v>
      </c>
      <c r="B2158" t="s">
        <v>93</v>
      </c>
      <c r="C2158" t="s">
        <v>93</v>
      </c>
      <c r="F2158" t="s">
        <v>94</v>
      </c>
      <c r="G2158" s="1">
        <v>57</v>
      </c>
      <c r="H2158" s="1">
        <v>5.05</v>
      </c>
      <c r="I2158" s="2">
        <v>28785</v>
      </c>
      <c r="J2158" s="3">
        <v>3.0545000000000002E-4</v>
      </c>
      <c r="K2158" s="4">
        <v>94237637.280000001</v>
      </c>
      <c r="L2158" s="5">
        <v>2275001</v>
      </c>
      <c r="M2158" s="6">
        <v>41.423119059999998</v>
      </c>
      <c r="N2158" s="7">
        <f>IF(ISNUMBER(_xll.BDP($C2158, "DELTA_MID")),_xll.BDP($C2158, "DELTA_MID")," ")</f>
        <v>4.727E-2</v>
      </c>
      <c r="O2158" s="7" t="str">
        <f>IF(ISNUMBER(N2158),_xll.BDP($C2158, "OPT_UNDL_TICKER"),"")</f>
        <v>SPX</v>
      </c>
      <c r="P2158" s="8">
        <f>IF(ISNUMBER(N2158),_xll.BDP($C2158, "OPT_UNDL_PX")," ")</f>
        <v>6795.99</v>
      </c>
      <c r="Q2158" s="7">
        <f>IF(ISNUMBER(N2158),+G2158*_xll.BDP($C2158, "PX_POS_MULT_FACTOR")*P2158/K2158," ")</f>
        <v>0.41105808802170768</v>
      </c>
      <c r="R2158" s="8" t="str">
        <f>IF(OR($A2158="TUA",$A2158="TYA"),"",IF(ISNUMBER(_xll.BDP($C2158,"DUR_ADJ_OAS_MID")),_xll.BDP($C2158,"DUR_ADJ_OAS_MID"),IF(ISNUMBER(_xll.BDP($E2158&amp;" ISIN","DUR_ADJ_OAS_MID")),_xll.BDP($E2158&amp;" ISIN","DUR_ADJ_OAS_MID")," ")))</f>
        <v xml:space="preserve"> </v>
      </c>
      <c r="S2158" s="7">
        <f t="shared" si="33"/>
        <v>1.9430715820786121E-2</v>
      </c>
      <c r="T2158" t="s">
        <v>94</v>
      </c>
      <c r="U2158" t="s">
        <v>45</v>
      </c>
      <c r="AG2158">
        <v>-2.6228000000000001E-2</v>
      </c>
    </row>
    <row r="2159" spans="1:33" x14ac:dyDescent="0.25">
      <c r="A2159" t="s">
        <v>5835</v>
      </c>
      <c r="B2159" t="s">
        <v>95</v>
      </c>
      <c r="C2159" t="s">
        <v>95</v>
      </c>
      <c r="F2159" t="s">
        <v>96</v>
      </c>
      <c r="G2159" s="1">
        <v>24</v>
      </c>
      <c r="H2159" s="1">
        <v>1.5249999999999999</v>
      </c>
      <c r="I2159" s="2">
        <v>3660</v>
      </c>
      <c r="J2159" s="3">
        <v>3.8840000000000001E-5</v>
      </c>
      <c r="K2159" s="4">
        <v>94237637.280000001</v>
      </c>
      <c r="L2159" s="5">
        <v>2275001</v>
      </c>
      <c r="M2159" s="6">
        <v>41.423119059999998</v>
      </c>
      <c r="N2159" s="7">
        <f>IF(ISNUMBER(_xll.BDP($C2159, "DELTA_MID")),_xll.BDP($C2159, "DELTA_MID")," ")</f>
        <v>1.8769999999999998E-2</v>
      </c>
      <c r="O2159" s="7" t="str">
        <f>IF(ISNUMBER(N2159),_xll.BDP($C2159, "OPT_UNDL_TICKER"),"")</f>
        <v>SPX</v>
      </c>
      <c r="P2159" s="8">
        <f>IF(ISNUMBER(N2159),_xll.BDP($C2159, "OPT_UNDL_PX")," ")</f>
        <v>6795.99</v>
      </c>
      <c r="Q2159" s="7">
        <f>IF(ISNUMBER(N2159),+G2159*_xll.BDP($C2159, "PX_POS_MULT_FACTOR")*P2159/K2159," ")</f>
        <v>0.17307708969335059</v>
      </c>
      <c r="R2159" s="8" t="str">
        <f>IF(OR($A2159="TUA",$A2159="TYA"),"",IF(ISNUMBER(_xll.BDP($C2159,"DUR_ADJ_OAS_MID")),_xll.BDP($C2159,"DUR_ADJ_OAS_MID"),IF(ISNUMBER(_xll.BDP($E2159&amp;" ISIN","DUR_ADJ_OAS_MID")),_xll.BDP($E2159&amp;" ISIN","DUR_ADJ_OAS_MID")," ")))</f>
        <v xml:space="preserve"> </v>
      </c>
      <c r="S2159" s="7">
        <f t="shared" si="33"/>
        <v>3.2486569735441901E-3</v>
      </c>
      <c r="T2159" t="s">
        <v>96</v>
      </c>
      <c r="U2159" t="s">
        <v>45</v>
      </c>
      <c r="AG2159">
        <v>-2.6228000000000001E-2</v>
      </c>
    </row>
    <row r="2160" spans="1:33" x14ac:dyDescent="0.25">
      <c r="A2160" t="s">
        <v>5835</v>
      </c>
      <c r="B2160" t="s">
        <v>5824</v>
      </c>
      <c r="C2160" t="s">
        <v>5824</v>
      </c>
      <c r="F2160" t="s">
        <v>5825</v>
      </c>
      <c r="G2160" s="1">
        <v>-83</v>
      </c>
      <c r="H2160" s="1">
        <v>18.8</v>
      </c>
      <c r="I2160" s="2">
        <v>-156040</v>
      </c>
      <c r="J2160" s="3">
        <v>-1.65581E-3</v>
      </c>
      <c r="K2160" s="4">
        <v>94237637.280000001</v>
      </c>
      <c r="L2160" s="5">
        <v>2275001</v>
      </c>
      <c r="M2160" s="6">
        <v>41.423119059999998</v>
      </c>
      <c r="N2160" s="7">
        <f>IF(ISNUMBER(_xll.BDP($C2160, "DELTA_MID")),_xll.BDP($C2160, "DELTA_MID")," ")</f>
        <v>-5.2179999999999997E-2</v>
      </c>
      <c r="O2160" s="7" t="str">
        <f>IF(ISNUMBER(N2160),_xll.BDP($C2160, "OPT_UNDL_TICKER"),"")</f>
        <v>SPX</v>
      </c>
      <c r="P2160" s="8">
        <f>IF(ISNUMBER(N2160),_xll.BDP($C2160, "OPT_UNDL_PX")," ")</f>
        <v>6795.99</v>
      </c>
      <c r="Q2160" s="7">
        <f>IF(ISNUMBER(N2160),+G2160*_xll.BDP($C2160, "PX_POS_MULT_FACTOR")*P2160/K2160," ")</f>
        <v>-0.59855826852283744</v>
      </c>
      <c r="R2160" s="8" t="str">
        <f>IF(OR($A2160="TUA",$A2160="TYA"),"",IF(ISNUMBER(_xll.BDP($C2160,"DUR_ADJ_OAS_MID")),_xll.BDP($C2160,"DUR_ADJ_OAS_MID"),IF(ISNUMBER(_xll.BDP($E2160&amp;" ISIN","DUR_ADJ_OAS_MID")),_xll.BDP($E2160&amp;" ISIN","DUR_ADJ_OAS_MID")," ")))</f>
        <v xml:space="preserve"> </v>
      </c>
      <c r="S2160" s="7">
        <f t="shared" si="33"/>
        <v>3.1232770451521657E-2</v>
      </c>
      <c r="T2160" t="s">
        <v>5825</v>
      </c>
      <c r="U2160" t="s">
        <v>45</v>
      </c>
      <c r="AG2160">
        <v>-2.6228000000000001E-2</v>
      </c>
    </row>
    <row r="2161" spans="1:33" x14ac:dyDescent="0.25">
      <c r="A2161" t="s">
        <v>5835</v>
      </c>
      <c r="B2161" t="s">
        <v>5826</v>
      </c>
      <c r="C2161" t="s">
        <v>5826</v>
      </c>
      <c r="F2161" t="s">
        <v>5827</v>
      </c>
      <c r="G2161" s="1">
        <v>10</v>
      </c>
      <c r="H2161" s="1">
        <v>28.9</v>
      </c>
      <c r="I2161" s="2">
        <v>28900</v>
      </c>
      <c r="J2161" s="3">
        <v>3.0666999999999999E-4</v>
      </c>
      <c r="K2161" s="4">
        <v>94237637.280000001</v>
      </c>
      <c r="L2161" s="5">
        <v>2275001</v>
      </c>
      <c r="M2161" s="6">
        <v>41.423119059999998</v>
      </c>
      <c r="N2161" s="7">
        <f>IF(ISNUMBER(_xll.BDP($C2161, "DELTA_MID")),_xll.BDP($C2161, "DELTA_MID")," ")</f>
        <v>-8.6403999999999995E-2</v>
      </c>
      <c r="O2161" s="7" t="str">
        <f>IF(ISNUMBER(N2161),_xll.BDP($C2161, "OPT_UNDL_TICKER"),"")</f>
        <v>SPX</v>
      </c>
      <c r="P2161" s="8">
        <f>IF(ISNUMBER(N2161),_xll.BDP($C2161, "OPT_UNDL_PX")," ")</f>
        <v>6795.99</v>
      </c>
      <c r="Q2161" s="7">
        <f>IF(ISNUMBER(N2161),+G2161*_xll.BDP($C2161, "PX_POS_MULT_FACTOR")*P2161/K2161," ")</f>
        <v>7.2115454038896076E-2</v>
      </c>
      <c r="R2161" s="8" t="str">
        <f>IF(OR($A2161="TUA",$A2161="TYA"),"",IF(ISNUMBER(_xll.BDP($C2161,"DUR_ADJ_OAS_MID")),_xll.BDP($C2161,"DUR_ADJ_OAS_MID"),IF(ISNUMBER(_xll.BDP($E2161&amp;" ISIN","DUR_ADJ_OAS_MID")),_xll.BDP($E2161&amp;" ISIN","DUR_ADJ_OAS_MID")," ")))</f>
        <v xml:space="preserve"> </v>
      </c>
      <c r="S2161" s="7">
        <f t="shared" si="33"/>
        <v>-6.2310636907767763E-3</v>
      </c>
      <c r="T2161" t="s">
        <v>5827</v>
      </c>
      <c r="U2161" t="s">
        <v>45</v>
      </c>
      <c r="AG2161">
        <v>-2.6228000000000001E-2</v>
      </c>
    </row>
    <row r="2162" spans="1:33" x14ac:dyDescent="0.25">
      <c r="A2162" t="s">
        <v>5835</v>
      </c>
      <c r="B2162" t="s">
        <v>5400</v>
      </c>
      <c r="C2162" t="s">
        <v>5400</v>
      </c>
      <c r="F2162" t="s">
        <v>5401</v>
      </c>
      <c r="G2162" s="1">
        <v>42</v>
      </c>
      <c r="H2162" s="1">
        <v>34.35</v>
      </c>
      <c r="I2162" s="2">
        <v>144270</v>
      </c>
      <c r="J2162" s="3">
        <v>1.5309200000000001E-3</v>
      </c>
      <c r="K2162" s="4">
        <v>94237637.280000001</v>
      </c>
      <c r="L2162" s="5">
        <v>2275001</v>
      </c>
      <c r="M2162" s="6">
        <v>41.423119059999998</v>
      </c>
      <c r="N2162" s="7">
        <f>IF(ISNUMBER(_xll.BDP($C2162, "DELTA_MID")),_xll.BDP($C2162, "DELTA_MID")," ")</f>
        <v>-0.103545</v>
      </c>
      <c r="O2162" s="7" t="str">
        <f>IF(ISNUMBER(N2162),_xll.BDP($C2162, "OPT_UNDL_TICKER"),"")</f>
        <v>SPX</v>
      </c>
      <c r="P2162" s="8">
        <f>IF(ISNUMBER(N2162),_xll.BDP($C2162, "OPT_UNDL_PX")," ")</f>
        <v>6795.99</v>
      </c>
      <c r="Q2162" s="7">
        <f>IF(ISNUMBER(N2162),+G2162*_xll.BDP($C2162, "PX_POS_MULT_FACTOR")*P2162/K2162," ")</f>
        <v>0.30288490696336356</v>
      </c>
      <c r="R2162" s="8" t="str">
        <f>IF(OR($A2162="TUA",$A2162="TYA"),"",IF(ISNUMBER(_xll.BDP($C2162,"DUR_ADJ_OAS_MID")),_xll.BDP($C2162,"DUR_ADJ_OAS_MID"),IF(ISNUMBER(_xll.BDP($E2162&amp;" ISIN","DUR_ADJ_OAS_MID")),_xll.BDP($E2162&amp;" ISIN","DUR_ADJ_OAS_MID")," ")))</f>
        <v xml:space="preserve"> </v>
      </c>
      <c r="S2162" s="7">
        <f t="shared" si="33"/>
        <v>-3.1362217691521477E-2</v>
      </c>
      <c r="T2162" t="s">
        <v>5401</v>
      </c>
      <c r="U2162" t="s">
        <v>45</v>
      </c>
      <c r="AG2162">
        <v>-2.6228000000000001E-2</v>
      </c>
    </row>
    <row r="2163" spans="1:33" x14ac:dyDescent="0.25">
      <c r="A2163" t="s">
        <v>5835</v>
      </c>
      <c r="B2163" t="s">
        <v>5828</v>
      </c>
      <c r="C2163" t="s">
        <v>5828</v>
      </c>
      <c r="F2163" t="s">
        <v>5829</v>
      </c>
      <c r="G2163" s="1">
        <v>73</v>
      </c>
      <c r="H2163" s="1">
        <v>48.95</v>
      </c>
      <c r="I2163" s="2">
        <v>357335</v>
      </c>
      <c r="J2163" s="3">
        <v>3.7918499999999998E-3</v>
      </c>
      <c r="K2163" s="4">
        <v>94237637.280000001</v>
      </c>
      <c r="L2163" s="5">
        <v>2275001</v>
      </c>
      <c r="M2163" s="6">
        <v>41.423119059999998</v>
      </c>
      <c r="N2163" s="7">
        <f>IF(ISNUMBER(_xll.BDP($C2163, "DELTA_MID")),_xll.BDP($C2163, "DELTA_MID")," ")</f>
        <v>-0.15120700000000001</v>
      </c>
      <c r="O2163" s="7" t="str">
        <f>IF(ISNUMBER(N2163),_xll.BDP($C2163, "OPT_UNDL_TICKER"),"")</f>
        <v>SPX</v>
      </c>
      <c r="P2163" s="8">
        <f>IF(ISNUMBER(N2163),_xll.BDP($C2163, "OPT_UNDL_PX")," ")</f>
        <v>6795.99</v>
      </c>
      <c r="Q2163" s="7">
        <f>IF(ISNUMBER(N2163),+G2163*_xll.BDP($C2163, "PX_POS_MULT_FACTOR")*P2163/K2163," ")</f>
        <v>0.52644281448394137</v>
      </c>
      <c r="R2163" s="8" t="str">
        <f>IF(OR($A2163="TUA",$A2163="TYA"),"",IF(ISNUMBER(_xll.BDP($C2163,"DUR_ADJ_OAS_MID")),_xll.BDP($C2163,"DUR_ADJ_OAS_MID"),IF(ISNUMBER(_xll.BDP($E2163&amp;" ISIN","DUR_ADJ_OAS_MID")),_xll.BDP($E2163&amp;" ISIN","DUR_ADJ_OAS_MID")," ")))</f>
        <v xml:space="preserve"> </v>
      </c>
      <c r="S2163" s="7">
        <f t="shared" si="33"/>
        <v>-7.9601838649673323E-2</v>
      </c>
      <c r="T2163" t="s">
        <v>5829</v>
      </c>
      <c r="U2163" t="s">
        <v>45</v>
      </c>
      <c r="AG2163">
        <v>-2.6228000000000001E-2</v>
      </c>
    </row>
    <row r="2164" spans="1:33" x14ac:dyDescent="0.25">
      <c r="A2164" t="s">
        <v>5835</v>
      </c>
      <c r="B2164" t="s">
        <v>73</v>
      </c>
      <c r="C2164" t="s">
        <v>73</v>
      </c>
      <c r="G2164" s="1">
        <v>87097.73</v>
      </c>
      <c r="H2164" s="1">
        <v>1</v>
      </c>
      <c r="I2164" s="2">
        <v>87097.73</v>
      </c>
      <c r="J2164" s="3">
        <v>9.2424E-4</v>
      </c>
      <c r="K2164" s="4">
        <v>94237637.280000001</v>
      </c>
      <c r="L2164" s="5">
        <v>2275001</v>
      </c>
      <c r="M2164" s="6">
        <v>41.423119059999998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73</v>
      </c>
      <c r="U2164" t="s">
        <v>73</v>
      </c>
      <c r="AG2164">
        <v>-2.6228000000000001E-2</v>
      </c>
    </row>
    <row r="2165" spans="1:33" x14ac:dyDescent="0.25">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row>
    <row r="2166" spans="1:33" x14ac:dyDescent="0.25">
      <c r="A2166" t="s">
        <v>5836</v>
      </c>
      <c r="B2166" t="s">
        <v>5837</v>
      </c>
      <c r="C2166" t="s">
        <v>5838</v>
      </c>
      <c r="D2166" t="s">
        <v>5839</v>
      </c>
      <c r="E2166" t="s">
        <v>5840</v>
      </c>
      <c r="F2166" t="s">
        <v>5841</v>
      </c>
      <c r="G2166" s="1">
        <v>44219</v>
      </c>
      <c r="H2166" s="1">
        <v>6.09</v>
      </c>
      <c r="I2166" s="2">
        <v>269293.71000000002</v>
      </c>
      <c r="J2166" s="3">
        <v>3.5425000000000001E-3</v>
      </c>
      <c r="K2166" s="4">
        <v>76018078.079999998</v>
      </c>
      <c r="L2166" s="5">
        <v>4410001</v>
      </c>
      <c r="M2166" s="6">
        <v>17.237655520000001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5841</v>
      </c>
      <c r="U2166" t="s">
        <v>1353</v>
      </c>
      <c r="AG2166">
        <v>-7.4299999999999995E-4</v>
      </c>
    </row>
    <row r="2167" spans="1:33" x14ac:dyDescent="0.25">
      <c r="A2167" t="s">
        <v>5836</v>
      </c>
      <c r="B2167" t="s">
        <v>2643</v>
      </c>
      <c r="C2167" t="s">
        <v>2644</v>
      </c>
      <c r="D2167" t="s">
        <v>2645</v>
      </c>
      <c r="E2167" t="s">
        <v>2646</v>
      </c>
      <c r="F2167" t="s">
        <v>2647</v>
      </c>
      <c r="G2167" s="1">
        <v>500342</v>
      </c>
      <c r="H2167" s="1">
        <v>5.16</v>
      </c>
      <c r="I2167" s="2">
        <v>2581764.7200000002</v>
      </c>
      <c r="J2167" s="3">
        <v>3.3962510000000001E-2</v>
      </c>
      <c r="K2167" s="4">
        <v>76018078.079999998</v>
      </c>
      <c r="L2167" s="5">
        <v>4410001</v>
      </c>
      <c r="M2167" s="6">
        <v>17.237655520000001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2647</v>
      </c>
      <c r="U2167" t="s">
        <v>1353</v>
      </c>
      <c r="AG2167">
        <v>-7.4299999999999995E-4</v>
      </c>
    </row>
    <row r="2168" spans="1:33" x14ac:dyDescent="0.25">
      <c r="A2168" t="s">
        <v>5836</v>
      </c>
      <c r="B2168" t="s">
        <v>5842</v>
      </c>
      <c r="C2168" t="s">
        <v>5843</v>
      </c>
      <c r="D2168" t="s">
        <v>5844</v>
      </c>
      <c r="E2168" t="s">
        <v>5845</v>
      </c>
      <c r="F2168" t="s">
        <v>5846</v>
      </c>
      <c r="G2168" s="1">
        <v>1184512</v>
      </c>
      <c r="H2168" s="1">
        <v>4.22</v>
      </c>
      <c r="I2168" s="2">
        <v>4998640.6399999997</v>
      </c>
      <c r="J2168" s="3">
        <v>6.5755949999999994E-2</v>
      </c>
      <c r="K2168" s="4">
        <v>76018078.079999998</v>
      </c>
      <c r="L2168" s="5">
        <v>4410001</v>
      </c>
      <c r="M2168" s="6">
        <v>17.237655520000001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5846</v>
      </c>
      <c r="U2168" t="s">
        <v>1353</v>
      </c>
      <c r="AG2168">
        <v>-7.4299999999999995E-4</v>
      </c>
    </row>
    <row r="2169" spans="1:33" x14ac:dyDescent="0.25">
      <c r="A2169" t="s">
        <v>5836</v>
      </c>
      <c r="B2169" t="s">
        <v>5847</v>
      </c>
      <c r="C2169" t="s">
        <v>5847</v>
      </c>
      <c r="D2169" t="s">
        <v>5848</v>
      </c>
      <c r="F2169" t="s">
        <v>5849</v>
      </c>
      <c r="G2169" s="1">
        <v>145609</v>
      </c>
      <c r="H2169" s="1">
        <v>2.93</v>
      </c>
      <c r="I2169" s="2">
        <v>426634.37</v>
      </c>
      <c r="J2169" s="3">
        <v>5.6122799999999999E-3</v>
      </c>
      <c r="K2169" s="4">
        <v>76018078.079999998</v>
      </c>
      <c r="L2169" s="5">
        <v>4410001</v>
      </c>
      <c r="M2169" s="6">
        <v>17.237655520000001</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5849</v>
      </c>
      <c r="U2169" t="s">
        <v>1353</v>
      </c>
      <c r="AG2169">
        <v>-7.4299999999999995E-4</v>
      </c>
    </row>
    <row r="2170" spans="1:33" x14ac:dyDescent="0.25">
      <c r="A2170" t="s">
        <v>5836</v>
      </c>
      <c r="B2170" t="s">
        <v>5850</v>
      </c>
      <c r="C2170" t="s">
        <v>5851</v>
      </c>
      <c r="D2170" t="s">
        <v>5852</v>
      </c>
      <c r="E2170" t="s">
        <v>5853</v>
      </c>
      <c r="F2170" t="s">
        <v>5854</v>
      </c>
      <c r="G2170" s="1">
        <v>234403</v>
      </c>
      <c r="H2170" s="1">
        <v>0.41799999999999998</v>
      </c>
      <c r="I2170" s="2">
        <v>113760.23</v>
      </c>
      <c r="J2170" s="3">
        <v>1.4964900000000001E-3</v>
      </c>
      <c r="K2170" s="4">
        <v>76018078.079999998</v>
      </c>
      <c r="L2170" s="5">
        <v>4410001</v>
      </c>
      <c r="M2170" s="6">
        <v>17.237655520000001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5852</v>
      </c>
      <c r="U2170" t="s">
        <v>1353</v>
      </c>
      <c r="AG2170">
        <v>-7.4299999999999995E-4</v>
      </c>
    </row>
    <row r="2171" spans="1:33" x14ac:dyDescent="0.25">
      <c r="A2171" t="s">
        <v>5836</v>
      </c>
      <c r="B2171" t="s">
        <v>5855</v>
      </c>
      <c r="C2171" t="s">
        <v>5856</v>
      </c>
      <c r="D2171" t="s">
        <v>5857</v>
      </c>
      <c r="E2171" t="s">
        <v>5858</v>
      </c>
      <c r="F2171" t="s">
        <v>5859</v>
      </c>
      <c r="G2171" s="1">
        <v>234279</v>
      </c>
      <c r="H2171" s="1">
        <v>4.29</v>
      </c>
      <c r="I2171" s="2">
        <v>1005056.91</v>
      </c>
      <c r="J2171" s="3">
        <v>1.322129E-2</v>
      </c>
      <c r="K2171" s="4">
        <v>76018078.079999998</v>
      </c>
      <c r="L2171" s="5">
        <v>4410001</v>
      </c>
      <c r="M2171" s="6">
        <v>17.237655520000001</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ref="S2171:S2234" si="34">IF(ISNUMBER(N2171),Q2171*N2171,IF(ISNUMBER(R2171),J2171*R2171," "))</f>
        <v xml:space="preserve"> </v>
      </c>
      <c r="T2171" t="s">
        <v>5859</v>
      </c>
      <c r="U2171" t="s">
        <v>1353</v>
      </c>
      <c r="AG2171">
        <v>-7.4299999999999995E-4</v>
      </c>
    </row>
    <row r="2172" spans="1:33" x14ac:dyDescent="0.25">
      <c r="A2172" t="s">
        <v>5836</v>
      </c>
      <c r="B2172" t="s">
        <v>5860</v>
      </c>
      <c r="C2172" t="s">
        <v>5861</v>
      </c>
      <c r="D2172" t="s">
        <v>5862</v>
      </c>
      <c r="E2172" t="s">
        <v>5863</v>
      </c>
      <c r="F2172" t="s">
        <v>5864</v>
      </c>
      <c r="G2172" s="1">
        <v>23230</v>
      </c>
      <c r="H2172" s="1">
        <v>5.71</v>
      </c>
      <c r="I2172" s="2">
        <v>132643.29999999999</v>
      </c>
      <c r="J2172" s="3">
        <v>1.74489E-3</v>
      </c>
      <c r="K2172" s="4">
        <v>76018078.079999998</v>
      </c>
      <c r="L2172" s="5">
        <v>4410001</v>
      </c>
      <c r="M2172" s="6">
        <v>17.237655520000001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4"/>
        <v xml:space="preserve"> </v>
      </c>
      <c r="T2172" t="s">
        <v>5864</v>
      </c>
      <c r="U2172" t="s">
        <v>1353</v>
      </c>
      <c r="AG2172">
        <v>-7.4299999999999995E-4</v>
      </c>
    </row>
    <row r="2173" spans="1:33" x14ac:dyDescent="0.25">
      <c r="A2173" t="s">
        <v>5836</v>
      </c>
      <c r="B2173" t="s">
        <v>5865</v>
      </c>
      <c r="C2173" t="s">
        <v>5866</v>
      </c>
      <c r="D2173" t="s">
        <v>5867</v>
      </c>
      <c r="E2173" t="s">
        <v>5868</v>
      </c>
      <c r="F2173" t="s">
        <v>5869</v>
      </c>
      <c r="G2173" s="1">
        <v>378140</v>
      </c>
      <c r="H2173" s="1">
        <v>1.93</v>
      </c>
      <c r="I2173" s="2">
        <v>729810.2</v>
      </c>
      <c r="J2173" s="3">
        <v>9.6004799999999998E-3</v>
      </c>
      <c r="K2173" s="4">
        <v>76018078.079999998</v>
      </c>
      <c r="L2173" s="5">
        <v>4410001</v>
      </c>
      <c r="M2173" s="6">
        <v>17.237655520000001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4"/>
        <v xml:space="preserve"> </v>
      </c>
      <c r="T2173" t="s">
        <v>5869</v>
      </c>
      <c r="U2173" t="s">
        <v>1353</v>
      </c>
      <c r="AG2173">
        <v>-7.4299999999999995E-4</v>
      </c>
    </row>
    <row r="2174" spans="1:33" x14ac:dyDescent="0.25">
      <c r="A2174" t="s">
        <v>5836</v>
      </c>
      <c r="B2174" t="s">
        <v>5870</v>
      </c>
      <c r="C2174" t="s">
        <v>5871</v>
      </c>
      <c r="D2174" t="s">
        <v>5872</v>
      </c>
      <c r="E2174" t="s">
        <v>5873</v>
      </c>
      <c r="F2174" t="s">
        <v>5874</v>
      </c>
      <c r="G2174" s="1">
        <v>85000</v>
      </c>
      <c r="H2174" s="1">
        <v>30.73</v>
      </c>
      <c r="I2174" s="2">
        <v>2612050</v>
      </c>
      <c r="J2174" s="3">
        <v>3.4360910000000001E-2</v>
      </c>
      <c r="K2174" s="4">
        <v>76018078.079999998</v>
      </c>
      <c r="L2174" s="5">
        <v>4410001</v>
      </c>
      <c r="M2174" s="6">
        <v>17.237655520000001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4"/>
        <v xml:space="preserve"> </v>
      </c>
      <c r="T2174" t="s">
        <v>5874</v>
      </c>
      <c r="U2174" t="s">
        <v>1353</v>
      </c>
      <c r="AG2174">
        <v>-7.4299999999999995E-4</v>
      </c>
    </row>
    <row r="2175" spans="1:33" x14ac:dyDescent="0.25">
      <c r="A2175" t="s">
        <v>5836</v>
      </c>
      <c r="B2175" t="s">
        <v>5875</v>
      </c>
      <c r="C2175" t="s">
        <v>5876</v>
      </c>
      <c r="D2175" t="s">
        <v>5877</v>
      </c>
      <c r="E2175" t="s">
        <v>5878</v>
      </c>
      <c r="F2175" t="s">
        <v>5879</v>
      </c>
      <c r="G2175" s="1">
        <v>159052</v>
      </c>
      <c r="H2175" s="1">
        <v>6.86</v>
      </c>
      <c r="I2175" s="2">
        <v>1091096.72</v>
      </c>
      <c r="J2175" s="3">
        <v>1.435312E-2</v>
      </c>
      <c r="K2175" s="4">
        <v>76018078.079999998</v>
      </c>
      <c r="L2175" s="5">
        <v>4410001</v>
      </c>
      <c r="M2175" s="6">
        <v>17.237655520000001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4"/>
        <v xml:space="preserve"> </v>
      </c>
      <c r="T2175" t="s">
        <v>5879</v>
      </c>
      <c r="U2175" t="s">
        <v>1353</v>
      </c>
      <c r="AG2175">
        <v>-7.4299999999999995E-4</v>
      </c>
    </row>
    <row r="2176" spans="1:33" x14ac:dyDescent="0.25">
      <c r="A2176" t="s">
        <v>5836</v>
      </c>
      <c r="B2176" t="s">
        <v>5880</v>
      </c>
      <c r="C2176" t="s">
        <v>5881</v>
      </c>
      <c r="D2176" t="s">
        <v>5882</v>
      </c>
      <c r="E2176" t="s">
        <v>5883</v>
      </c>
      <c r="F2176" t="s">
        <v>5884</v>
      </c>
      <c r="G2176" s="1">
        <v>58144</v>
      </c>
      <c r="H2176" s="1">
        <v>2.65</v>
      </c>
      <c r="I2176" s="2">
        <v>154081.60000000001</v>
      </c>
      <c r="J2176" s="3">
        <v>2.0269099999999998E-3</v>
      </c>
      <c r="K2176" s="4">
        <v>76018078.079999998</v>
      </c>
      <c r="L2176" s="5">
        <v>4410001</v>
      </c>
      <c r="M2176" s="6">
        <v>17.237655520000001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4"/>
        <v xml:space="preserve"> </v>
      </c>
      <c r="T2176" t="s">
        <v>5884</v>
      </c>
      <c r="U2176" t="s">
        <v>1353</v>
      </c>
      <c r="AG2176">
        <v>-7.4299999999999995E-4</v>
      </c>
    </row>
    <row r="2177" spans="1:33" x14ac:dyDescent="0.25">
      <c r="A2177" t="s">
        <v>5836</v>
      </c>
      <c r="B2177" t="s">
        <v>3858</v>
      </c>
      <c r="C2177" t="s">
        <v>3859</v>
      </c>
      <c r="D2177" t="s">
        <v>3860</v>
      </c>
      <c r="E2177" t="s">
        <v>3861</v>
      </c>
      <c r="F2177" t="s">
        <v>3862</v>
      </c>
      <c r="G2177" s="1">
        <v>37763</v>
      </c>
      <c r="H2177" s="1">
        <v>33.99</v>
      </c>
      <c r="I2177" s="2">
        <v>1283564.3700000001</v>
      </c>
      <c r="J2177" s="3">
        <v>1.6884989999999999E-2</v>
      </c>
      <c r="K2177" s="4">
        <v>76018078.079999998</v>
      </c>
      <c r="L2177" s="5">
        <v>4410001</v>
      </c>
      <c r="M2177" s="6">
        <v>17.237655520000001</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4"/>
        <v xml:space="preserve"> </v>
      </c>
      <c r="T2177" t="s">
        <v>3862</v>
      </c>
      <c r="U2177" t="s">
        <v>1353</v>
      </c>
      <c r="AG2177">
        <v>-7.4299999999999995E-4</v>
      </c>
    </row>
    <row r="2178" spans="1:33" x14ac:dyDescent="0.25">
      <c r="A2178" t="s">
        <v>5836</v>
      </c>
      <c r="B2178" t="s">
        <v>5885</v>
      </c>
      <c r="C2178" t="s">
        <v>5886</v>
      </c>
      <c r="D2178" t="s">
        <v>5887</v>
      </c>
      <c r="E2178" t="s">
        <v>5888</v>
      </c>
      <c r="F2178" t="s">
        <v>5889</v>
      </c>
      <c r="G2178" s="1">
        <v>20242</v>
      </c>
      <c r="H2178" s="1">
        <v>15.89</v>
      </c>
      <c r="I2178" s="2">
        <v>321645.38</v>
      </c>
      <c r="J2178" s="3">
        <v>4.2311700000000002E-3</v>
      </c>
      <c r="K2178" s="4">
        <v>76018078.079999998</v>
      </c>
      <c r="L2178" s="5">
        <v>4410001</v>
      </c>
      <c r="M2178" s="6">
        <v>17.237655520000001</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4"/>
        <v xml:space="preserve"> </v>
      </c>
      <c r="T2178" t="s">
        <v>5889</v>
      </c>
      <c r="U2178" t="s">
        <v>1353</v>
      </c>
      <c r="AG2178">
        <v>-7.4299999999999995E-4</v>
      </c>
    </row>
    <row r="2179" spans="1:33" x14ac:dyDescent="0.25">
      <c r="A2179" t="s">
        <v>5836</v>
      </c>
      <c r="B2179" t="s">
        <v>5890</v>
      </c>
      <c r="C2179" t="s">
        <v>5891</v>
      </c>
      <c r="D2179" t="s">
        <v>5892</v>
      </c>
      <c r="E2179" t="s">
        <v>5893</v>
      </c>
      <c r="F2179" t="s">
        <v>5894</v>
      </c>
      <c r="G2179" s="1">
        <v>261126</v>
      </c>
      <c r="H2179" s="1">
        <v>9.1199999999999992</v>
      </c>
      <c r="I2179" s="2">
        <v>2381469.12</v>
      </c>
      <c r="J2179" s="3">
        <v>3.1327670000000002E-2</v>
      </c>
      <c r="K2179" s="4">
        <v>76018078.079999998</v>
      </c>
      <c r="L2179" s="5">
        <v>4410001</v>
      </c>
      <c r="M2179" s="6">
        <v>17.237655520000001</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si="34"/>
        <v xml:space="preserve"> </v>
      </c>
      <c r="T2179" t="s">
        <v>5894</v>
      </c>
      <c r="U2179" t="s">
        <v>1353</v>
      </c>
      <c r="AG2179">
        <v>-7.4299999999999995E-4</v>
      </c>
    </row>
    <row r="2180" spans="1:33" x14ac:dyDescent="0.25">
      <c r="A2180" t="s">
        <v>5836</v>
      </c>
      <c r="B2180" t="s">
        <v>5895</v>
      </c>
      <c r="C2180" t="s">
        <v>5896</v>
      </c>
      <c r="D2180" t="s">
        <v>5897</v>
      </c>
      <c r="E2180" t="s">
        <v>5898</v>
      </c>
      <c r="F2180" t="s">
        <v>5899</v>
      </c>
      <c r="G2180" s="1">
        <v>90000</v>
      </c>
      <c r="H2180" s="1">
        <v>0.01</v>
      </c>
      <c r="I2180" s="2">
        <v>900</v>
      </c>
      <c r="J2180" s="3">
        <v>1.184E-5</v>
      </c>
      <c r="K2180" s="4">
        <v>76018078.079999998</v>
      </c>
      <c r="L2180" s="5">
        <v>4410001</v>
      </c>
      <c r="M2180" s="6">
        <v>17.237655520000001</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5899</v>
      </c>
      <c r="U2180" t="s">
        <v>1353</v>
      </c>
      <c r="AG2180">
        <v>-7.4299999999999995E-4</v>
      </c>
    </row>
    <row r="2181" spans="1:33" x14ac:dyDescent="0.25">
      <c r="A2181" t="s">
        <v>5836</v>
      </c>
      <c r="B2181" t="s">
        <v>5158</v>
      </c>
      <c r="C2181" t="s">
        <v>5159</v>
      </c>
      <c r="D2181" t="s">
        <v>5160</v>
      </c>
      <c r="E2181" t="s">
        <v>5161</v>
      </c>
      <c r="F2181" t="s">
        <v>5162</v>
      </c>
      <c r="G2181" s="1">
        <v>53526</v>
      </c>
      <c r="H2181" s="1">
        <v>15.67</v>
      </c>
      <c r="I2181" s="2">
        <v>838752.42</v>
      </c>
      <c r="J2181" s="3">
        <v>1.1033589999999999E-2</v>
      </c>
      <c r="K2181" s="4">
        <v>76018078.079999998</v>
      </c>
      <c r="L2181" s="5">
        <v>4410001</v>
      </c>
      <c r="M2181" s="6">
        <v>17.237655520000001</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5162</v>
      </c>
      <c r="U2181" t="s">
        <v>1353</v>
      </c>
      <c r="AG2181">
        <v>-7.4299999999999995E-4</v>
      </c>
    </row>
    <row r="2182" spans="1:33" x14ac:dyDescent="0.25">
      <c r="A2182" t="s">
        <v>5836</v>
      </c>
      <c r="B2182" t="s">
        <v>5900</v>
      </c>
      <c r="C2182" t="s">
        <v>5901</v>
      </c>
      <c r="D2182" t="s">
        <v>5902</v>
      </c>
      <c r="E2182" t="s">
        <v>5903</v>
      </c>
      <c r="F2182" t="s">
        <v>5904</v>
      </c>
      <c r="G2182" s="1">
        <v>114786</v>
      </c>
      <c r="H2182" s="1">
        <v>8.73</v>
      </c>
      <c r="I2182" s="2">
        <v>1002081.78</v>
      </c>
      <c r="J2182" s="3">
        <v>1.318215E-2</v>
      </c>
      <c r="K2182" s="4">
        <v>76018078.079999998</v>
      </c>
      <c r="L2182" s="5">
        <v>4410001</v>
      </c>
      <c r="M2182" s="6">
        <v>17.237655520000001</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5904</v>
      </c>
      <c r="U2182" t="s">
        <v>1353</v>
      </c>
      <c r="AG2182">
        <v>-7.4299999999999995E-4</v>
      </c>
    </row>
    <row r="2183" spans="1:33" x14ac:dyDescent="0.25">
      <c r="A2183" t="s">
        <v>5836</v>
      </c>
      <c r="B2183" t="s">
        <v>5905</v>
      </c>
      <c r="C2183" t="s">
        <v>5906</v>
      </c>
      <c r="D2183" t="s">
        <v>5907</v>
      </c>
      <c r="E2183" t="s">
        <v>5908</v>
      </c>
      <c r="F2183" t="s">
        <v>5909</v>
      </c>
      <c r="G2183" s="1">
        <v>398932</v>
      </c>
      <c r="H2183" s="1">
        <v>1.25</v>
      </c>
      <c r="I2183" s="2">
        <v>498665</v>
      </c>
      <c r="J2183" s="3">
        <v>6.5598200000000001E-3</v>
      </c>
      <c r="K2183" s="4">
        <v>76018078.079999998</v>
      </c>
      <c r="L2183" s="5">
        <v>4410001</v>
      </c>
      <c r="M2183" s="6">
        <v>17.237655520000001</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5909</v>
      </c>
      <c r="U2183" t="s">
        <v>1353</v>
      </c>
      <c r="AG2183">
        <v>-7.4299999999999995E-4</v>
      </c>
    </row>
    <row r="2184" spans="1:33" x14ac:dyDescent="0.25">
      <c r="A2184" t="s">
        <v>5836</v>
      </c>
      <c r="B2184" t="s">
        <v>5910</v>
      </c>
      <c r="C2184" t="s">
        <v>5911</v>
      </c>
      <c r="D2184" t="s">
        <v>5912</v>
      </c>
      <c r="E2184" t="s">
        <v>5913</v>
      </c>
      <c r="F2184" t="s">
        <v>5914</v>
      </c>
      <c r="G2184" s="1">
        <v>253247</v>
      </c>
      <c r="H2184" s="1">
        <v>6.38</v>
      </c>
      <c r="I2184" s="2">
        <v>1615715.86</v>
      </c>
      <c r="J2184" s="3">
        <v>2.125436E-2</v>
      </c>
      <c r="K2184" s="4">
        <v>76018078.079999998</v>
      </c>
      <c r="L2184" s="5">
        <v>4410001</v>
      </c>
      <c r="M2184" s="6">
        <v>17.237655520000001</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5914</v>
      </c>
      <c r="U2184" t="s">
        <v>1353</v>
      </c>
      <c r="AG2184">
        <v>-7.4299999999999995E-4</v>
      </c>
    </row>
    <row r="2185" spans="1:33" x14ac:dyDescent="0.25">
      <c r="A2185" t="s">
        <v>5836</v>
      </c>
      <c r="B2185" t="s">
        <v>5915</v>
      </c>
      <c r="C2185" t="s">
        <v>5916</v>
      </c>
      <c r="D2185" t="s">
        <v>5917</v>
      </c>
      <c r="E2185" t="s">
        <v>5918</v>
      </c>
      <c r="F2185" t="s">
        <v>5919</v>
      </c>
      <c r="G2185" s="1">
        <v>87426</v>
      </c>
      <c r="H2185" s="1">
        <v>10</v>
      </c>
      <c r="I2185" s="2">
        <v>874260</v>
      </c>
      <c r="J2185" s="3">
        <v>1.1500689999999999E-2</v>
      </c>
      <c r="K2185" s="4">
        <v>76018078.079999998</v>
      </c>
      <c r="L2185" s="5">
        <v>4410001</v>
      </c>
      <c r="M2185" s="6">
        <v>17.237655520000001</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5919</v>
      </c>
      <c r="U2185" t="s">
        <v>1353</v>
      </c>
      <c r="AG2185">
        <v>-7.4299999999999995E-4</v>
      </c>
    </row>
    <row r="2186" spans="1:33" x14ac:dyDescent="0.25">
      <c r="A2186" t="s">
        <v>5836</v>
      </c>
      <c r="B2186" t="s">
        <v>5920</v>
      </c>
      <c r="C2186" t="s">
        <v>5921</v>
      </c>
      <c r="D2186" t="s">
        <v>5922</v>
      </c>
      <c r="E2186" t="s">
        <v>5923</v>
      </c>
      <c r="F2186" t="s">
        <v>5924</v>
      </c>
      <c r="G2186" s="1">
        <v>192339</v>
      </c>
      <c r="H2186" s="1">
        <v>8.4</v>
      </c>
      <c r="I2186" s="2">
        <v>1615647.6</v>
      </c>
      <c r="J2186" s="3">
        <v>2.125347E-2</v>
      </c>
      <c r="K2186" s="4">
        <v>76018078.079999998</v>
      </c>
      <c r="L2186" s="5">
        <v>4410001</v>
      </c>
      <c r="M2186" s="6">
        <v>17.237655520000001</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5924</v>
      </c>
      <c r="U2186" t="s">
        <v>1353</v>
      </c>
      <c r="AG2186">
        <v>-7.4299999999999995E-4</v>
      </c>
    </row>
    <row r="2187" spans="1:33" x14ac:dyDescent="0.25">
      <c r="A2187" t="s">
        <v>5836</v>
      </c>
      <c r="B2187" t="s">
        <v>5925</v>
      </c>
      <c r="C2187" t="s">
        <v>5926</v>
      </c>
      <c r="D2187" t="s">
        <v>5927</v>
      </c>
      <c r="E2187" t="s">
        <v>5928</v>
      </c>
      <c r="F2187" t="s">
        <v>5929</v>
      </c>
      <c r="G2187" s="1">
        <v>91792</v>
      </c>
      <c r="H2187" s="1">
        <v>12.3</v>
      </c>
      <c r="I2187" s="2">
        <v>1129041.6000000001</v>
      </c>
      <c r="J2187" s="3">
        <v>1.4852280000000001E-2</v>
      </c>
      <c r="K2187" s="4">
        <v>76018078.079999998</v>
      </c>
      <c r="L2187" s="5">
        <v>4410001</v>
      </c>
      <c r="M2187" s="6">
        <v>17.237655520000001</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5929</v>
      </c>
      <c r="U2187" t="s">
        <v>1353</v>
      </c>
      <c r="AG2187">
        <v>-7.4299999999999995E-4</v>
      </c>
    </row>
    <row r="2188" spans="1:33" x14ac:dyDescent="0.25">
      <c r="A2188" t="s">
        <v>5836</v>
      </c>
      <c r="B2188" t="s">
        <v>5930</v>
      </c>
      <c r="C2188" t="s">
        <v>5931</v>
      </c>
      <c r="D2188" t="s">
        <v>5932</v>
      </c>
      <c r="E2188" t="s">
        <v>5933</v>
      </c>
      <c r="F2188" t="s">
        <v>5934</v>
      </c>
      <c r="G2188" s="1">
        <v>149279</v>
      </c>
      <c r="H2188" s="1">
        <v>6.17</v>
      </c>
      <c r="I2188" s="2">
        <v>921051.43</v>
      </c>
      <c r="J2188" s="3">
        <v>1.211622E-2</v>
      </c>
      <c r="K2188" s="4">
        <v>76018078.079999998</v>
      </c>
      <c r="L2188" s="5">
        <v>4410001</v>
      </c>
      <c r="M2188" s="6">
        <v>17.237655520000001</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5934</v>
      </c>
      <c r="U2188" t="s">
        <v>1353</v>
      </c>
      <c r="AG2188">
        <v>-7.4299999999999995E-4</v>
      </c>
    </row>
    <row r="2189" spans="1:33" x14ac:dyDescent="0.25">
      <c r="A2189" t="s">
        <v>5836</v>
      </c>
      <c r="B2189" t="s">
        <v>5935</v>
      </c>
      <c r="C2189" t="s">
        <v>5936</v>
      </c>
      <c r="D2189" t="s">
        <v>5937</v>
      </c>
      <c r="E2189" t="s">
        <v>5938</v>
      </c>
      <c r="F2189" t="s">
        <v>5939</v>
      </c>
      <c r="G2189" s="1">
        <v>1506405</v>
      </c>
      <c r="H2189" s="1">
        <v>1.67</v>
      </c>
      <c r="I2189" s="2">
        <v>2515696.35</v>
      </c>
      <c r="J2189" s="3">
        <v>3.3093400000000002E-2</v>
      </c>
      <c r="K2189" s="4">
        <v>76018078.079999998</v>
      </c>
      <c r="L2189" s="5">
        <v>4410001</v>
      </c>
      <c r="M2189" s="6">
        <v>17.237655520000001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5939</v>
      </c>
      <c r="U2189" t="s">
        <v>1353</v>
      </c>
      <c r="AG2189">
        <v>-7.4299999999999995E-4</v>
      </c>
    </row>
    <row r="2190" spans="1:33" x14ac:dyDescent="0.25">
      <c r="A2190" t="s">
        <v>5836</v>
      </c>
      <c r="B2190" t="s">
        <v>5940</v>
      </c>
      <c r="C2190" t="s">
        <v>5941</v>
      </c>
      <c r="D2190" t="s">
        <v>5942</v>
      </c>
      <c r="E2190" t="s">
        <v>5943</v>
      </c>
      <c r="F2190" t="s">
        <v>5944</v>
      </c>
      <c r="G2190" s="1">
        <v>4214</v>
      </c>
      <c r="H2190" s="1">
        <v>11.725</v>
      </c>
      <c r="I2190" s="2">
        <v>49409.15</v>
      </c>
      <c r="J2190" s="3">
        <v>6.4997000000000004E-4</v>
      </c>
      <c r="K2190" s="4">
        <v>76018078.079999998</v>
      </c>
      <c r="L2190" s="5">
        <v>4410001</v>
      </c>
      <c r="M2190" s="6">
        <v>17.237655520000001</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5944</v>
      </c>
      <c r="U2190" t="s">
        <v>1353</v>
      </c>
      <c r="AG2190">
        <v>-7.4299999999999995E-4</v>
      </c>
    </row>
    <row r="2191" spans="1:33" x14ac:dyDescent="0.25">
      <c r="A2191" t="s">
        <v>5836</v>
      </c>
      <c r="B2191" t="s">
        <v>5945</v>
      </c>
      <c r="C2191" t="s">
        <v>5946</v>
      </c>
      <c r="D2191" t="s">
        <v>5947</v>
      </c>
      <c r="E2191" t="s">
        <v>5948</v>
      </c>
      <c r="F2191" t="s">
        <v>5949</v>
      </c>
      <c r="G2191" s="1">
        <v>3162</v>
      </c>
      <c r="H2191" s="1">
        <v>69.150000000000006</v>
      </c>
      <c r="I2191" s="2">
        <v>218652.3</v>
      </c>
      <c r="J2191" s="3">
        <v>2.8763199999999999E-3</v>
      </c>
      <c r="K2191" s="4">
        <v>76018078.079999998</v>
      </c>
      <c r="L2191" s="5">
        <v>4410001</v>
      </c>
      <c r="M2191" s="6">
        <v>17.237655520000001</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5949</v>
      </c>
      <c r="U2191" t="s">
        <v>1353</v>
      </c>
      <c r="AG2191">
        <v>-7.4299999999999995E-4</v>
      </c>
    </row>
    <row r="2192" spans="1:33" x14ac:dyDescent="0.25">
      <c r="A2192" t="s">
        <v>5836</v>
      </c>
      <c r="B2192" t="s">
        <v>5950</v>
      </c>
      <c r="C2192" t="s">
        <v>5951</v>
      </c>
      <c r="D2192" t="s">
        <v>5952</v>
      </c>
      <c r="E2192" t="s">
        <v>5953</v>
      </c>
      <c r="F2192" t="s">
        <v>5954</v>
      </c>
      <c r="G2192" s="1">
        <v>133424</v>
      </c>
      <c r="H2192" s="1">
        <v>4.7300000000000004</v>
      </c>
      <c r="I2192" s="2">
        <v>631095.52</v>
      </c>
      <c r="J2192" s="3">
        <v>8.3019099999999992E-3</v>
      </c>
      <c r="K2192" s="4">
        <v>76018078.079999998</v>
      </c>
      <c r="L2192" s="5">
        <v>4410001</v>
      </c>
      <c r="M2192" s="6">
        <v>17.237655520000001</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5954</v>
      </c>
      <c r="U2192" t="s">
        <v>1353</v>
      </c>
      <c r="AG2192">
        <v>-7.4299999999999995E-4</v>
      </c>
    </row>
    <row r="2193" spans="1:33" x14ac:dyDescent="0.25">
      <c r="A2193" t="s">
        <v>5836</v>
      </c>
      <c r="B2193" t="s">
        <v>5955</v>
      </c>
      <c r="C2193" t="s">
        <v>5956</v>
      </c>
      <c r="D2193" t="s">
        <v>5957</v>
      </c>
      <c r="E2193" t="s">
        <v>5958</v>
      </c>
      <c r="F2193" t="s">
        <v>5959</v>
      </c>
      <c r="G2193" s="1">
        <v>243763</v>
      </c>
      <c r="H2193" s="1">
        <v>4.67</v>
      </c>
      <c r="I2193" s="2">
        <v>1138373.21</v>
      </c>
      <c r="J2193" s="3">
        <v>1.497503E-2</v>
      </c>
      <c r="K2193" s="4">
        <v>76018078.079999998</v>
      </c>
      <c r="L2193" s="5">
        <v>4410001</v>
      </c>
      <c r="M2193" s="6">
        <v>17.237655520000001</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5959</v>
      </c>
      <c r="U2193" t="s">
        <v>1353</v>
      </c>
      <c r="AG2193">
        <v>-7.4299999999999995E-4</v>
      </c>
    </row>
    <row r="2194" spans="1:33" x14ac:dyDescent="0.25">
      <c r="A2194" t="s">
        <v>5836</v>
      </c>
      <c r="B2194" t="s">
        <v>5960</v>
      </c>
      <c r="C2194" t="s">
        <v>5961</v>
      </c>
      <c r="D2194" t="s">
        <v>5962</v>
      </c>
      <c r="E2194" t="s">
        <v>5963</v>
      </c>
      <c r="F2194" t="s">
        <v>5964</v>
      </c>
      <c r="G2194" s="1">
        <v>74074</v>
      </c>
      <c r="H2194" s="1">
        <v>27.42</v>
      </c>
      <c r="I2194" s="2">
        <v>2031109.08</v>
      </c>
      <c r="J2194" s="3">
        <v>2.6718760000000001E-2</v>
      </c>
      <c r="K2194" s="4">
        <v>76018078.079999998</v>
      </c>
      <c r="L2194" s="5">
        <v>4410001</v>
      </c>
      <c r="M2194" s="6">
        <v>17.237655520000001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5964</v>
      </c>
      <c r="U2194" t="s">
        <v>1353</v>
      </c>
      <c r="AG2194">
        <v>-7.4299999999999995E-4</v>
      </c>
    </row>
    <row r="2195" spans="1:33" x14ac:dyDescent="0.25">
      <c r="A2195" t="s">
        <v>5836</v>
      </c>
      <c r="B2195" t="s">
        <v>5965</v>
      </c>
      <c r="C2195" t="s">
        <v>5966</v>
      </c>
      <c r="D2195" t="s">
        <v>5967</v>
      </c>
      <c r="E2195" t="s">
        <v>5968</v>
      </c>
      <c r="F2195" t="s">
        <v>5969</v>
      </c>
      <c r="G2195" s="1">
        <v>90000</v>
      </c>
      <c r="H2195" s="1">
        <v>9.94</v>
      </c>
      <c r="I2195" s="2">
        <v>894600</v>
      </c>
      <c r="J2195" s="3">
        <v>1.1768249999999999E-2</v>
      </c>
      <c r="K2195" s="4">
        <v>76018078.079999998</v>
      </c>
      <c r="L2195" s="5">
        <v>4410001</v>
      </c>
      <c r="M2195" s="6">
        <v>17.237655520000001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5969</v>
      </c>
      <c r="U2195" t="s">
        <v>1353</v>
      </c>
      <c r="AG2195">
        <v>-7.4299999999999995E-4</v>
      </c>
    </row>
    <row r="2196" spans="1:33" x14ac:dyDescent="0.25">
      <c r="A2196" t="s">
        <v>5836</v>
      </c>
      <c r="B2196" t="s">
        <v>5970</v>
      </c>
      <c r="C2196" t="s">
        <v>5971</v>
      </c>
      <c r="D2196" t="s">
        <v>5972</v>
      </c>
      <c r="E2196" t="s">
        <v>5973</v>
      </c>
      <c r="F2196" t="s">
        <v>5974</v>
      </c>
      <c r="G2196" s="1">
        <v>130813</v>
      </c>
      <c r="H2196" s="1">
        <v>2.14</v>
      </c>
      <c r="I2196" s="2">
        <v>279939.82</v>
      </c>
      <c r="J2196" s="3">
        <v>3.6825400000000002E-3</v>
      </c>
      <c r="K2196" s="4">
        <v>76018078.079999998</v>
      </c>
      <c r="L2196" s="5">
        <v>4410001</v>
      </c>
      <c r="M2196" s="6">
        <v>17.237655520000001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5974</v>
      </c>
      <c r="U2196" t="s">
        <v>1353</v>
      </c>
      <c r="AG2196">
        <v>-7.4299999999999995E-4</v>
      </c>
    </row>
    <row r="2197" spans="1:33" x14ac:dyDescent="0.25">
      <c r="A2197" t="s">
        <v>5836</v>
      </c>
      <c r="B2197" t="s">
        <v>5975</v>
      </c>
      <c r="C2197" t="s">
        <v>5976</v>
      </c>
      <c r="D2197" t="s">
        <v>5977</v>
      </c>
      <c r="E2197" t="s">
        <v>5978</v>
      </c>
      <c r="F2197" t="s">
        <v>5979</v>
      </c>
      <c r="G2197" s="1">
        <v>1272360</v>
      </c>
      <c r="H2197" s="1">
        <v>23.59</v>
      </c>
      <c r="I2197" s="2">
        <v>30014972.399999999</v>
      </c>
      <c r="J2197" s="3">
        <v>0.39483993000000001</v>
      </c>
      <c r="K2197" s="4">
        <v>76018078.079999998</v>
      </c>
      <c r="L2197" s="5">
        <v>4410001</v>
      </c>
      <c r="M2197" s="6">
        <v>17.237655520000001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5979</v>
      </c>
      <c r="U2197" t="s">
        <v>1353</v>
      </c>
      <c r="AG2197">
        <v>-7.4299999999999995E-4</v>
      </c>
    </row>
    <row r="2198" spans="1:33" x14ac:dyDescent="0.25">
      <c r="A2198" t="s">
        <v>5836</v>
      </c>
      <c r="B2198" t="s">
        <v>5980</v>
      </c>
      <c r="C2198" t="s">
        <v>5981</v>
      </c>
      <c r="D2198" t="s">
        <v>5982</v>
      </c>
      <c r="E2198" t="s">
        <v>5983</v>
      </c>
      <c r="F2198" t="s">
        <v>5984</v>
      </c>
      <c r="G2198" s="1">
        <v>350000</v>
      </c>
      <c r="H2198" s="1">
        <v>1.74</v>
      </c>
      <c r="I2198" s="2">
        <v>609000</v>
      </c>
      <c r="J2198" s="3">
        <v>8.0112499999999993E-3</v>
      </c>
      <c r="K2198" s="4">
        <v>76018078.079999998</v>
      </c>
      <c r="L2198" s="5">
        <v>4410001</v>
      </c>
      <c r="M2198" s="6">
        <v>17.237655520000001</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5984</v>
      </c>
      <c r="U2198" t="s">
        <v>1353</v>
      </c>
      <c r="AG2198">
        <v>-7.4299999999999995E-4</v>
      </c>
    </row>
    <row r="2199" spans="1:33" x14ac:dyDescent="0.25">
      <c r="A2199" t="s">
        <v>5836</v>
      </c>
      <c r="B2199" t="s">
        <v>5985</v>
      </c>
      <c r="C2199" t="s">
        <v>5986</v>
      </c>
      <c r="D2199" t="s">
        <v>5987</v>
      </c>
      <c r="E2199" t="s">
        <v>5988</v>
      </c>
      <c r="F2199" t="s">
        <v>5989</v>
      </c>
      <c r="G2199" s="1">
        <v>306335</v>
      </c>
      <c r="H2199" s="1">
        <v>11.11</v>
      </c>
      <c r="I2199" s="2">
        <v>3403381.85</v>
      </c>
      <c r="J2199" s="3">
        <v>4.4770690000000002E-2</v>
      </c>
      <c r="K2199" s="4">
        <v>76018078.079999998</v>
      </c>
      <c r="L2199" s="5">
        <v>4410001</v>
      </c>
      <c r="M2199" s="6">
        <v>17.237655520000001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5989</v>
      </c>
      <c r="U2199" t="s">
        <v>1353</v>
      </c>
      <c r="AG2199">
        <v>-7.4299999999999995E-4</v>
      </c>
    </row>
    <row r="2200" spans="1:33" x14ac:dyDescent="0.25">
      <c r="A2200" t="s">
        <v>5836</v>
      </c>
      <c r="B2200" t="s">
        <v>5990</v>
      </c>
      <c r="C2200" t="s">
        <v>5991</v>
      </c>
      <c r="D2200" t="s">
        <v>5992</v>
      </c>
      <c r="E2200" t="s">
        <v>5993</v>
      </c>
      <c r="F2200" t="s">
        <v>5994</v>
      </c>
      <c r="G2200" s="1">
        <v>48563</v>
      </c>
      <c r="H2200" s="1">
        <v>17.989999999999998</v>
      </c>
      <c r="I2200" s="2">
        <v>873648.37</v>
      </c>
      <c r="J2200" s="3">
        <v>1.149264E-2</v>
      </c>
      <c r="K2200" s="4">
        <v>76018078.079999998</v>
      </c>
      <c r="L2200" s="5">
        <v>4410001</v>
      </c>
      <c r="M2200" s="6">
        <v>17.237655520000001</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5994</v>
      </c>
      <c r="U2200" t="s">
        <v>1353</v>
      </c>
      <c r="AG2200">
        <v>-7.4299999999999995E-4</v>
      </c>
    </row>
    <row r="2201" spans="1:33" x14ac:dyDescent="0.25">
      <c r="A2201" t="s">
        <v>5836</v>
      </c>
      <c r="B2201" t="s">
        <v>5995</v>
      </c>
      <c r="C2201" t="s">
        <v>5996</v>
      </c>
      <c r="D2201" t="s">
        <v>5997</v>
      </c>
      <c r="E2201" t="s">
        <v>5998</v>
      </c>
      <c r="F2201" t="s">
        <v>5999</v>
      </c>
      <c r="G2201" s="1">
        <v>208227</v>
      </c>
      <c r="H2201" s="1">
        <v>3.84</v>
      </c>
      <c r="I2201" s="2">
        <v>799591.68</v>
      </c>
      <c r="J2201" s="3">
        <v>1.051844E-2</v>
      </c>
      <c r="K2201" s="4">
        <v>76018078.079999998</v>
      </c>
      <c r="L2201" s="5">
        <v>4410001</v>
      </c>
      <c r="M2201" s="6">
        <v>17.237655520000001</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5999</v>
      </c>
      <c r="U2201" t="s">
        <v>1353</v>
      </c>
      <c r="AG2201">
        <v>-7.4299999999999995E-4</v>
      </c>
    </row>
    <row r="2202" spans="1:33" x14ac:dyDescent="0.25">
      <c r="A2202" t="s">
        <v>5836</v>
      </c>
      <c r="B2202" t="s">
        <v>3393</v>
      </c>
      <c r="C2202" t="s">
        <v>3394</v>
      </c>
      <c r="D2202" t="s">
        <v>3395</v>
      </c>
      <c r="E2202" t="s">
        <v>3396</v>
      </c>
      <c r="F2202" t="s">
        <v>3397</v>
      </c>
      <c r="G2202" s="1">
        <v>12000</v>
      </c>
      <c r="H2202" s="1">
        <v>14</v>
      </c>
      <c r="I2202" s="2">
        <v>168000</v>
      </c>
      <c r="J2202" s="3">
        <v>2.2100000000000002E-3</v>
      </c>
      <c r="K2202" s="4">
        <v>76018078.079999998</v>
      </c>
      <c r="L2202" s="5">
        <v>4410001</v>
      </c>
      <c r="M2202" s="6">
        <v>17.237655520000001</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3397</v>
      </c>
      <c r="U2202" t="s">
        <v>1353</v>
      </c>
      <c r="AG2202">
        <v>-7.4299999999999995E-4</v>
      </c>
    </row>
    <row r="2203" spans="1:33" x14ac:dyDescent="0.25">
      <c r="A2203" t="s">
        <v>5836</v>
      </c>
      <c r="B2203" t="s">
        <v>6000</v>
      </c>
      <c r="C2203" t="s">
        <v>6001</v>
      </c>
      <c r="D2203" t="s">
        <v>6002</v>
      </c>
      <c r="E2203" t="s">
        <v>6003</v>
      </c>
      <c r="F2203" t="s">
        <v>6004</v>
      </c>
      <c r="G2203" s="1">
        <v>72679</v>
      </c>
      <c r="H2203" s="1">
        <v>11.7</v>
      </c>
      <c r="I2203" s="2">
        <v>850344.3</v>
      </c>
      <c r="J2203" s="3">
        <v>1.1186079999999999E-2</v>
      </c>
      <c r="K2203" s="4">
        <v>76018078.079999998</v>
      </c>
      <c r="L2203" s="5">
        <v>4410001</v>
      </c>
      <c r="M2203" s="6">
        <v>17.237655520000001</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6004</v>
      </c>
      <c r="U2203" t="s">
        <v>1353</v>
      </c>
      <c r="AG2203">
        <v>-7.4299999999999995E-4</v>
      </c>
    </row>
    <row r="2204" spans="1:33" x14ac:dyDescent="0.25">
      <c r="A2204" t="s">
        <v>5836</v>
      </c>
      <c r="B2204" t="s">
        <v>6005</v>
      </c>
      <c r="C2204" t="s">
        <v>6006</v>
      </c>
      <c r="D2204" t="s">
        <v>6007</v>
      </c>
      <c r="E2204" t="s">
        <v>6008</v>
      </c>
      <c r="F2204" t="s">
        <v>6009</v>
      </c>
      <c r="G2204" s="1">
        <v>27793</v>
      </c>
      <c r="H2204" s="1">
        <v>8.06</v>
      </c>
      <c r="I2204" s="2">
        <v>224011.58</v>
      </c>
      <c r="J2204" s="3">
        <v>2.9468200000000002E-3</v>
      </c>
      <c r="K2204" s="4">
        <v>76018078.079999998</v>
      </c>
      <c r="L2204" s="5">
        <v>4410001</v>
      </c>
      <c r="M2204" s="6">
        <v>17.237655520000001</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6009</v>
      </c>
      <c r="U2204" t="s">
        <v>1353</v>
      </c>
      <c r="AG2204">
        <v>-7.4299999999999995E-4</v>
      </c>
    </row>
    <row r="2205" spans="1:33" x14ac:dyDescent="0.25">
      <c r="A2205" t="s">
        <v>5836</v>
      </c>
      <c r="B2205" t="s">
        <v>6010</v>
      </c>
      <c r="C2205" t="s">
        <v>6011</v>
      </c>
      <c r="D2205" t="s">
        <v>6012</v>
      </c>
      <c r="E2205" t="s">
        <v>6013</v>
      </c>
      <c r="F2205" t="s">
        <v>6014</v>
      </c>
      <c r="G2205" s="1">
        <v>24157</v>
      </c>
      <c r="H2205" s="1">
        <v>15.46</v>
      </c>
      <c r="I2205" s="2">
        <v>373467.22</v>
      </c>
      <c r="J2205" s="3">
        <v>4.9128699999999997E-3</v>
      </c>
      <c r="K2205" s="4">
        <v>76018078.079999998</v>
      </c>
      <c r="L2205" s="5">
        <v>4410001</v>
      </c>
      <c r="M2205" s="6">
        <v>17.237655520000001</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6014</v>
      </c>
      <c r="U2205" t="s">
        <v>1353</v>
      </c>
      <c r="AG2205">
        <v>-7.4299999999999995E-4</v>
      </c>
    </row>
    <row r="2206" spans="1:33" x14ac:dyDescent="0.25">
      <c r="A2206" t="s">
        <v>5836</v>
      </c>
      <c r="B2206" t="s">
        <v>6015</v>
      </c>
      <c r="C2206" t="s">
        <v>6016</v>
      </c>
      <c r="D2206" t="s">
        <v>6017</v>
      </c>
      <c r="E2206" t="s">
        <v>6018</v>
      </c>
      <c r="F2206" t="s">
        <v>6019</v>
      </c>
      <c r="G2206" s="1">
        <v>73010</v>
      </c>
      <c r="H2206" s="1">
        <v>29.65</v>
      </c>
      <c r="I2206" s="2">
        <v>2164746.5</v>
      </c>
      <c r="J2206" s="3">
        <v>2.8476729999999999E-2</v>
      </c>
      <c r="K2206" s="4">
        <v>76018078.079999998</v>
      </c>
      <c r="L2206" s="5">
        <v>4410001</v>
      </c>
      <c r="M2206" s="6">
        <v>17.237655520000001</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6019</v>
      </c>
      <c r="U2206" t="s">
        <v>1353</v>
      </c>
      <c r="AG2206">
        <v>-7.4299999999999995E-4</v>
      </c>
    </row>
    <row r="2207" spans="1:33" x14ac:dyDescent="0.25">
      <c r="A2207" t="s">
        <v>5836</v>
      </c>
      <c r="B2207" t="s">
        <v>6020</v>
      </c>
      <c r="C2207" t="s">
        <v>6021</v>
      </c>
      <c r="D2207" t="s">
        <v>6022</v>
      </c>
      <c r="E2207" t="s">
        <v>6023</v>
      </c>
      <c r="F2207" t="s">
        <v>6024</v>
      </c>
      <c r="G2207" s="1">
        <v>14894</v>
      </c>
      <c r="H2207" s="1">
        <v>39.5</v>
      </c>
      <c r="I2207" s="2">
        <v>588313</v>
      </c>
      <c r="J2207" s="3">
        <v>7.7391200000000004E-3</v>
      </c>
      <c r="K2207" s="4">
        <v>76018078.079999998</v>
      </c>
      <c r="L2207" s="5">
        <v>4410001</v>
      </c>
      <c r="M2207" s="6">
        <v>17.237655520000001</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6024</v>
      </c>
      <c r="U2207" t="s">
        <v>1353</v>
      </c>
      <c r="AG2207">
        <v>-7.4299999999999995E-4</v>
      </c>
    </row>
    <row r="2208" spans="1:33" x14ac:dyDescent="0.25">
      <c r="A2208" t="s">
        <v>5836</v>
      </c>
      <c r="B2208" t="s">
        <v>3548</v>
      </c>
      <c r="C2208" t="s">
        <v>3549</v>
      </c>
      <c r="D2208" t="s">
        <v>3550</v>
      </c>
      <c r="E2208" t="s">
        <v>3551</v>
      </c>
      <c r="F2208" t="s">
        <v>3552</v>
      </c>
      <c r="G2208" s="1">
        <v>118821</v>
      </c>
      <c r="H2208" s="1">
        <v>9.1199999999999992</v>
      </c>
      <c r="I2208" s="2">
        <v>1083647.52</v>
      </c>
      <c r="J2208" s="3">
        <v>1.425513E-2</v>
      </c>
      <c r="K2208" s="4">
        <v>76018078.079999998</v>
      </c>
      <c r="L2208" s="5">
        <v>4410001</v>
      </c>
      <c r="M2208" s="6">
        <v>17.237655520000001</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3552</v>
      </c>
      <c r="U2208" t="s">
        <v>1353</v>
      </c>
      <c r="AG2208">
        <v>-7.4299999999999995E-4</v>
      </c>
    </row>
    <row r="2209" spans="1:33" x14ac:dyDescent="0.25">
      <c r="A2209" t="s">
        <v>5836</v>
      </c>
      <c r="B2209" t="s">
        <v>6025</v>
      </c>
      <c r="D2209" t="s">
        <v>6026</v>
      </c>
      <c r="E2209" t="s">
        <v>6027</v>
      </c>
      <c r="F2209" t="s">
        <v>6028</v>
      </c>
      <c r="G2209" s="1">
        <v>25000</v>
      </c>
      <c r="H2209" s="1">
        <v>0.1</v>
      </c>
      <c r="I2209" s="2">
        <v>2500</v>
      </c>
      <c r="J2209" s="3">
        <v>3.2889999999999999E-5</v>
      </c>
      <c r="K2209" s="4">
        <v>76018078.079999998</v>
      </c>
      <c r="L2209" s="5">
        <v>4410001</v>
      </c>
      <c r="M2209" s="6">
        <v>17.237655520000001</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6028</v>
      </c>
      <c r="U2209" t="s">
        <v>1353</v>
      </c>
      <c r="AG2209">
        <v>-7.4299999999999995E-4</v>
      </c>
    </row>
    <row r="2210" spans="1:33" x14ac:dyDescent="0.25">
      <c r="A2210" t="s">
        <v>5836</v>
      </c>
      <c r="B2210" t="s">
        <v>6029</v>
      </c>
      <c r="F2210" t="s">
        <v>6030</v>
      </c>
      <c r="G2210" s="1">
        <v>560000</v>
      </c>
      <c r="H2210" s="1">
        <v>9.9999999999999995E-7</v>
      </c>
      <c r="I2210" s="2">
        <v>0.56000000000000005</v>
      </c>
      <c r="J2210" s="3">
        <v>1E-8</v>
      </c>
      <c r="K2210" s="4">
        <v>76018078.079999998</v>
      </c>
      <c r="L2210" s="5">
        <v>4410001</v>
      </c>
      <c r="M2210" s="6">
        <v>17.237655520000001</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6030</v>
      </c>
      <c r="U2210" t="s">
        <v>6031</v>
      </c>
      <c r="AG2210">
        <v>-7.4299999999999995E-4</v>
      </c>
    </row>
    <row r="2211" spans="1:33" x14ac:dyDescent="0.25">
      <c r="A2211" t="s">
        <v>5836</v>
      </c>
      <c r="B2211" t="s">
        <v>6032</v>
      </c>
      <c r="F2211" t="s">
        <v>6033</v>
      </c>
      <c r="G2211" s="1">
        <v>34895</v>
      </c>
      <c r="H2211" s="1">
        <v>9.9999999999999995E-7</v>
      </c>
      <c r="I2211" s="2">
        <v>0.03</v>
      </c>
      <c r="J2211" s="3">
        <v>0</v>
      </c>
      <c r="K2211" s="4">
        <v>76018078.079999998</v>
      </c>
      <c r="L2211" s="5">
        <v>4410001</v>
      </c>
      <c r="M2211" s="6">
        <v>17.237655520000001</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6033</v>
      </c>
      <c r="U2211" t="s">
        <v>6031</v>
      </c>
      <c r="AG2211">
        <v>-7.4299999999999995E-4</v>
      </c>
    </row>
    <row r="2212" spans="1:33" x14ac:dyDescent="0.25">
      <c r="A2212" t="s">
        <v>5836</v>
      </c>
      <c r="B2212" t="s">
        <v>6034</v>
      </c>
      <c r="F2212" t="s">
        <v>6035</v>
      </c>
      <c r="G2212" s="1">
        <v>1842974</v>
      </c>
      <c r="H2212" s="1">
        <v>9.9999999999999995E-7</v>
      </c>
      <c r="I2212" s="2">
        <v>1.84</v>
      </c>
      <c r="J2212" s="3">
        <v>2E-8</v>
      </c>
      <c r="K2212" s="4">
        <v>76018078.079999998</v>
      </c>
      <c r="L2212" s="5">
        <v>4410001</v>
      </c>
      <c r="M2212" s="6">
        <v>17.237655520000001</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6035</v>
      </c>
      <c r="U2212" t="s">
        <v>6031</v>
      </c>
      <c r="AG2212">
        <v>-7.4299999999999995E-4</v>
      </c>
    </row>
    <row r="2213" spans="1:33" x14ac:dyDescent="0.25">
      <c r="A2213" t="s">
        <v>5836</v>
      </c>
      <c r="B2213" t="s">
        <v>6036</v>
      </c>
      <c r="F2213" t="s">
        <v>6037</v>
      </c>
      <c r="G2213" s="1">
        <v>609053</v>
      </c>
      <c r="H2213" s="1">
        <v>9.9999999999999995E-7</v>
      </c>
      <c r="I2213" s="2">
        <v>0.61</v>
      </c>
      <c r="J2213" s="3">
        <v>1E-8</v>
      </c>
      <c r="K2213" s="4">
        <v>76018078.079999998</v>
      </c>
      <c r="L2213" s="5">
        <v>4410001</v>
      </c>
      <c r="M2213" s="6">
        <v>17.237655520000001</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6037</v>
      </c>
      <c r="U2213" t="s">
        <v>6031</v>
      </c>
      <c r="AG2213">
        <v>-7.4299999999999995E-4</v>
      </c>
    </row>
    <row r="2214" spans="1:33" x14ac:dyDescent="0.25">
      <c r="A2214" t="s">
        <v>5836</v>
      </c>
      <c r="B2214" t="s">
        <v>6038</v>
      </c>
      <c r="F2214" t="s">
        <v>6039</v>
      </c>
      <c r="G2214" s="1">
        <v>1842974</v>
      </c>
      <c r="H2214" s="1">
        <v>0.17</v>
      </c>
      <c r="I2214" s="2">
        <v>313305.58</v>
      </c>
      <c r="J2214" s="3">
        <v>4.1214600000000004E-3</v>
      </c>
      <c r="K2214" s="4">
        <v>76018078.079999998</v>
      </c>
      <c r="L2214" s="5">
        <v>4410001</v>
      </c>
      <c r="M2214" s="6">
        <v>17.237655520000001</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6039</v>
      </c>
      <c r="U2214" t="s">
        <v>6031</v>
      </c>
      <c r="AG2214">
        <v>-7.4299999999999995E-4</v>
      </c>
    </row>
    <row r="2215" spans="1:33" x14ac:dyDescent="0.25">
      <c r="A2215" t="s">
        <v>5836</v>
      </c>
      <c r="B2215" t="s">
        <v>6040</v>
      </c>
      <c r="F2215" t="s">
        <v>6041</v>
      </c>
      <c r="G2215" s="1">
        <v>34895</v>
      </c>
      <c r="H2215" s="1">
        <v>9.9999999999999995E-7</v>
      </c>
      <c r="I2215" s="2">
        <v>0.03</v>
      </c>
      <c r="J2215" s="3">
        <v>0</v>
      </c>
      <c r="K2215" s="4">
        <v>76018078.079999998</v>
      </c>
      <c r="L2215" s="5">
        <v>4410001</v>
      </c>
      <c r="M2215" s="6">
        <v>17.237655520000001</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6041</v>
      </c>
      <c r="U2215" t="s">
        <v>6031</v>
      </c>
      <c r="AG2215">
        <v>-7.4299999999999995E-4</v>
      </c>
    </row>
    <row r="2216" spans="1:33" x14ac:dyDescent="0.25">
      <c r="A2216" t="s">
        <v>5836</v>
      </c>
      <c r="B2216" t="s">
        <v>6042</v>
      </c>
      <c r="F2216" t="s">
        <v>6043</v>
      </c>
      <c r="G2216" s="1">
        <v>34895</v>
      </c>
      <c r="H2216" s="1">
        <v>9.9999999999999995E-7</v>
      </c>
      <c r="I2216" s="2">
        <v>0.03</v>
      </c>
      <c r="J2216" s="3">
        <v>0</v>
      </c>
      <c r="K2216" s="4">
        <v>76018078.079999998</v>
      </c>
      <c r="L2216" s="5">
        <v>4410001</v>
      </c>
      <c r="M2216" s="6">
        <v>17.237655520000001</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6043</v>
      </c>
      <c r="U2216" t="s">
        <v>6031</v>
      </c>
      <c r="AG2216">
        <v>-7.4299999999999995E-4</v>
      </c>
    </row>
    <row r="2217" spans="1:33" x14ac:dyDescent="0.25">
      <c r="A2217" t="s">
        <v>5836</v>
      </c>
      <c r="B2217" t="s">
        <v>6044</v>
      </c>
      <c r="F2217" t="s">
        <v>6045</v>
      </c>
      <c r="G2217" s="1">
        <v>34895</v>
      </c>
      <c r="H2217" s="1">
        <v>9.9999999999999995E-7</v>
      </c>
      <c r="I2217" s="2">
        <v>0.03</v>
      </c>
      <c r="J2217" s="3">
        <v>0</v>
      </c>
      <c r="K2217" s="4">
        <v>76018078.079999998</v>
      </c>
      <c r="L2217" s="5">
        <v>4410001</v>
      </c>
      <c r="M2217" s="6">
        <v>17.237655520000001</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6045</v>
      </c>
      <c r="U2217" t="s">
        <v>6031</v>
      </c>
      <c r="AG2217">
        <v>-7.4299999999999995E-4</v>
      </c>
    </row>
    <row r="2218" spans="1:33" x14ac:dyDescent="0.25">
      <c r="A2218" t="s">
        <v>5836</v>
      </c>
      <c r="B2218" t="s">
        <v>6046</v>
      </c>
      <c r="D2218" t="s">
        <v>6047</v>
      </c>
      <c r="E2218" t="s">
        <v>6048</v>
      </c>
      <c r="F2218" t="s">
        <v>6049</v>
      </c>
      <c r="G2218" s="1">
        <v>966667</v>
      </c>
      <c r="H2218" s="1">
        <v>1.22</v>
      </c>
      <c r="I2218" s="2">
        <v>1179333.74</v>
      </c>
      <c r="J2218" s="3">
        <v>1.5513860000000001E-2</v>
      </c>
      <c r="K2218" s="4">
        <v>76018078.079999998</v>
      </c>
      <c r="L2218" s="5">
        <v>4410001</v>
      </c>
      <c r="M2218" s="6">
        <v>17.237655520000001</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6049</v>
      </c>
      <c r="U2218" t="s">
        <v>6031</v>
      </c>
      <c r="AG2218">
        <v>-7.4299999999999995E-4</v>
      </c>
    </row>
    <row r="2219" spans="1:33" x14ac:dyDescent="0.25">
      <c r="A2219" t="s">
        <v>5836</v>
      </c>
      <c r="B2219" t="s">
        <v>6050</v>
      </c>
      <c r="C2219" t="s">
        <v>6050</v>
      </c>
      <c r="D2219" t="s">
        <v>6051</v>
      </c>
      <c r="E2219" t="s">
        <v>6052</v>
      </c>
      <c r="F2219" t="s">
        <v>6053</v>
      </c>
      <c r="G2219" s="1">
        <v>1000000</v>
      </c>
      <c r="H2219" s="1">
        <v>79.033017999999998</v>
      </c>
      <c r="I2219" s="2">
        <v>790330.18</v>
      </c>
      <c r="J2219" s="3">
        <v>1.0396610000000001E-2</v>
      </c>
      <c r="K2219" s="4">
        <v>76018078.079999998</v>
      </c>
      <c r="L2219" s="5">
        <v>4410001</v>
      </c>
      <c r="M2219" s="6">
        <v>17.237655520000001</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f>IF(OR($A2219="TUA",$A2219="TYA"),"",IF(ISNUMBER(_xll.BDP($C2219,"DUR_ADJ_OAS_MID")),_xll.BDP($C2219,"DUR_ADJ_OAS_MID"),IF(ISNUMBER(_xll.BDP($E2219&amp;" ISIN","DUR_ADJ_OAS_MID")),_xll.BDP($E2219&amp;" ISIN","DUR_ADJ_OAS_MID")," ")))</f>
        <v>0.59634441206279221</v>
      </c>
      <c r="S2219" s="7">
        <f t="shared" si="34"/>
        <v>6.1999602778961462E-3</v>
      </c>
      <c r="T2219" t="s">
        <v>6053</v>
      </c>
      <c r="U2219" t="s">
        <v>1402</v>
      </c>
      <c r="AG2219">
        <v>-7.4299999999999995E-4</v>
      </c>
    </row>
    <row r="2220" spans="1:33" x14ac:dyDescent="0.25">
      <c r="A2220" t="s">
        <v>5836</v>
      </c>
      <c r="B2220" t="s">
        <v>73</v>
      </c>
      <c r="C2220" t="s">
        <v>73</v>
      </c>
      <c r="G2220" s="1">
        <v>-1777021.38</v>
      </c>
      <c r="H2220" s="1">
        <v>1</v>
      </c>
      <c r="I2220" s="2">
        <v>-1777021.38</v>
      </c>
      <c r="J2220" s="3">
        <v>-2.3376299999999999E-2</v>
      </c>
      <c r="K2220" s="4">
        <v>76018078.079999998</v>
      </c>
      <c r="L2220" s="5">
        <v>4410001</v>
      </c>
      <c r="M2220" s="6">
        <v>17.237655520000001</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73</v>
      </c>
      <c r="U2220" t="s">
        <v>73</v>
      </c>
      <c r="AG2220">
        <v>-7.4299999999999995E-4</v>
      </c>
    </row>
    <row r="2221" spans="1:33" x14ac:dyDescent="0.25">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row>
    <row r="2222" spans="1:33" x14ac:dyDescent="0.25">
      <c r="A2222" t="s">
        <v>6054</v>
      </c>
      <c r="B2222" t="s">
        <v>6055</v>
      </c>
      <c r="C2222" t="s">
        <v>35</v>
      </c>
      <c r="D2222" t="s">
        <v>6056</v>
      </c>
      <c r="E2222" t="s">
        <v>6057</v>
      </c>
      <c r="F2222" t="s">
        <v>6058</v>
      </c>
      <c r="G2222" s="1">
        <v>2109127</v>
      </c>
      <c r="H2222" s="1">
        <v>20.734999999999999</v>
      </c>
      <c r="I2222" s="2">
        <v>43732748.340000004</v>
      </c>
      <c r="J2222" s="3">
        <v>7.4229610000000001E-2</v>
      </c>
      <c r="K2222" s="4">
        <v>589155060.83000004</v>
      </c>
      <c r="L2222" s="5">
        <v>36550001</v>
      </c>
      <c r="M2222" s="6">
        <v>16.119153069999999</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6058</v>
      </c>
      <c r="U2222" t="s">
        <v>41</v>
      </c>
      <c r="AG2222">
        <v>7.4310000000000001E-3</v>
      </c>
    </row>
    <row r="2223" spans="1:33" x14ac:dyDescent="0.25">
      <c r="A2223" t="s">
        <v>6054</v>
      </c>
      <c r="B2223" t="s">
        <v>6059</v>
      </c>
      <c r="C2223" t="s">
        <v>74</v>
      </c>
      <c r="D2223" t="s">
        <v>6060</v>
      </c>
      <c r="E2223" t="s">
        <v>6061</v>
      </c>
      <c r="F2223" t="s">
        <v>6062</v>
      </c>
      <c r="G2223" s="1">
        <v>1700000</v>
      </c>
      <c r="H2223" s="1">
        <v>23.61</v>
      </c>
      <c r="I2223" s="2">
        <v>40137000</v>
      </c>
      <c r="J2223" s="3">
        <v>6.812638E-2</v>
      </c>
      <c r="K2223" s="4">
        <v>589155060.83000004</v>
      </c>
      <c r="L2223" s="5">
        <v>36550001</v>
      </c>
      <c r="M2223" s="6">
        <v>16.119153069999999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6062</v>
      </c>
      <c r="U2223" t="s">
        <v>41</v>
      </c>
      <c r="AG2223">
        <v>7.4310000000000001E-3</v>
      </c>
    </row>
    <row r="2224" spans="1:33" x14ac:dyDescent="0.25">
      <c r="A2224" t="s">
        <v>6054</v>
      </c>
      <c r="B2224" t="s">
        <v>6063</v>
      </c>
      <c r="C2224" t="s">
        <v>2637</v>
      </c>
      <c r="D2224" t="s">
        <v>6064</v>
      </c>
      <c r="E2224" t="s">
        <v>6065</v>
      </c>
      <c r="F2224" t="s">
        <v>6066</v>
      </c>
      <c r="G2224" s="1">
        <v>91464</v>
      </c>
      <c r="H2224" s="1">
        <v>29.477499999999999</v>
      </c>
      <c r="I2224" s="2">
        <v>2696130.06</v>
      </c>
      <c r="J2224" s="3">
        <v>4.5762700000000003E-3</v>
      </c>
      <c r="K2224" s="4">
        <v>589155060.83000004</v>
      </c>
      <c r="L2224" s="5">
        <v>36550001</v>
      </c>
      <c r="M2224" s="6">
        <v>16.119153069999999</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6066</v>
      </c>
      <c r="U2224" t="s">
        <v>41</v>
      </c>
      <c r="AG2224">
        <v>7.4310000000000001E-3</v>
      </c>
    </row>
    <row r="2225" spans="1:33" x14ac:dyDescent="0.25">
      <c r="A2225" t="s">
        <v>6054</v>
      </c>
      <c r="B2225" t="s">
        <v>6067</v>
      </c>
      <c r="C2225" t="s">
        <v>3570</v>
      </c>
      <c r="D2225" t="s">
        <v>6068</v>
      </c>
      <c r="E2225" t="s">
        <v>6069</v>
      </c>
      <c r="F2225" t="s">
        <v>6070</v>
      </c>
      <c r="G2225" s="1">
        <v>1553376</v>
      </c>
      <c r="H2225" s="1">
        <v>24.5322</v>
      </c>
      <c r="I2225" s="2">
        <v>38107730.710000001</v>
      </c>
      <c r="J2225" s="3">
        <v>6.4682009999999998E-2</v>
      </c>
      <c r="K2225" s="4">
        <v>589155060.83000004</v>
      </c>
      <c r="L2225" s="5">
        <v>36550001</v>
      </c>
      <c r="M2225" s="6">
        <v>16.119153069999999</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6070</v>
      </c>
      <c r="U2225" t="s">
        <v>41</v>
      </c>
      <c r="AG2225">
        <v>7.4310000000000001E-3</v>
      </c>
    </row>
    <row r="2226" spans="1:33" x14ac:dyDescent="0.25">
      <c r="A2226" t="s">
        <v>6054</v>
      </c>
      <c r="B2226" t="s">
        <v>6071</v>
      </c>
      <c r="C2226" t="s">
        <v>3696</v>
      </c>
      <c r="D2226" t="s">
        <v>6072</v>
      </c>
      <c r="E2226" t="s">
        <v>6073</v>
      </c>
      <c r="F2226" t="s">
        <v>6074</v>
      </c>
      <c r="G2226" s="1">
        <v>822303</v>
      </c>
      <c r="H2226" s="1">
        <v>30.882400000000001</v>
      </c>
      <c r="I2226" s="2">
        <v>25394690.170000002</v>
      </c>
      <c r="J2226" s="3">
        <v>4.3103580000000002E-2</v>
      </c>
      <c r="K2226" s="4">
        <v>589155060.83000004</v>
      </c>
      <c r="L2226" s="5">
        <v>36550001</v>
      </c>
      <c r="M2226" s="6">
        <v>16.119153069999999</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6074</v>
      </c>
      <c r="U2226" t="s">
        <v>41</v>
      </c>
      <c r="AG2226">
        <v>7.4310000000000001E-3</v>
      </c>
    </row>
    <row r="2227" spans="1:33" x14ac:dyDescent="0.25">
      <c r="A2227" t="s">
        <v>6054</v>
      </c>
      <c r="B2227" t="s">
        <v>6075</v>
      </c>
      <c r="C2227" t="s">
        <v>5275</v>
      </c>
      <c r="D2227" t="s">
        <v>6076</v>
      </c>
      <c r="E2227" t="s">
        <v>6077</v>
      </c>
      <c r="F2227" t="s">
        <v>6078</v>
      </c>
      <c r="G2227" s="1">
        <v>3777620</v>
      </c>
      <c r="H2227" s="1">
        <v>14.0664</v>
      </c>
      <c r="I2227" s="2">
        <v>53137513.969999999</v>
      </c>
      <c r="J2227" s="3">
        <v>9.0192750000000002E-2</v>
      </c>
      <c r="K2227" s="4">
        <v>589155060.83000004</v>
      </c>
      <c r="L2227" s="5">
        <v>36550001</v>
      </c>
      <c r="M2227" s="6">
        <v>16.119153069999999</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6078</v>
      </c>
      <c r="U2227" t="s">
        <v>41</v>
      </c>
      <c r="AG2227">
        <v>7.4310000000000001E-3</v>
      </c>
    </row>
    <row r="2228" spans="1:33" x14ac:dyDescent="0.25">
      <c r="A2228" t="s">
        <v>6054</v>
      </c>
      <c r="B2228" t="s">
        <v>6079</v>
      </c>
      <c r="C2228" t="s">
        <v>5830</v>
      </c>
      <c r="D2228" t="s">
        <v>6080</v>
      </c>
      <c r="E2228" t="s">
        <v>6081</v>
      </c>
      <c r="F2228" t="s">
        <v>6082</v>
      </c>
      <c r="G2228" s="1">
        <v>1634812</v>
      </c>
      <c r="H2228" s="1">
        <v>46.0443</v>
      </c>
      <c r="I2228" s="2">
        <v>75273774.170000002</v>
      </c>
      <c r="J2228" s="3">
        <v>0.12776564000000001</v>
      </c>
      <c r="K2228" s="4">
        <v>589155060.83000004</v>
      </c>
      <c r="L2228" s="5">
        <v>36550001</v>
      </c>
      <c r="M2228" s="6">
        <v>16.119153069999999</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6082</v>
      </c>
      <c r="U2228" t="s">
        <v>41</v>
      </c>
      <c r="AG2228">
        <v>7.4310000000000001E-3</v>
      </c>
    </row>
    <row r="2229" spans="1:33" x14ac:dyDescent="0.25">
      <c r="A2229" t="s">
        <v>6054</v>
      </c>
      <c r="B2229" t="s">
        <v>6083</v>
      </c>
      <c r="C2229" t="s">
        <v>6084</v>
      </c>
      <c r="D2229" t="s">
        <v>6085</v>
      </c>
      <c r="E2229" t="s">
        <v>6086</v>
      </c>
      <c r="F2229" t="s">
        <v>6087</v>
      </c>
      <c r="G2229" s="1">
        <v>624406</v>
      </c>
      <c r="H2229" s="1">
        <v>24.57</v>
      </c>
      <c r="I2229" s="2">
        <v>15341655.42</v>
      </c>
      <c r="J2229" s="3">
        <v>2.60401E-2</v>
      </c>
      <c r="K2229" s="4">
        <v>589155060.83000004</v>
      </c>
      <c r="L2229" s="5">
        <v>36550001</v>
      </c>
      <c r="M2229" s="6">
        <v>16.119153069999999</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6087</v>
      </c>
      <c r="U2229" t="s">
        <v>41</v>
      </c>
      <c r="AG2229">
        <v>7.4310000000000001E-3</v>
      </c>
    </row>
    <row r="2230" spans="1:33" x14ac:dyDescent="0.25">
      <c r="A2230" t="s">
        <v>6054</v>
      </c>
      <c r="B2230" t="s">
        <v>6088</v>
      </c>
      <c r="C2230" t="s">
        <v>1892</v>
      </c>
      <c r="F2230" t="s">
        <v>6088</v>
      </c>
      <c r="G2230" s="1">
        <v>-525</v>
      </c>
      <c r="H2230" s="1">
        <v>6801</v>
      </c>
      <c r="I2230" s="2">
        <v>-178526250</v>
      </c>
      <c r="J2230" s="3">
        <v>-0.30302082000000002</v>
      </c>
      <c r="K2230" s="4">
        <v>589155060.83000004</v>
      </c>
      <c r="L2230" s="5">
        <v>36550001</v>
      </c>
      <c r="M2230" s="6">
        <v>16.119153069999999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1893</v>
      </c>
      <c r="U2230" t="s">
        <v>144</v>
      </c>
      <c r="AG2230">
        <v>7.4310000000000001E-3</v>
      </c>
    </row>
    <row r="2231" spans="1:33" x14ac:dyDescent="0.25">
      <c r="A2231" t="s">
        <v>6054</v>
      </c>
      <c r="B2231" t="s">
        <v>6089</v>
      </c>
      <c r="C2231" t="s">
        <v>6090</v>
      </c>
      <c r="F2231" t="s">
        <v>6089</v>
      </c>
      <c r="G2231" s="1">
        <v>-4676</v>
      </c>
      <c r="H2231" s="1">
        <v>22.991099999999999</v>
      </c>
      <c r="I2231" s="2">
        <v>-107506383.59999999</v>
      </c>
      <c r="J2231" s="3">
        <v>-0.18247553</v>
      </c>
      <c r="K2231" s="4">
        <v>589155060.83000004</v>
      </c>
      <c r="L2231" s="5">
        <v>36550001</v>
      </c>
      <c r="M2231" s="6">
        <v>16.119153069999999</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6091</v>
      </c>
      <c r="U2231" t="s">
        <v>144</v>
      </c>
      <c r="AG2231">
        <v>7.4310000000000001E-3</v>
      </c>
    </row>
    <row r="2232" spans="1:33" x14ac:dyDescent="0.25">
      <c r="A2232" t="s">
        <v>6054</v>
      </c>
      <c r="B2232" t="s">
        <v>6092</v>
      </c>
      <c r="C2232" t="s">
        <v>6092</v>
      </c>
      <c r="F2232" t="s">
        <v>6093</v>
      </c>
      <c r="G2232" s="1">
        <v>200</v>
      </c>
      <c r="H2232" s="1">
        <v>7.4999999999999997E-2</v>
      </c>
      <c r="I2232" s="2">
        <v>1500</v>
      </c>
      <c r="J2232" s="3">
        <v>2.5500000000000001E-6</v>
      </c>
      <c r="K2232" s="4">
        <v>589155060.83000004</v>
      </c>
      <c r="L2232" s="5">
        <v>36550001</v>
      </c>
      <c r="M2232" s="6">
        <v>16.119153069999999</v>
      </c>
      <c r="N2232" s="7">
        <f>IF(ISNUMBER(_xll.BDP($C2232, "DELTA_MID")),_xll.BDP($C2232, "DELTA_MID")," ")</f>
        <v>-4.7600000000000002E-4</v>
      </c>
      <c r="O2232" s="7" t="str">
        <f>IF(ISNUMBER(N2232),_xll.BDP($C2232, "OPT_UNDL_TICKER"),"")</f>
        <v>SPX</v>
      </c>
      <c r="P2232" s="8">
        <f>IF(ISNUMBER(N2232),_xll.BDP($C2232, "OPT_UNDL_PX")," ")</f>
        <v>6795.99</v>
      </c>
      <c r="Q2232" s="7">
        <f>IF(ISNUMBER(N2232),+G2232*_xll.BDP($C2232, "PX_POS_MULT_FACTOR")*P2232/K2232," ")</f>
        <v>0.23070293210842754</v>
      </c>
      <c r="R2232" s="8" t="str">
        <f>IF(OR($A2232="TUA",$A2232="TYA"),"",IF(ISNUMBER(_xll.BDP($C2232,"DUR_ADJ_OAS_MID")),_xll.BDP($C2232,"DUR_ADJ_OAS_MID"),IF(ISNUMBER(_xll.BDP($E2232&amp;" ISIN","DUR_ADJ_OAS_MID")),_xll.BDP($E2232&amp;" ISIN","DUR_ADJ_OAS_MID")," ")))</f>
        <v xml:space="preserve"> </v>
      </c>
      <c r="S2232" s="7">
        <f t="shared" si="34"/>
        <v>-1.0981459568361152E-4</v>
      </c>
      <c r="T2232" t="s">
        <v>6093</v>
      </c>
      <c r="U2232" t="s">
        <v>45</v>
      </c>
      <c r="AG2232">
        <v>7.4310000000000001E-3</v>
      </c>
    </row>
    <row r="2233" spans="1:33" x14ac:dyDescent="0.25">
      <c r="A2233" t="s">
        <v>6054</v>
      </c>
      <c r="B2233" t="s">
        <v>6094</v>
      </c>
      <c r="C2233" t="s">
        <v>6094</v>
      </c>
      <c r="F2233" t="s">
        <v>6095</v>
      </c>
      <c r="G2233" s="1">
        <v>700</v>
      </c>
      <c r="H2233" s="1">
        <v>1.675</v>
      </c>
      <c r="I2233" s="2">
        <v>117250</v>
      </c>
      <c r="J2233" s="3">
        <v>1.9901000000000001E-4</v>
      </c>
      <c r="K2233" s="4">
        <v>589155060.83000004</v>
      </c>
      <c r="L2233" s="5">
        <v>36550001</v>
      </c>
      <c r="M2233" s="6">
        <v>16.119153069999999</v>
      </c>
      <c r="N2233" s="7">
        <f>IF(ISNUMBER(_xll.BDP($C2233, "DELTA_MID")),_xll.BDP($C2233, "DELTA_MID")," ")</f>
        <v>-2.3276000000000002E-2</v>
      </c>
      <c r="O2233" s="7" t="str">
        <f>IF(ISNUMBER(N2233),_xll.BDP($C2233, "OPT_UNDL_TICKER"),"")</f>
        <v>SPX</v>
      </c>
      <c r="P2233" s="8">
        <f>IF(ISNUMBER(N2233),_xll.BDP($C2233, "OPT_UNDL_PX")," ")</f>
        <v>6795.99</v>
      </c>
      <c r="Q2233" s="7">
        <f>IF(ISNUMBER(N2233),+G2233*_xll.BDP($C2233, "PX_POS_MULT_FACTOR")*P2233/K2233," ")</f>
        <v>0.80746026237949642</v>
      </c>
      <c r="R2233" s="8" t="str">
        <f>IF(OR($A2233="TUA",$A2233="TYA"),"",IF(ISNUMBER(_xll.BDP($C2233,"DUR_ADJ_OAS_MID")),_xll.BDP($C2233,"DUR_ADJ_OAS_MID"),IF(ISNUMBER(_xll.BDP($E2233&amp;" ISIN","DUR_ADJ_OAS_MID")),_xll.BDP($E2233&amp;" ISIN","DUR_ADJ_OAS_MID")," ")))</f>
        <v xml:space="preserve"> </v>
      </c>
      <c r="S2233" s="7">
        <f t="shared" si="34"/>
        <v>-1.8794445067145161E-2</v>
      </c>
      <c r="T2233" t="s">
        <v>6095</v>
      </c>
      <c r="U2233" t="s">
        <v>45</v>
      </c>
      <c r="AG2233">
        <v>7.4310000000000001E-3</v>
      </c>
    </row>
    <row r="2234" spans="1:33" x14ac:dyDescent="0.25">
      <c r="A2234" t="s">
        <v>6054</v>
      </c>
      <c r="B2234" t="s">
        <v>6096</v>
      </c>
      <c r="C2234" t="s">
        <v>6096</v>
      </c>
      <c r="F2234" t="s">
        <v>6097</v>
      </c>
      <c r="G2234" s="1">
        <v>200</v>
      </c>
      <c r="H2234" s="1">
        <v>0.125</v>
      </c>
      <c r="I2234" s="2">
        <v>2500</v>
      </c>
      <c r="J2234" s="3">
        <v>4.2400000000000001E-6</v>
      </c>
      <c r="K2234" s="4">
        <v>589155060.83000004</v>
      </c>
      <c r="L2234" s="5">
        <v>36550001</v>
      </c>
      <c r="M2234" s="6">
        <v>16.119153069999999</v>
      </c>
      <c r="N2234" s="7">
        <f>IF(ISNUMBER(_xll.BDP($C2234, "DELTA_MID")),_xll.BDP($C2234, "DELTA_MID")," ")</f>
        <v>-8.6300000000000005E-4</v>
      </c>
      <c r="O2234" s="7" t="str">
        <f>IF(ISNUMBER(N2234),_xll.BDP($C2234, "OPT_UNDL_TICKER"),"")</f>
        <v>SPX</v>
      </c>
      <c r="P2234" s="8">
        <f>IF(ISNUMBER(N2234),_xll.BDP($C2234, "OPT_UNDL_PX")," ")</f>
        <v>6795.99</v>
      </c>
      <c r="Q2234" s="7">
        <f>IF(ISNUMBER(N2234),+G2234*_xll.BDP($C2234, "PX_POS_MULT_FACTOR")*P2234/K2234," ")</f>
        <v>0.23070293210842754</v>
      </c>
      <c r="R2234" s="8" t="str">
        <f>IF(OR($A2234="TUA",$A2234="TYA"),"",IF(ISNUMBER(_xll.BDP($C2234,"DUR_ADJ_OAS_MID")),_xll.BDP($C2234,"DUR_ADJ_OAS_MID"),IF(ISNUMBER(_xll.BDP($E2234&amp;" ISIN","DUR_ADJ_OAS_MID")),_xll.BDP($E2234&amp;" ISIN","DUR_ADJ_OAS_MID")," ")))</f>
        <v xml:space="preserve"> </v>
      </c>
      <c r="S2234" s="7">
        <f t="shared" si="34"/>
        <v>-1.9909663040957299E-4</v>
      </c>
      <c r="T2234" t="s">
        <v>6097</v>
      </c>
      <c r="U2234" t="s">
        <v>45</v>
      </c>
      <c r="AG2234">
        <v>7.4310000000000001E-3</v>
      </c>
    </row>
    <row r="2235" spans="1:33" x14ac:dyDescent="0.25">
      <c r="A2235" t="s">
        <v>6054</v>
      </c>
      <c r="B2235" t="s">
        <v>6098</v>
      </c>
      <c r="C2235" t="s">
        <v>6098</v>
      </c>
      <c r="F2235" t="s">
        <v>6099</v>
      </c>
      <c r="G2235" s="1">
        <v>200</v>
      </c>
      <c r="H2235" s="1">
        <v>0.625</v>
      </c>
      <c r="I2235" s="2">
        <v>12500</v>
      </c>
      <c r="J2235" s="3">
        <v>2.122E-5</v>
      </c>
      <c r="K2235" s="4">
        <v>589155060.83000004</v>
      </c>
      <c r="L2235" s="5">
        <v>36550001</v>
      </c>
      <c r="M2235" s="6">
        <v>16.119153069999999</v>
      </c>
      <c r="N2235" s="7">
        <f>IF(ISNUMBER(_xll.BDP($C2235, "DELTA_MID")),_xll.BDP($C2235, "DELTA_MID")," ")</f>
        <v>-1.7179999999999999E-3</v>
      </c>
      <c r="O2235" s="7" t="str">
        <f>IF(ISNUMBER(N2235),_xll.BDP($C2235, "OPT_UNDL_TICKER"),"")</f>
        <v>SPX</v>
      </c>
      <c r="P2235" s="8">
        <f>IF(ISNUMBER(N2235),_xll.BDP($C2235, "OPT_UNDL_PX")," ")</f>
        <v>6795.99</v>
      </c>
      <c r="Q2235" s="7">
        <f>IF(ISNUMBER(N2235),+G2235*_xll.BDP($C2235, "PX_POS_MULT_FACTOR")*P2235/K2235," ")</f>
        <v>0.23070293210842754</v>
      </c>
      <c r="R2235" s="8" t="str">
        <f>IF(OR($A2235="TUA",$A2235="TYA"),"",IF(ISNUMBER(_xll.BDP($C2235,"DUR_ADJ_OAS_MID")),_xll.BDP($C2235,"DUR_ADJ_OAS_MID"),IF(ISNUMBER(_xll.BDP($E2235&amp;" ISIN","DUR_ADJ_OAS_MID")),_xll.BDP($E2235&amp;" ISIN","DUR_ADJ_OAS_MID")," ")))</f>
        <v xml:space="preserve"> </v>
      </c>
      <c r="S2235" s="7">
        <f t="shared" ref="S2235:S2298" si="35">IF(ISNUMBER(N2235),Q2235*N2235,IF(ISNUMBER(R2235),J2235*R2235," "))</f>
        <v>-3.9634763736227848E-4</v>
      </c>
      <c r="T2235" t="s">
        <v>6099</v>
      </c>
      <c r="U2235" t="s">
        <v>45</v>
      </c>
      <c r="AG2235">
        <v>7.4310000000000001E-3</v>
      </c>
    </row>
    <row r="2236" spans="1:33" x14ac:dyDescent="0.25">
      <c r="A2236" t="s">
        <v>6054</v>
      </c>
      <c r="B2236" t="s">
        <v>42</v>
      </c>
      <c r="C2236" t="s">
        <v>43</v>
      </c>
      <c r="F2236" t="s">
        <v>44</v>
      </c>
      <c r="G2236" s="1">
        <v>-1600</v>
      </c>
      <c r="H2236" s="1">
        <v>0.234375</v>
      </c>
      <c r="I2236" s="2">
        <v>-375000</v>
      </c>
      <c r="J2236" s="3">
        <v>-6.3650000000000002E-4</v>
      </c>
      <c r="K2236" s="4">
        <v>589155060.83000004</v>
      </c>
      <c r="L2236" s="5">
        <v>36550001</v>
      </c>
      <c r="M2236" s="6">
        <v>16.119153069999999</v>
      </c>
      <c r="N2236" s="7">
        <f>IF(ISNUMBER(_xll.BDP($C2236, "DELTA_MID")),_xll.BDP($C2236, "DELTA_MID")," ")</f>
        <v>0.18979599999999999</v>
      </c>
      <c r="O2236" s="7" t="str">
        <f>IF(ISNUMBER(N2236),_xll.BDP($C2236, "OPT_UNDL_TICKER"),"")</f>
        <v>USM6</v>
      </c>
      <c r="P2236" s="8">
        <f>IF(ISNUMBER(N2236),_xll.BDP($C2236, "OPT_UNDL_PX")," ")</f>
        <v>116.625</v>
      </c>
      <c r="Q2236" s="7">
        <f>IF(ISNUMBER(N2236),+G2236*_xll.BDP($C2236, "PX_POS_MULT_FACTOR")*P2236/K2236," ")</f>
        <v>-0.31672476807229394</v>
      </c>
      <c r="R2236" s="8">
        <f>IF(OR($A2236="TUA",$A2236="TYA"),"",IF(ISNUMBER(_xll.BDP($C2236,"DUR_ADJ_OAS_MID")),_xll.BDP($C2236,"DUR_ADJ_OAS_MID"),IF(ISNUMBER(_xll.BDP($E2236&amp;" ISIN","DUR_ADJ_OAS_MID")),_xll.BDP($E2236&amp;" ISIN","DUR_ADJ_OAS_MID")," ")))</f>
        <v>12.047717000166376</v>
      </c>
      <c r="S2236" s="7">
        <f t="shared" si="35"/>
        <v>-6.0113094081049097E-2</v>
      </c>
      <c r="T2236" t="s">
        <v>44</v>
      </c>
      <c r="U2236" t="s">
        <v>45</v>
      </c>
      <c r="AG2236">
        <v>7.4310000000000001E-3</v>
      </c>
    </row>
    <row r="2237" spans="1:33" x14ac:dyDescent="0.25">
      <c r="A2237" t="s">
        <v>6054</v>
      </c>
      <c r="B2237" t="s">
        <v>46</v>
      </c>
      <c r="C2237" t="s">
        <v>47</v>
      </c>
      <c r="F2237" t="s">
        <v>48</v>
      </c>
      <c r="G2237" s="1">
        <v>-1600</v>
      </c>
      <c r="H2237" s="1">
        <v>0.140625</v>
      </c>
      <c r="I2237" s="2">
        <v>-225000</v>
      </c>
      <c r="J2237" s="3">
        <v>-3.8190000000000001E-4</v>
      </c>
      <c r="K2237" s="4">
        <v>589155060.83000004</v>
      </c>
      <c r="L2237" s="5">
        <v>36550001</v>
      </c>
      <c r="M2237" s="6">
        <v>16.119153069999999</v>
      </c>
      <c r="N2237" s="7">
        <f>IF(ISNUMBER(_xll.BDP($C2237, "DELTA_MID")),_xll.BDP($C2237, "DELTA_MID")," ")</f>
        <v>0.12002699999999999</v>
      </c>
      <c r="O2237" s="7" t="str">
        <f>IF(ISNUMBER(N2237),_xll.BDP($C2237, "OPT_UNDL_TICKER"),"")</f>
        <v>USM6</v>
      </c>
      <c r="P2237" s="8">
        <f>IF(ISNUMBER(N2237),_xll.BDP($C2237, "OPT_UNDL_PX")," ")</f>
        <v>116.625</v>
      </c>
      <c r="Q2237" s="7">
        <f>IF(ISNUMBER(N2237),+G2237*_xll.BDP($C2237, "PX_POS_MULT_FACTOR")*P2237/K2237," ")</f>
        <v>-0.31672476807229394</v>
      </c>
      <c r="R2237" s="8">
        <f>IF(OR($A2237="TUA",$A2237="TYA"),"",IF(ISNUMBER(_xll.BDP($C2237,"DUR_ADJ_OAS_MID")),_xll.BDP($C2237,"DUR_ADJ_OAS_MID"),IF(ISNUMBER(_xll.BDP($E2237&amp;" ISIN","DUR_ADJ_OAS_MID")),_xll.BDP($E2237&amp;" ISIN","DUR_ADJ_OAS_MID")," ")))</f>
        <v>12.047717000166376</v>
      </c>
      <c r="S2237" s="7">
        <f t="shared" si="35"/>
        <v>-3.8015523737413223E-2</v>
      </c>
      <c r="T2237" t="s">
        <v>48</v>
      </c>
      <c r="U2237" t="s">
        <v>45</v>
      </c>
      <c r="AG2237">
        <v>7.4310000000000001E-3</v>
      </c>
    </row>
    <row r="2238" spans="1:33" x14ac:dyDescent="0.25">
      <c r="A2238" t="s">
        <v>6054</v>
      </c>
      <c r="B2238" t="s">
        <v>6100</v>
      </c>
      <c r="C2238" t="s">
        <v>6101</v>
      </c>
      <c r="F2238" t="s">
        <v>6102</v>
      </c>
      <c r="G2238" s="1">
        <v>-800</v>
      </c>
      <c r="H2238" s="1">
        <v>0.359375</v>
      </c>
      <c r="I2238" s="2">
        <v>-287500</v>
      </c>
      <c r="J2238" s="3">
        <v>-4.8798999999999999E-4</v>
      </c>
      <c r="K2238" s="4">
        <v>589155060.83000004</v>
      </c>
      <c r="L2238" s="5">
        <v>36550001</v>
      </c>
      <c r="M2238" s="6">
        <v>16.119153069999999</v>
      </c>
      <c r="N2238" s="7">
        <f>IF(ISNUMBER(_xll.BDP($C2238, "DELTA_MID")),_xll.BDP($C2238, "DELTA_MID")," ")</f>
        <v>-0.16689000000000001</v>
      </c>
      <c r="O2238" s="7" t="str">
        <f>IF(ISNUMBER(N2238),_xll.BDP($C2238, "OPT_UNDL_TICKER"),"")</f>
        <v>USM6</v>
      </c>
      <c r="P2238" s="8">
        <f>IF(ISNUMBER(N2238),_xll.BDP($C2238, "OPT_UNDL_PX")," ")</f>
        <v>116.625</v>
      </c>
      <c r="Q2238" s="7">
        <f>IF(ISNUMBER(N2238),+G2238*_xll.BDP($C2238, "PX_POS_MULT_FACTOR")*P2238/K2238," ")</f>
        <v>-0.15836238403614697</v>
      </c>
      <c r="R2238" s="8">
        <f>IF(OR($A2238="TUA",$A2238="TYA"),"",IF(ISNUMBER(_xll.BDP($C2238,"DUR_ADJ_OAS_MID")),_xll.BDP($C2238,"DUR_ADJ_OAS_MID"),IF(ISNUMBER(_xll.BDP($E2238&amp;" ISIN","DUR_ADJ_OAS_MID")),_xll.BDP($E2238&amp;" ISIN","DUR_ADJ_OAS_MID")," ")))</f>
        <v>12.047653527282527</v>
      </c>
      <c r="S2238" s="7">
        <f t="shared" si="35"/>
        <v>2.6429098271792569E-2</v>
      </c>
      <c r="T2238" t="s">
        <v>6102</v>
      </c>
      <c r="U2238" t="s">
        <v>45</v>
      </c>
      <c r="AG2238">
        <v>7.4310000000000001E-3</v>
      </c>
    </row>
    <row r="2239" spans="1:33" x14ac:dyDescent="0.25">
      <c r="A2239" t="s">
        <v>6054</v>
      </c>
      <c r="B2239" t="s">
        <v>49</v>
      </c>
      <c r="C2239" t="s">
        <v>50</v>
      </c>
      <c r="F2239" t="s">
        <v>51</v>
      </c>
      <c r="G2239" s="1">
        <v>-559</v>
      </c>
      <c r="H2239" s="1">
        <v>0.59375</v>
      </c>
      <c r="I2239" s="2">
        <v>-331906.25</v>
      </c>
      <c r="J2239" s="3">
        <v>-5.6335999999999995E-4</v>
      </c>
      <c r="K2239" s="4">
        <v>589155060.83000004</v>
      </c>
      <c r="L2239" s="5">
        <v>36550001</v>
      </c>
      <c r="M2239" s="6">
        <v>16.119153069999999</v>
      </c>
      <c r="N2239" s="7">
        <f>IF(ISNUMBER(_xll.BDP($C2239, "DELTA_MID")),_xll.BDP($C2239, "DELTA_MID")," ")</f>
        <v>-0.19053500000000001</v>
      </c>
      <c r="O2239" s="7" t="str">
        <f>IF(ISNUMBER(N2239),_xll.BDP($C2239, "OPT_UNDL_TICKER"),"")</f>
        <v>USM6</v>
      </c>
      <c r="P2239" s="8">
        <f>IF(ISNUMBER(N2239),_xll.BDP($C2239, "OPT_UNDL_PX")," ")</f>
        <v>116.625</v>
      </c>
      <c r="Q2239" s="7">
        <f>IF(ISNUMBER(N2239),+G2239*_xll.BDP($C2239, "PX_POS_MULT_FACTOR")*P2239/K2239," ")</f>
        <v>-0.1106557158452577</v>
      </c>
      <c r="R2239" s="8">
        <f>IF(OR($A2239="TUA",$A2239="TYA"),"",IF(ISNUMBER(_xll.BDP($C2239,"DUR_ADJ_OAS_MID")),_xll.BDP($C2239,"DUR_ADJ_OAS_MID"),IF(ISNUMBER(_xll.BDP($E2239&amp;" ISIN","DUR_ADJ_OAS_MID")),_xll.BDP($E2239&amp;" ISIN","DUR_ADJ_OAS_MID")," ")))</f>
        <v>12.047717000166376</v>
      </c>
      <c r="S2239" s="7">
        <f t="shared" si="35"/>
        <v>2.1083786818576176E-2</v>
      </c>
      <c r="T2239" t="s">
        <v>51</v>
      </c>
      <c r="U2239" t="s">
        <v>45</v>
      </c>
      <c r="AG2239">
        <v>7.4310000000000001E-3</v>
      </c>
    </row>
    <row r="2240" spans="1:33" x14ac:dyDescent="0.25">
      <c r="A2240" t="s">
        <v>6054</v>
      </c>
      <c r="B2240" t="s">
        <v>6103</v>
      </c>
      <c r="C2240" t="s">
        <v>6103</v>
      </c>
      <c r="F2240" t="s">
        <v>6104</v>
      </c>
      <c r="G2240" s="1">
        <v>46760</v>
      </c>
      <c r="H2240" s="1">
        <v>0.57999999999999996</v>
      </c>
      <c r="I2240" s="2">
        <v>2712080</v>
      </c>
      <c r="J2240" s="3">
        <v>4.60334E-3</v>
      </c>
      <c r="K2240" s="4">
        <v>589155060.83000004</v>
      </c>
      <c r="L2240" s="5">
        <v>36550001</v>
      </c>
      <c r="M2240" s="6">
        <v>16.119153069999999</v>
      </c>
      <c r="N2240" s="7">
        <f>IF(ISNUMBER(_xll.BDP($C2240, "DELTA_MID")),_xll.BDP($C2240, "DELTA_MID")," ")</f>
        <v>0.11086500000000001</v>
      </c>
      <c r="O2240" s="7" t="str">
        <f>IF(ISNUMBER(N2240),_xll.BDP($C2240, "OPT_UNDL_TICKER"),"")</f>
        <v>VIX</v>
      </c>
      <c r="P2240" s="8">
        <f>IF(ISNUMBER(N2240),_xll.BDP($C2240, "OPT_UNDL_PX")," ")</f>
        <v>25.5</v>
      </c>
      <c r="Q2240" s="7">
        <f>IF(ISNUMBER(N2240),+G2240*_xll.BDP($C2240, "PX_POS_MULT_FACTOR")*P2240/K2240," ")</f>
        <v>0.20238814520581022</v>
      </c>
      <c r="R2240" s="8" t="str">
        <f>IF(OR($A2240="TUA",$A2240="TYA"),"",IF(ISNUMBER(_xll.BDP($C2240,"DUR_ADJ_OAS_MID")),_xll.BDP($C2240,"DUR_ADJ_OAS_MID"),IF(ISNUMBER(_xll.BDP($E2240&amp;" ISIN","DUR_ADJ_OAS_MID")),_xll.BDP($E2240&amp;" ISIN","DUR_ADJ_OAS_MID")," ")))</f>
        <v xml:space="preserve"> </v>
      </c>
      <c r="S2240" s="7">
        <f t="shared" si="35"/>
        <v>2.243776171824215E-2</v>
      </c>
      <c r="T2240" t="s">
        <v>6104</v>
      </c>
      <c r="U2240" t="s">
        <v>45</v>
      </c>
      <c r="AG2240">
        <v>7.4310000000000001E-3</v>
      </c>
    </row>
    <row r="2241" spans="1:33" x14ac:dyDescent="0.25">
      <c r="A2241" t="s">
        <v>6054</v>
      </c>
      <c r="B2241" t="s">
        <v>2309</v>
      </c>
      <c r="C2241" t="s">
        <v>2309</v>
      </c>
      <c r="D2241" t="s">
        <v>2310</v>
      </c>
      <c r="E2241" t="s">
        <v>2311</v>
      </c>
      <c r="F2241" t="s">
        <v>2312</v>
      </c>
      <c r="G2241" s="1">
        <v>165000000</v>
      </c>
      <c r="H2241" s="1">
        <v>99.577083000000002</v>
      </c>
      <c r="I2241" s="2">
        <v>164302186.94999999</v>
      </c>
      <c r="J2241" s="3">
        <v>0.27887766000000003</v>
      </c>
      <c r="K2241" s="4">
        <v>589155060.83000004</v>
      </c>
      <c r="L2241" s="5">
        <v>36550001</v>
      </c>
      <c r="M2241" s="6">
        <v>16.119153069999999</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f>IF(OR($A2241="TUA",$A2241="TYA"),"",IF(ISNUMBER(_xll.BDP($C2241,"DUR_ADJ_OAS_MID")),_xll.BDP($C2241,"DUR_ADJ_OAS_MID"),IF(ISNUMBER(_xll.BDP($E2241&amp;" ISIN","DUR_ADJ_OAS_MID")),_xll.BDP($E2241&amp;" ISIN","DUR_ADJ_OAS_MID")," ")))</f>
        <v>0.11449814123534646</v>
      </c>
      <c r="S2241" s="7">
        <f t="shared" si="35"/>
        <v>3.1930973702062937E-2</v>
      </c>
      <c r="T2241" t="s">
        <v>2312</v>
      </c>
      <c r="U2241" t="s">
        <v>68</v>
      </c>
      <c r="AG2241">
        <v>7.4310000000000001E-3</v>
      </c>
    </row>
    <row r="2242" spans="1:33" x14ac:dyDescent="0.25">
      <c r="A2242" t="s">
        <v>6054</v>
      </c>
      <c r="B2242" t="s">
        <v>2313</v>
      </c>
      <c r="C2242" t="s">
        <v>2313</v>
      </c>
      <c r="D2242" t="s">
        <v>2314</v>
      </c>
      <c r="E2242" t="s">
        <v>2315</v>
      </c>
      <c r="F2242" t="s">
        <v>2316</v>
      </c>
      <c r="G2242" s="1">
        <v>24000000</v>
      </c>
      <c r="H2242" s="1">
        <v>98.883950999999996</v>
      </c>
      <c r="I2242" s="2">
        <v>23732148.239999998</v>
      </c>
      <c r="J2242" s="3">
        <v>4.0281669999999999E-2</v>
      </c>
      <c r="K2242" s="4">
        <v>589155060.83000004</v>
      </c>
      <c r="L2242" s="5">
        <v>36550001</v>
      </c>
      <c r="M2242" s="6">
        <v>16.119153069999999</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f>IF(OR($A2242="TUA",$A2242="TYA"),"",IF(ISNUMBER(_xll.BDP($C2242,"DUR_ADJ_OAS_MID")),_xll.BDP($C2242,"DUR_ADJ_OAS_MID"),IF(ISNUMBER(_xll.BDP($E2242&amp;" ISIN","DUR_ADJ_OAS_MID")),_xll.BDP($E2242&amp;" ISIN","DUR_ADJ_OAS_MID")," ")))</f>
        <v>0.30329892888801419</v>
      </c>
      <c r="S2242" s="7">
        <f t="shared" si="35"/>
        <v>1.2217387364820455E-2</v>
      </c>
      <c r="T2242" t="s">
        <v>2316</v>
      </c>
      <c r="U2242" t="s">
        <v>68</v>
      </c>
      <c r="AG2242">
        <v>7.4310000000000001E-3</v>
      </c>
    </row>
    <row r="2243" spans="1:33" x14ac:dyDescent="0.25">
      <c r="A2243" t="s">
        <v>6054</v>
      </c>
      <c r="B2243" t="s">
        <v>6105</v>
      </c>
      <c r="C2243" t="s">
        <v>6105</v>
      </c>
      <c r="D2243" t="s">
        <v>6106</v>
      </c>
      <c r="E2243" t="s">
        <v>6107</v>
      </c>
      <c r="F2243" t="s">
        <v>6108</v>
      </c>
      <c r="G2243" s="1">
        <v>19000000</v>
      </c>
      <c r="H2243" s="1">
        <v>99.909374999999997</v>
      </c>
      <c r="I2243" s="2">
        <v>18982781.25</v>
      </c>
      <c r="J2243" s="3">
        <v>3.2220350000000002E-2</v>
      </c>
      <c r="K2243" s="4">
        <v>589155060.83000004</v>
      </c>
      <c r="L2243" s="5">
        <v>36550001</v>
      </c>
      <c r="M2243" s="6">
        <v>16.119153069999999</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f>IF(OR($A2243="TUA",$A2243="TYA"),"",IF(ISNUMBER(_xll.BDP($C2243,"DUR_ADJ_OAS_MID")),_xll.BDP($C2243,"DUR_ADJ_OAS_MID"),IF(ISNUMBER(_xll.BDP($E2243&amp;" ISIN","DUR_ADJ_OAS_MID")),_xll.BDP($E2243&amp;" ISIN","DUR_ADJ_OAS_MID")," ")))</f>
        <v>2.462794336214227E-2</v>
      </c>
      <c r="S2243" s="7">
        <f t="shared" si="35"/>
        <v>7.9352095490840076E-4</v>
      </c>
      <c r="T2243" t="s">
        <v>6108</v>
      </c>
      <c r="U2243" t="s">
        <v>68</v>
      </c>
      <c r="AG2243">
        <v>7.4310000000000001E-3</v>
      </c>
    </row>
    <row r="2244" spans="1:33" x14ac:dyDescent="0.25">
      <c r="A2244" t="s">
        <v>6054</v>
      </c>
      <c r="B2244" t="s">
        <v>1873</v>
      </c>
      <c r="C2244" t="s">
        <v>1873</v>
      </c>
      <c r="D2244" t="s">
        <v>1874</v>
      </c>
      <c r="E2244" t="s">
        <v>1875</v>
      </c>
      <c r="F2244" t="s">
        <v>1876</v>
      </c>
      <c r="G2244" s="1">
        <v>6000000</v>
      </c>
      <c r="H2244" s="1">
        <v>99.717277999999993</v>
      </c>
      <c r="I2244" s="2">
        <v>5983036.6799999997</v>
      </c>
      <c r="J2244" s="3">
        <v>1.0155279999999999E-2</v>
      </c>
      <c r="K2244" s="4">
        <v>589155060.83000004</v>
      </c>
      <c r="L2244" s="5">
        <v>36550001</v>
      </c>
      <c r="M2244" s="6">
        <v>16.119153069999999</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f>IF(OR($A2244="TUA",$A2244="TYA"),"",IF(ISNUMBER(_xll.BDP($C2244,"DUR_ADJ_OAS_MID")),_xll.BDP($C2244,"DUR_ADJ_OAS_MID"),IF(ISNUMBER(_xll.BDP($E2244&amp;" ISIN","DUR_ADJ_OAS_MID")),_xll.BDP($E2244&amp;" ISIN","DUR_ADJ_OAS_MID")," ")))</f>
        <v>7.647101264574882E-2</v>
      </c>
      <c r="S2244" s="7">
        <f t="shared" si="35"/>
        <v>7.7658454530111999E-4</v>
      </c>
      <c r="T2244" t="s">
        <v>1876</v>
      </c>
      <c r="U2244" t="s">
        <v>68</v>
      </c>
      <c r="AG2244">
        <v>7.4310000000000001E-3</v>
      </c>
    </row>
    <row r="2245" spans="1:33" x14ac:dyDescent="0.25">
      <c r="A2245" t="s">
        <v>6054</v>
      </c>
      <c r="B2245" t="s">
        <v>1305</v>
      </c>
      <c r="C2245" t="s">
        <v>1305</v>
      </c>
      <c r="D2245" t="s">
        <v>1306</v>
      </c>
      <c r="E2245" t="s">
        <v>1307</v>
      </c>
      <c r="F2245" t="s">
        <v>1308</v>
      </c>
      <c r="G2245" s="1">
        <v>35000000</v>
      </c>
      <c r="H2245" s="1">
        <v>99.697917000000004</v>
      </c>
      <c r="I2245" s="2">
        <v>34894270.950000003</v>
      </c>
      <c r="J2245" s="3">
        <v>5.922765E-2</v>
      </c>
      <c r="K2245" s="4">
        <v>589155060.83000004</v>
      </c>
      <c r="L2245" s="5">
        <v>36550001</v>
      </c>
      <c r="M2245" s="6">
        <v>16.119153069999999</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f>IF(OR($A2245="TUA",$A2245="TYA"),"",IF(ISNUMBER(_xll.BDP($C2245,"DUR_ADJ_OAS_MID")),_xll.BDP($C2245,"DUR_ADJ_OAS_MID"),IF(ISNUMBER(_xll.BDP($E2245&amp;" ISIN","DUR_ADJ_OAS_MID")),_xll.BDP($E2245&amp;" ISIN","DUR_ADJ_OAS_MID")," ")))</f>
        <v>8.1925436428332846E-2</v>
      </c>
      <c r="S2245" s="7">
        <f t="shared" si="35"/>
        <v>4.8522510748745477E-3</v>
      </c>
      <c r="T2245" t="s">
        <v>1308</v>
      </c>
      <c r="U2245" t="s">
        <v>68</v>
      </c>
      <c r="AG2245">
        <v>7.4310000000000001E-3</v>
      </c>
    </row>
    <row r="2246" spans="1:33" x14ac:dyDescent="0.25">
      <c r="A2246" t="s">
        <v>6054</v>
      </c>
      <c r="B2246" t="s">
        <v>1877</v>
      </c>
      <c r="C2246" t="s">
        <v>1877</v>
      </c>
      <c r="D2246" t="s">
        <v>1878</v>
      </c>
      <c r="E2246" t="s">
        <v>1879</v>
      </c>
      <c r="F2246" t="s">
        <v>1880</v>
      </c>
      <c r="G2246" s="1">
        <v>11000000</v>
      </c>
      <c r="H2246" s="1">
        <v>99.350453999999999</v>
      </c>
      <c r="I2246" s="2">
        <v>10928549.939999999</v>
      </c>
      <c r="J2246" s="3">
        <v>1.8549530000000002E-2</v>
      </c>
      <c r="K2246" s="4">
        <v>589155060.83000004</v>
      </c>
      <c r="L2246" s="5">
        <v>36550001</v>
      </c>
      <c r="M2246" s="6">
        <v>16.119153069999999</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f>IF(OR($A2246="TUA",$A2246="TYA"),"",IF(ISNUMBER(_xll.BDP($C2246,"DUR_ADJ_OAS_MID")),_xll.BDP($C2246,"DUR_ADJ_OAS_MID"),IF(ISNUMBER(_xll.BDP($E2246&amp;" ISIN","DUR_ADJ_OAS_MID")),_xll.BDP($E2246&amp;" ISIN","DUR_ADJ_OAS_MID")," ")))</f>
        <v>0.17685089962592335</v>
      </c>
      <c r="S2246" s="7">
        <f t="shared" si="35"/>
        <v>3.2805010681380541E-3</v>
      </c>
      <c r="T2246" t="s">
        <v>1880</v>
      </c>
      <c r="U2246" t="s">
        <v>68</v>
      </c>
      <c r="AG2246">
        <v>7.4310000000000001E-3</v>
      </c>
    </row>
    <row r="2247" spans="1:33" x14ac:dyDescent="0.25">
      <c r="A2247" t="s">
        <v>6054</v>
      </c>
      <c r="B2247" t="s">
        <v>130</v>
      </c>
      <c r="C2247" t="s">
        <v>130</v>
      </c>
      <c r="D2247" t="s">
        <v>131</v>
      </c>
      <c r="E2247" t="s">
        <v>132</v>
      </c>
      <c r="F2247" t="s">
        <v>133</v>
      </c>
      <c r="G2247" s="1">
        <v>25000000</v>
      </c>
      <c r="H2247" s="1">
        <v>98.955323000000007</v>
      </c>
      <c r="I2247" s="2">
        <v>24738830.75</v>
      </c>
      <c r="J2247" s="3">
        <v>4.1990359999999997E-2</v>
      </c>
      <c r="K2247" s="4">
        <v>589155060.83000004</v>
      </c>
      <c r="L2247" s="5">
        <v>36550001</v>
      </c>
      <c r="M2247" s="6">
        <v>16.119153069999999</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f>IF(OR($A2247="TUA",$A2247="TYA"),"",IF(ISNUMBER(_xll.BDP($C2247,"DUR_ADJ_OAS_MID")),_xll.BDP($C2247,"DUR_ADJ_OAS_MID"),IF(ISNUMBER(_xll.BDP($E2247&amp;" ISIN","DUR_ADJ_OAS_MID")),_xll.BDP($E2247&amp;" ISIN","DUR_ADJ_OAS_MID")," ")))</f>
        <v>0.28453943202383825</v>
      </c>
      <c r="S2247" s="7">
        <f t="shared" si="35"/>
        <v>1.1947913184876495E-2</v>
      </c>
      <c r="T2247" t="s">
        <v>133</v>
      </c>
      <c r="U2247" t="s">
        <v>68</v>
      </c>
      <c r="AG2247">
        <v>7.4310000000000001E-3</v>
      </c>
    </row>
    <row r="2248" spans="1:33" x14ac:dyDescent="0.25">
      <c r="A2248" t="s">
        <v>6054</v>
      </c>
      <c r="B2248" t="s">
        <v>73</v>
      </c>
      <c r="C2248" t="s">
        <v>73</v>
      </c>
      <c r="G2248" s="1">
        <v>10145589.480000019</v>
      </c>
      <c r="H2248" s="1">
        <v>1</v>
      </c>
      <c r="I2248" s="2">
        <v>10145589.480000019</v>
      </c>
      <c r="J2248" s="3">
        <v>1.7220579999999999E-2</v>
      </c>
      <c r="K2248" s="4">
        <v>589155060.83000004</v>
      </c>
      <c r="L2248" s="5">
        <v>36550001</v>
      </c>
      <c r="M2248" s="6">
        <v>16.119153069999999</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73</v>
      </c>
      <c r="U2248" t="s">
        <v>73</v>
      </c>
      <c r="AG2248">
        <v>7.4310000000000001E-3</v>
      </c>
    </row>
    <row r="2249" spans="1:33" x14ac:dyDescent="0.25">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row>
    <row r="2250" spans="1:33" x14ac:dyDescent="0.25">
      <c r="A2250" t="s">
        <v>6109</v>
      </c>
      <c r="B2250" t="s">
        <v>6110</v>
      </c>
      <c r="C2250" t="s">
        <v>6111</v>
      </c>
      <c r="D2250" t="s">
        <v>6112</v>
      </c>
      <c r="E2250" t="s">
        <v>6113</v>
      </c>
      <c r="F2250" t="s">
        <v>6114</v>
      </c>
      <c r="G2250" s="1">
        <v>25171</v>
      </c>
      <c r="H2250" s="1">
        <v>398.68</v>
      </c>
      <c r="I2250" s="2">
        <v>10035174.279999999</v>
      </c>
      <c r="J2250" s="3">
        <v>0.51874788000000005</v>
      </c>
      <c r="K2250" s="4">
        <v>19344993.350000001</v>
      </c>
      <c r="L2250" s="5">
        <v>1325001</v>
      </c>
      <c r="M2250" s="6">
        <v>14.599983959999999</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6114</v>
      </c>
      <c r="U2250" t="s">
        <v>1353</v>
      </c>
      <c r="AG2250">
        <v>-9.3439999999999999E-3</v>
      </c>
    </row>
    <row r="2251" spans="1:33" x14ac:dyDescent="0.25">
      <c r="A2251" t="s">
        <v>6109</v>
      </c>
      <c r="B2251" t="s">
        <v>81</v>
      </c>
      <c r="C2251" t="s">
        <v>81</v>
      </c>
      <c r="F2251" t="s">
        <v>82</v>
      </c>
      <c r="G2251" s="1">
        <v>27</v>
      </c>
      <c r="H2251" s="1">
        <v>2.625</v>
      </c>
      <c r="I2251" s="2">
        <v>7087.5</v>
      </c>
      <c r="J2251" s="3">
        <v>3.6636999999999998E-4</v>
      </c>
      <c r="K2251" s="4">
        <v>19344993.350000001</v>
      </c>
      <c r="L2251" s="5">
        <v>1325001</v>
      </c>
      <c r="M2251" s="6">
        <v>14.599983959999999</v>
      </c>
      <c r="N2251" s="7">
        <f>IF(ISNUMBER(_xll.BDP($C2251, "DELTA_MID")),_xll.BDP($C2251, "DELTA_MID")," ")</f>
        <v>-4.3121E-2</v>
      </c>
      <c r="O2251" s="7" t="str">
        <f>IF(ISNUMBER(N2251),_xll.BDP($C2251, "OPT_UNDL_TICKER"),"")</f>
        <v>SPX</v>
      </c>
      <c r="P2251" s="8">
        <f>IF(ISNUMBER(N2251),_xll.BDP($C2251, "OPT_UNDL_PX")," ")</f>
        <v>6795.99</v>
      </c>
      <c r="Q2251" s="7">
        <f>IF(ISNUMBER(N2251),+G2251*_xll.BDP($C2251, "PX_POS_MULT_FACTOR")*P2251/K2251," ")</f>
        <v>0.94852309680426949</v>
      </c>
      <c r="R2251" s="8" t="str">
        <f>IF(OR($A2251="TUA",$A2251="TYA"),"",IF(ISNUMBER(_xll.BDP($C2251,"DUR_ADJ_OAS_MID")),_xll.BDP($C2251,"DUR_ADJ_OAS_MID"),IF(ISNUMBER(_xll.BDP($E2251&amp;" ISIN","DUR_ADJ_OAS_MID")),_xll.BDP($E2251&amp;" ISIN","DUR_ADJ_OAS_MID")," ")))</f>
        <v xml:space="preserve"> </v>
      </c>
      <c r="S2251" s="7">
        <f t="shared" si="35"/>
        <v>-4.0901264457296901E-2</v>
      </c>
      <c r="T2251" t="s">
        <v>82</v>
      </c>
      <c r="U2251" t="s">
        <v>45</v>
      </c>
      <c r="AG2251">
        <v>-9.3439999999999999E-3</v>
      </c>
    </row>
    <row r="2252" spans="1:33" x14ac:dyDescent="0.25">
      <c r="A2252" t="s">
        <v>6109</v>
      </c>
      <c r="B2252" t="s">
        <v>83</v>
      </c>
      <c r="C2252" t="s">
        <v>83</v>
      </c>
      <c r="F2252" t="s">
        <v>84</v>
      </c>
      <c r="G2252" s="1">
        <v>23</v>
      </c>
      <c r="H2252" s="1">
        <v>3.75</v>
      </c>
      <c r="I2252" s="2">
        <v>8625</v>
      </c>
      <c r="J2252" s="3">
        <v>4.4585000000000002E-4</v>
      </c>
      <c r="K2252" s="4">
        <v>19344993.350000001</v>
      </c>
      <c r="L2252" s="5">
        <v>1325001</v>
      </c>
      <c r="M2252" s="6">
        <v>14.599983959999999</v>
      </c>
      <c r="N2252" s="7">
        <f>IF(ISNUMBER(_xll.BDP($C2252, "DELTA_MID")),_xll.BDP($C2252, "DELTA_MID")," ")</f>
        <v>-6.2377000000000002E-2</v>
      </c>
      <c r="O2252" s="7" t="str">
        <f>IF(ISNUMBER(N2252),_xll.BDP($C2252, "OPT_UNDL_TICKER"),"")</f>
        <v>SPX</v>
      </c>
      <c r="P2252" s="8">
        <f>IF(ISNUMBER(N2252),_xll.BDP($C2252, "OPT_UNDL_PX")," ")</f>
        <v>6795.99</v>
      </c>
      <c r="Q2252" s="7">
        <f>IF(ISNUMBER(N2252),+G2252*_xll.BDP($C2252, "PX_POS_MULT_FACTOR")*P2252/K2252," ")</f>
        <v>0.80800115653697024</v>
      </c>
      <c r="R2252" s="8" t="str">
        <f>IF(OR($A2252="TUA",$A2252="TYA"),"",IF(ISNUMBER(_xll.BDP($C2252,"DUR_ADJ_OAS_MID")),_xll.BDP($C2252,"DUR_ADJ_OAS_MID"),IF(ISNUMBER(_xll.BDP($E2252&amp;" ISIN","DUR_ADJ_OAS_MID")),_xll.BDP($E2252&amp;" ISIN","DUR_ADJ_OAS_MID")," ")))</f>
        <v xml:space="preserve"> </v>
      </c>
      <c r="S2252" s="7">
        <f t="shared" si="35"/>
        <v>-5.0400688141306597E-2</v>
      </c>
      <c r="T2252" t="s">
        <v>84</v>
      </c>
      <c r="U2252" t="s">
        <v>45</v>
      </c>
      <c r="AG2252">
        <v>-9.3439999999999999E-3</v>
      </c>
    </row>
    <row r="2253" spans="1:33" x14ac:dyDescent="0.25">
      <c r="A2253" t="s">
        <v>6109</v>
      </c>
      <c r="B2253" t="s">
        <v>85</v>
      </c>
      <c r="C2253" t="s">
        <v>85</v>
      </c>
      <c r="F2253" t="s">
        <v>86</v>
      </c>
      <c r="G2253" s="1">
        <v>29</v>
      </c>
      <c r="H2253" s="1">
        <v>0.2</v>
      </c>
      <c r="I2253" s="2">
        <v>580</v>
      </c>
      <c r="J2253" s="3">
        <v>2.9980000000000001E-5</v>
      </c>
      <c r="K2253" s="4">
        <v>19344993.350000001</v>
      </c>
      <c r="L2253" s="5">
        <v>1325001</v>
      </c>
      <c r="M2253" s="6">
        <v>14.599983959999999</v>
      </c>
      <c r="N2253" s="7">
        <f>IF(ISNUMBER(_xll.BDP($C2253, "DELTA_MID")),_xll.BDP($C2253, "DELTA_MID")," ")</f>
        <v>4.4409999999999996E-3</v>
      </c>
      <c r="O2253" s="7" t="str">
        <f>IF(ISNUMBER(N2253),_xll.BDP($C2253, "OPT_UNDL_TICKER"),"")</f>
        <v>SPX</v>
      </c>
      <c r="P2253" s="8">
        <f>IF(ISNUMBER(N2253),_xll.BDP($C2253, "OPT_UNDL_PX")," ")</f>
        <v>6795.99</v>
      </c>
      <c r="Q2253" s="7">
        <f>IF(ISNUMBER(N2253),+G2253*_xll.BDP($C2253, "PX_POS_MULT_FACTOR")*P2253/K2253," ")</f>
        <v>1.0187840669379191</v>
      </c>
      <c r="R2253" s="8" t="str">
        <f>IF(OR($A2253="TUA",$A2253="TYA"),"",IF(ISNUMBER(_xll.BDP($C2253,"DUR_ADJ_OAS_MID")),_xll.BDP($C2253,"DUR_ADJ_OAS_MID"),IF(ISNUMBER(_xll.BDP($E2253&amp;" ISIN","DUR_ADJ_OAS_MID")),_xll.BDP($E2253&amp;" ISIN","DUR_ADJ_OAS_MID")," ")))</f>
        <v xml:space="preserve"> </v>
      </c>
      <c r="S2253" s="7">
        <f t="shared" si="35"/>
        <v>4.5244200412712984E-3</v>
      </c>
      <c r="T2253" t="s">
        <v>86</v>
      </c>
      <c r="U2253" t="s">
        <v>45</v>
      </c>
      <c r="AG2253">
        <v>-9.3439999999999999E-3</v>
      </c>
    </row>
    <row r="2254" spans="1:33" x14ac:dyDescent="0.25">
      <c r="A2254" t="s">
        <v>6109</v>
      </c>
      <c r="B2254" t="s">
        <v>87</v>
      </c>
      <c r="C2254" t="s">
        <v>87</v>
      </c>
      <c r="F2254" t="s">
        <v>88</v>
      </c>
      <c r="G2254" s="1">
        <v>21</v>
      </c>
      <c r="H2254" s="1">
        <v>0.25</v>
      </c>
      <c r="I2254" s="2">
        <v>525</v>
      </c>
      <c r="J2254" s="3">
        <v>2.7140000000000001E-5</v>
      </c>
      <c r="K2254" s="4">
        <v>19344993.350000001</v>
      </c>
      <c r="L2254" s="5">
        <v>1325001</v>
      </c>
      <c r="M2254" s="6">
        <v>14.599983959999999</v>
      </c>
      <c r="N2254" s="7">
        <f>IF(ISNUMBER(_xll.BDP($C2254, "DELTA_MID")),_xll.BDP($C2254, "DELTA_MID")," ")</f>
        <v>2.9199999999999999E-3</v>
      </c>
      <c r="O2254" s="7" t="str">
        <f>IF(ISNUMBER(N2254),_xll.BDP($C2254, "OPT_UNDL_TICKER"),"")</f>
        <v>SPX</v>
      </c>
      <c r="P2254" s="8">
        <f>IF(ISNUMBER(N2254),_xll.BDP($C2254, "OPT_UNDL_PX")," ")</f>
        <v>6795.99</v>
      </c>
      <c r="Q2254" s="7">
        <f>IF(ISNUMBER(N2254),+G2254*_xll.BDP($C2254, "PX_POS_MULT_FACTOR")*P2254/K2254," ")</f>
        <v>0.73774018640332073</v>
      </c>
      <c r="R2254" s="8" t="str">
        <f>IF(OR($A2254="TUA",$A2254="TYA"),"",IF(ISNUMBER(_xll.BDP($C2254,"DUR_ADJ_OAS_MID")),_xll.BDP($C2254,"DUR_ADJ_OAS_MID"),IF(ISNUMBER(_xll.BDP($E2254&amp;" ISIN","DUR_ADJ_OAS_MID")),_xll.BDP($E2254&amp;" ISIN","DUR_ADJ_OAS_MID")," ")))</f>
        <v xml:space="preserve"> </v>
      </c>
      <c r="S2254" s="7">
        <f t="shared" si="35"/>
        <v>2.1542013442976964E-3</v>
      </c>
      <c r="T2254" t="s">
        <v>88</v>
      </c>
      <c r="U2254" t="s">
        <v>45</v>
      </c>
      <c r="AG2254">
        <v>-9.3439999999999999E-3</v>
      </c>
    </row>
    <row r="2255" spans="1:33" x14ac:dyDescent="0.25">
      <c r="A2255" t="s">
        <v>6109</v>
      </c>
      <c r="B2255" t="s">
        <v>5822</v>
      </c>
      <c r="C2255" t="s">
        <v>5822</v>
      </c>
      <c r="F2255" t="s">
        <v>5823</v>
      </c>
      <c r="G2255" s="1">
        <v>-87</v>
      </c>
      <c r="H2255" s="1">
        <v>4.5</v>
      </c>
      <c r="I2255" s="2">
        <v>-39150</v>
      </c>
      <c r="J2255" s="3">
        <v>-2.0237800000000002E-3</v>
      </c>
      <c r="K2255" s="4">
        <v>19344993.350000001</v>
      </c>
      <c r="L2255" s="5">
        <v>1325001</v>
      </c>
      <c r="M2255" s="6">
        <v>14.599983959999999</v>
      </c>
      <c r="N2255" s="7">
        <f>IF(ISNUMBER(_xll.BDP($C2255, "DELTA_MID")),_xll.BDP($C2255, "DELTA_MID")," ")</f>
        <v>-1.5388000000000001E-2</v>
      </c>
      <c r="O2255" s="7" t="str">
        <f>IF(ISNUMBER(N2255),_xll.BDP($C2255, "OPT_UNDL_TICKER"),"")</f>
        <v>SPX</v>
      </c>
      <c r="P2255" s="8">
        <f>IF(ISNUMBER(N2255),_xll.BDP($C2255, "OPT_UNDL_PX")," ")</f>
        <v>6795.99</v>
      </c>
      <c r="Q2255" s="7">
        <f>IF(ISNUMBER(N2255),+G2255*_xll.BDP($C2255, "PX_POS_MULT_FACTOR")*P2255/K2255," ")</f>
        <v>-3.0563522008137571</v>
      </c>
      <c r="R2255" s="8" t="str">
        <f>IF(OR($A2255="TUA",$A2255="TYA"),"",IF(ISNUMBER(_xll.BDP($C2255,"DUR_ADJ_OAS_MID")),_xll.BDP($C2255,"DUR_ADJ_OAS_MID"),IF(ISNUMBER(_xll.BDP($E2255&amp;" ISIN","DUR_ADJ_OAS_MID")),_xll.BDP($E2255&amp;" ISIN","DUR_ADJ_OAS_MID")," ")))</f>
        <v xml:space="preserve"> </v>
      </c>
      <c r="S2255" s="7">
        <f t="shared" si="35"/>
        <v>4.7031147666122097E-2</v>
      </c>
      <c r="T2255" t="s">
        <v>5823</v>
      </c>
      <c r="U2255" t="s">
        <v>45</v>
      </c>
      <c r="AG2255">
        <v>-9.3439999999999999E-3</v>
      </c>
    </row>
    <row r="2256" spans="1:33" x14ac:dyDescent="0.25">
      <c r="A2256" t="s">
        <v>6109</v>
      </c>
      <c r="B2256" t="s">
        <v>5398</v>
      </c>
      <c r="C2256" t="s">
        <v>5398</v>
      </c>
      <c r="F2256" t="s">
        <v>5399</v>
      </c>
      <c r="G2256" s="1">
        <v>87</v>
      </c>
      <c r="H2256" s="1">
        <v>6.55</v>
      </c>
      <c r="I2256" s="2">
        <v>56985</v>
      </c>
      <c r="J2256" s="3">
        <v>2.9457200000000002E-3</v>
      </c>
      <c r="K2256" s="4">
        <v>19344993.350000001</v>
      </c>
      <c r="L2256" s="5">
        <v>1325001</v>
      </c>
      <c r="M2256" s="6">
        <v>14.599983959999999</v>
      </c>
      <c r="N2256" s="7">
        <f>IF(ISNUMBER(_xll.BDP($C2256, "DELTA_MID")),_xll.BDP($C2256, "DELTA_MID")," ")</f>
        <v>-2.6162000000000001E-2</v>
      </c>
      <c r="O2256" s="7" t="str">
        <f>IF(ISNUMBER(N2256),_xll.BDP($C2256, "OPT_UNDL_TICKER"),"")</f>
        <v>SPX</v>
      </c>
      <c r="P2256" s="8">
        <f>IF(ISNUMBER(N2256),_xll.BDP($C2256, "OPT_UNDL_PX")," ")</f>
        <v>6795.99</v>
      </c>
      <c r="Q2256" s="7">
        <f>IF(ISNUMBER(N2256),+G2256*_xll.BDP($C2256, "PX_POS_MULT_FACTOR")*P2256/K2256," ")</f>
        <v>3.0563522008137571</v>
      </c>
      <c r="R2256" s="8" t="str">
        <f>IF(OR($A2256="TUA",$A2256="TYA"),"",IF(ISNUMBER(_xll.BDP($C2256,"DUR_ADJ_OAS_MID")),_xll.BDP($C2256,"DUR_ADJ_OAS_MID"),IF(ISNUMBER(_xll.BDP($E2256&amp;" ISIN","DUR_ADJ_OAS_MID")),_xll.BDP($E2256&amp;" ISIN","DUR_ADJ_OAS_MID")," ")))</f>
        <v xml:space="preserve"> </v>
      </c>
      <c r="S2256" s="7">
        <f t="shared" si="35"/>
        <v>-7.9960286277689516E-2</v>
      </c>
      <c r="T2256" t="s">
        <v>5399</v>
      </c>
      <c r="U2256" t="s">
        <v>45</v>
      </c>
      <c r="AG2256">
        <v>-9.3439999999999999E-3</v>
      </c>
    </row>
    <row r="2257" spans="1:33" x14ac:dyDescent="0.25">
      <c r="A2257" t="s">
        <v>6109</v>
      </c>
      <c r="B2257" t="s">
        <v>89</v>
      </c>
      <c r="C2257" t="s">
        <v>89</v>
      </c>
      <c r="F2257" t="s">
        <v>90</v>
      </c>
      <c r="G2257" s="1">
        <v>21</v>
      </c>
      <c r="H2257" s="1">
        <v>0.27500000000000002</v>
      </c>
      <c r="I2257" s="2">
        <v>577.5</v>
      </c>
      <c r="J2257" s="3">
        <v>2.9850000000000001E-5</v>
      </c>
      <c r="K2257" s="4">
        <v>19344993.350000001</v>
      </c>
      <c r="L2257" s="5">
        <v>1325001</v>
      </c>
      <c r="M2257" s="6">
        <v>14.599983959999999</v>
      </c>
      <c r="N2257" s="7">
        <f>IF(ISNUMBER(_xll.BDP($C2257, "DELTA_MID")),_xll.BDP($C2257, "DELTA_MID")," ")</f>
        <v>5.3039999999999997E-3</v>
      </c>
      <c r="O2257" s="7" t="str">
        <f>IF(ISNUMBER(N2257),_xll.BDP($C2257, "OPT_UNDL_TICKER"),"")</f>
        <v>SPX</v>
      </c>
      <c r="P2257" s="8">
        <f>IF(ISNUMBER(N2257),_xll.BDP($C2257, "OPT_UNDL_PX")," ")</f>
        <v>6795.99</v>
      </c>
      <c r="Q2257" s="7">
        <f>IF(ISNUMBER(N2257),+G2257*_xll.BDP($C2257, "PX_POS_MULT_FACTOR")*P2257/K2257," ")</f>
        <v>0.73774018640332073</v>
      </c>
      <c r="R2257" s="8" t="str">
        <f>IF(OR($A2257="TUA",$A2257="TYA"),"",IF(ISNUMBER(_xll.BDP($C2257,"DUR_ADJ_OAS_MID")),_xll.BDP($C2257,"DUR_ADJ_OAS_MID"),IF(ISNUMBER(_xll.BDP($E2257&amp;" ISIN","DUR_ADJ_OAS_MID")),_xll.BDP($E2257&amp;" ISIN","DUR_ADJ_OAS_MID")," ")))</f>
        <v xml:space="preserve"> </v>
      </c>
      <c r="S2257" s="7">
        <f t="shared" si="35"/>
        <v>3.9129739486832129E-3</v>
      </c>
      <c r="T2257" t="s">
        <v>90</v>
      </c>
      <c r="U2257" t="s">
        <v>45</v>
      </c>
      <c r="AG2257">
        <v>-9.3439999999999999E-3</v>
      </c>
    </row>
    <row r="2258" spans="1:33" x14ac:dyDescent="0.25">
      <c r="A2258" t="s">
        <v>6109</v>
      </c>
      <c r="B2258" t="s">
        <v>91</v>
      </c>
      <c r="C2258" t="s">
        <v>91</v>
      </c>
      <c r="F2258" t="s">
        <v>92</v>
      </c>
      <c r="G2258" s="1">
        <v>7</v>
      </c>
      <c r="H2258" s="1">
        <v>12.15</v>
      </c>
      <c r="I2258" s="2">
        <v>8505</v>
      </c>
      <c r="J2258" s="3">
        <v>4.3964999999999998E-4</v>
      </c>
      <c r="K2258" s="4">
        <v>19344993.350000001</v>
      </c>
      <c r="L2258" s="5">
        <v>1325001</v>
      </c>
      <c r="M2258" s="6">
        <v>14.599983959999999</v>
      </c>
      <c r="N2258" s="7">
        <f>IF(ISNUMBER(_xll.BDP($C2258, "DELTA_MID")),_xll.BDP($C2258, "DELTA_MID")," ")</f>
        <v>9.0743000000000004E-2</v>
      </c>
      <c r="O2258" s="7" t="str">
        <f>IF(ISNUMBER(N2258),_xll.BDP($C2258, "OPT_UNDL_TICKER"),"")</f>
        <v>SPX</v>
      </c>
      <c r="P2258" s="8">
        <f>IF(ISNUMBER(N2258),_xll.BDP($C2258, "OPT_UNDL_PX")," ")</f>
        <v>6795.99</v>
      </c>
      <c r="Q2258" s="7">
        <f>IF(ISNUMBER(N2258),+G2258*_xll.BDP($C2258, "PX_POS_MULT_FACTOR")*P2258/K2258," ")</f>
        <v>0.24591339546777355</v>
      </c>
      <c r="R2258" s="8" t="str">
        <f>IF(OR($A2258="TUA",$A2258="TYA"),"",IF(ISNUMBER(_xll.BDP($C2258,"DUR_ADJ_OAS_MID")),_xll.BDP($C2258,"DUR_ADJ_OAS_MID"),IF(ISNUMBER(_xll.BDP($E2258&amp;" ISIN","DUR_ADJ_OAS_MID")),_xll.BDP($E2258&amp;" ISIN","DUR_ADJ_OAS_MID")," ")))</f>
        <v xml:space="preserve"> </v>
      </c>
      <c r="S2258" s="7">
        <f t="shared" si="35"/>
        <v>2.2314919244932178E-2</v>
      </c>
      <c r="T2258" t="s">
        <v>92</v>
      </c>
      <c r="U2258" t="s">
        <v>45</v>
      </c>
      <c r="AG2258">
        <v>-9.3439999999999999E-3</v>
      </c>
    </row>
    <row r="2259" spans="1:33" x14ac:dyDescent="0.25">
      <c r="A2259" t="s">
        <v>6109</v>
      </c>
      <c r="B2259" t="s">
        <v>93</v>
      </c>
      <c r="C2259" t="s">
        <v>93</v>
      </c>
      <c r="F2259" t="s">
        <v>94</v>
      </c>
      <c r="G2259" s="1">
        <v>16</v>
      </c>
      <c r="H2259" s="1">
        <v>5.05</v>
      </c>
      <c r="I2259" s="2">
        <v>8080</v>
      </c>
      <c r="J2259" s="3">
        <v>4.1768000000000003E-4</v>
      </c>
      <c r="K2259" s="4">
        <v>19344993.350000001</v>
      </c>
      <c r="L2259" s="5">
        <v>1325001</v>
      </c>
      <c r="M2259" s="6">
        <v>14.599983959999999</v>
      </c>
      <c r="N2259" s="7">
        <f>IF(ISNUMBER(_xll.BDP($C2259, "DELTA_MID")),_xll.BDP($C2259, "DELTA_MID")," ")</f>
        <v>4.727E-2</v>
      </c>
      <c r="O2259" s="7" t="str">
        <f>IF(ISNUMBER(N2259),_xll.BDP($C2259, "OPT_UNDL_TICKER"),"")</f>
        <v>SPX</v>
      </c>
      <c r="P2259" s="8">
        <f>IF(ISNUMBER(N2259),_xll.BDP($C2259, "OPT_UNDL_PX")," ")</f>
        <v>6795.99</v>
      </c>
      <c r="Q2259" s="7">
        <f>IF(ISNUMBER(N2259),+G2259*_xll.BDP($C2259, "PX_POS_MULT_FACTOR")*P2259/K2259," ")</f>
        <v>0.56208776106919667</v>
      </c>
      <c r="R2259" s="8" t="str">
        <f>IF(OR($A2259="TUA",$A2259="TYA"),"",IF(ISNUMBER(_xll.BDP($C2259,"DUR_ADJ_OAS_MID")),_xll.BDP($C2259,"DUR_ADJ_OAS_MID"),IF(ISNUMBER(_xll.BDP($E2259&amp;" ISIN","DUR_ADJ_OAS_MID")),_xll.BDP($E2259&amp;" ISIN","DUR_ADJ_OAS_MID")," ")))</f>
        <v xml:space="preserve"> </v>
      </c>
      <c r="S2259" s="7">
        <f t="shared" si="35"/>
        <v>2.6569888465740925E-2</v>
      </c>
      <c r="T2259" t="s">
        <v>94</v>
      </c>
      <c r="U2259" t="s">
        <v>45</v>
      </c>
      <c r="AG2259">
        <v>-9.3439999999999999E-3</v>
      </c>
    </row>
    <row r="2260" spans="1:33" x14ac:dyDescent="0.25">
      <c r="A2260" t="s">
        <v>6109</v>
      </c>
      <c r="B2260" t="s">
        <v>95</v>
      </c>
      <c r="C2260" t="s">
        <v>95</v>
      </c>
      <c r="F2260" t="s">
        <v>96</v>
      </c>
      <c r="G2260" s="1">
        <v>7</v>
      </c>
      <c r="H2260" s="1">
        <v>1.5249999999999999</v>
      </c>
      <c r="I2260" s="2">
        <v>1067.5</v>
      </c>
      <c r="J2260" s="3">
        <v>5.5179999999999997E-5</v>
      </c>
      <c r="K2260" s="4">
        <v>19344993.350000001</v>
      </c>
      <c r="L2260" s="5">
        <v>1325001</v>
      </c>
      <c r="M2260" s="6">
        <v>14.599983959999999</v>
      </c>
      <c r="N2260" s="7">
        <f>IF(ISNUMBER(_xll.BDP($C2260, "DELTA_MID")),_xll.BDP($C2260, "DELTA_MID")," ")</f>
        <v>1.8769999999999998E-2</v>
      </c>
      <c r="O2260" s="7" t="str">
        <f>IF(ISNUMBER(N2260),_xll.BDP($C2260, "OPT_UNDL_TICKER"),"")</f>
        <v>SPX</v>
      </c>
      <c r="P2260" s="8">
        <f>IF(ISNUMBER(N2260),_xll.BDP($C2260, "OPT_UNDL_PX")," ")</f>
        <v>6795.99</v>
      </c>
      <c r="Q2260" s="7">
        <f>IF(ISNUMBER(N2260),+G2260*_xll.BDP($C2260, "PX_POS_MULT_FACTOR")*P2260/K2260," ")</f>
        <v>0.24591339546777355</v>
      </c>
      <c r="R2260" s="8" t="str">
        <f>IF(OR($A2260="TUA",$A2260="TYA"),"",IF(ISNUMBER(_xll.BDP($C2260,"DUR_ADJ_OAS_MID")),_xll.BDP($C2260,"DUR_ADJ_OAS_MID"),IF(ISNUMBER(_xll.BDP($E2260&amp;" ISIN","DUR_ADJ_OAS_MID")),_xll.BDP($E2260&amp;" ISIN","DUR_ADJ_OAS_MID")," ")))</f>
        <v xml:space="preserve"> </v>
      </c>
      <c r="S2260" s="7">
        <f t="shared" si="35"/>
        <v>4.6157944329301087E-3</v>
      </c>
      <c r="T2260" t="s">
        <v>96</v>
      </c>
      <c r="U2260" t="s">
        <v>45</v>
      </c>
      <c r="AG2260">
        <v>-9.3439999999999999E-3</v>
      </c>
    </row>
    <row r="2261" spans="1:33" x14ac:dyDescent="0.25">
      <c r="A2261" t="s">
        <v>6109</v>
      </c>
      <c r="B2261" t="s">
        <v>5824</v>
      </c>
      <c r="C2261" t="s">
        <v>5824</v>
      </c>
      <c r="F2261" t="s">
        <v>5825</v>
      </c>
      <c r="G2261" s="1">
        <v>-39</v>
      </c>
      <c r="H2261" s="1">
        <v>18.8</v>
      </c>
      <c r="I2261" s="2">
        <v>-73320</v>
      </c>
      <c r="J2261" s="3">
        <v>-3.7901300000000001E-3</v>
      </c>
      <c r="K2261" s="4">
        <v>19344993.350000001</v>
      </c>
      <c r="L2261" s="5">
        <v>1325001</v>
      </c>
      <c r="M2261" s="6">
        <v>14.599983959999999</v>
      </c>
      <c r="N2261" s="7">
        <f>IF(ISNUMBER(_xll.BDP($C2261, "DELTA_MID")),_xll.BDP($C2261, "DELTA_MID")," ")</f>
        <v>-5.2179999999999997E-2</v>
      </c>
      <c r="O2261" s="7" t="str">
        <f>IF(ISNUMBER(N2261),_xll.BDP($C2261, "OPT_UNDL_TICKER"),"")</f>
        <v>SPX</v>
      </c>
      <c r="P2261" s="8">
        <f>IF(ISNUMBER(N2261),_xll.BDP($C2261, "OPT_UNDL_PX")," ")</f>
        <v>6795.99</v>
      </c>
      <c r="Q2261" s="7">
        <f>IF(ISNUMBER(N2261),+G2261*_xll.BDP($C2261, "PX_POS_MULT_FACTOR")*P2261/K2261," ")</f>
        <v>-1.370088917606167</v>
      </c>
      <c r="R2261" s="8" t="str">
        <f>IF(OR($A2261="TUA",$A2261="TYA"),"",IF(ISNUMBER(_xll.BDP($C2261,"DUR_ADJ_OAS_MID")),_xll.BDP($C2261,"DUR_ADJ_OAS_MID"),IF(ISNUMBER(_xll.BDP($E2261&amp;" ISIN","DUR_ADJ_OAS_MID")),_xll.BDP($E2261&amp;" ISIN","DUR_ADJ_OAS_MID")," ")))</f>
        <v xml:space="preserve"> </v>
      </c>
      <c r="S2261" s="7">
        <f t="shared" si="35"/>
        <v>7.1491239720689798E-2</v>
      </c>
      <c r="T2261" t="s">
        <v>5825</v>
      </c>
      <c r="U2261" t="s">
        <v>45</v>
      </c>
      <c r="AG2261">
        <v>-9.3439999999999999E-3</v>
      </c>
    </row>
    <row r="2262" spans="1:33" x14ac:dyDescent="0.25">
      <c r="A2262" t="s">
        <v>6109</v>
      </c>
      <c r="B2262" t="s">
        <v>5826</v>
      </c>
      <c r="C2262" t="s">
        <v>5826</v>
      </c>
      <c r="F2262" t="s">
        <v>5827</v>
      </c>
      <c r="G2262" s="1">
        <v>8</v>
      </c>
      <c r="H2262" s="1">
        <v>28.9</v>
      </c>
      <c r="I2262" s="2">
        <v>23120</v>
      </c>
      <c r="J2262" s="3">
        <v>1.1951399999999999E-3</v>
      </c>
      <c r="K2262" s="4">
        <v>19344993.350000001</v>
      </c>
      <c r="L2262" s="5">
        <v>1325001</v>
      </c>
      <c r="M2262" s="6">
        <v>14.599983959999999</v>
      </c>
      <c r="N2262" s="7">
        <f>IF(ISNUMBER(_xll.BDP($C2262, "DELTA_MID")),_xll.BDP($C2262, "DELTA_MID")," ")</f>
        <v>-8.6403999999999995E-2</v>
      </c>
      <c r="O2262" s="7" t="str">
        <f>IF(ISNUMBER(N2262),_xll.BDP($C2262, "OPT_UNDL_TICKER"),"")</f>
        <v>SPX</v>
      </c>
      <c r="P2262" s="8">
        <f>IF(ISNUMBER(N2262),_xll.BDP($C2262, "OPT_UNDL_PX")," ")</f>
        <v>6795.99</v>
      </c>
      <c r="Q2262" s="7">
        <f>IF(ISNUMBER(N2262),+G2262*_xll.BDP($C2262, "PX_POS_MULT_FACTOR")*P2262/K2262," ")</f>
        <v>0.28104388053459833</v>
      </c>
      <c r="R2262" s="8" t="str">
        <f>IF(OR($A2262="TUA",$A2262="TYA"),"",IF(ISNUMBER(_xll.BDP($C2262,"DUR_ADJ_OAS_MID")),_xll.BDP($C2262,"DUR_ADJ_OAS_MID"),IF(ISNUMBER(_xll.BDP($E2262&amp;" ISIN","DUR_ADJ_OAS_MID")),_xll.BDP($E2262&amp;" ISIN","DUR_ADJ_OAS_MID")," ")))</f>
        <v xml:space="preserve"> </v>
      </c>
      <c r="S2262" s="7">
        <f t="shared" si="35"/>
        <v>-2.4283315453711433E-2</v>
      </c>
      <c r="T2262" t="s">
        <v>5827</v>
      </c>
      <c r="U2262" t="s">
        <v>45</v>
      </c>
      <c r="AG2262">
        <v>-9.3439999999999999E-3</v>
      </c>
    </row>
    <row r="2263" spans="1:33" x14ac:dyDescent="0.25">
      <c r="A2263" t="s">
        <v>6109</v>
      </c>
      <c r="B2263" t="s">
        <v>5400</v>
      </c>
      <c r="C2263" t="s">
        <v>5400</v>
      </c>
      <c r="F2263" t="s">
        <v>5401</v>
      </c>
      <c r="G2263" s="1">
        <v>17</v>
      </c>
      <c r="H2263" s="1">
        <v>34.35</v>
      </c>
      <c r="I2263" s="2">
        <v>58395</v>
      </c>
      <c r="J2263" s="3">
        <v>3.0186100000000001E-3</v>
      </c>
      <c r="K2263" s="4">
        <v>19344993.350000001</v>
      </c>
      <c r="L2263" s="5">
        <v>1325001</v>
      </c>
      <c r="M2263" s="6">
        <v>14.599983959999999</v>
      </c>
      <c r="N2263" s="7">
        <f>IF(ISNUMBER(_xll.BDP($C2263, "DELTA_MID")),_xll.BDP($C2263, "DELTA_MID")," ")</f>
        <v>-0.103545</v>
      </c>
      <c r="O2263" s="7" t="str">
        <f>IF(ISNUMBER(N2263),_xll.BDP($C2263, "OPT_UNDL_TICKER"),"")</f>
        <v>SPX</v>
      </c>
      <c r="P2263" s="8">
        <f>IF(ISNUMBER(N2263),_xll.BDP($C2263, "OPT_UNDL_PX")," ")</f>
        <v>6795.99</v>
      </c>
      <c r="Q2263" s="7">
        <f>IF(ISNUMBER(N2263),+G2263*_xll.BDP($C2263, "PX_POS_MULT_FACTOR")*P2263/K2263," ")</f>
        <v>0.59721824613602148</v>
      </c>
      <c r="R2263" s="8" t="str">
        <f>IF(OR($A2263="TUA",$A2263="TYA"),"",IF(ISNUMBER(_xll.BDP($C2263,"DUR_ADJ_OAS_MID")),_xll.BDP($C2263,"DUR_ADJ_OAS_MID"),IF(ISNUMBER(_xll.BDP($E2263&amp;" ISIN","DUR_ADJ_OAS_MID")),_xll.BDP($E2263&amp;" ISIN","DUR_ADJ_OAS_MID")," ")))</f>
        <v xml:space="preserve"> </v>
      </c>
      <c r="S2263" s="7">
        <f t="shared" si="35"/>
        <v>-6.1838963296154341E-2</v>
      </c>
      <c r="T2263" t="s">
        <v>5401</v>
      </c>
      <c r="U2263" t="s">
        <v>45</v>
      </c>
      <c r="AG2263">
        <v>-9.3439999999999999E-3</v>
      </c>
    </row>
    <row r="2264" spans="1:33" x14ac:dyDescent="0.25">
      <c r="A2264" t="s">
        <v>6109</v>
      </c>
      <c r="B2264" t="s">
        <v>5828</v>
      </c>
      <c r="C2264" t="s">
        <v>5828</v>
      </c>
      <c r="F2264" t="s">
        <v>5829</v>
      </c>
      <c r="G2264" s="1">
        <v>31</v>
      </c>
      <c r="H2264" s="1">
        <v>48.95</v>
      </c>
      <c r="I2264" s="2">
        <v>151745</v>
      </c>
      <c r="J2264" s="3">
        <v>7.8441499999999994E-3</v>
      </c>
      <c r="K2264" s="4">
        <v>19344993.350000001</v>
      </c>
      <c r="L2264" s="5">
        <v>1325001</v>
      </c>
      <c r="M2264" s="6">
        <v>14.599983959999999</v>
      </c>
      <c r="N2264" s="7">
        <f>IF(ISNUMBER(_xll.BDP($C2264, "DELTA_MID")),_xll.BDP($C2264, "DELTA_MID")," ")</f>
        <v>-0.15120700000000001</v>
      </c>
      <c r="O2264" s="7" t="str">
        <f>IF(ISNUMBER(N2264),_xll.BDP($C2264, "OPT_UNDL_TICKER"),"")</f>
        <v>SPX</v>
      </c>
      <c r="P2264" s="8">
        <f>IF(ISNUMBER(N2264),_xll.BDP($C2264, "OPT_UNDL_PX")," ")</f>
        <v>6795.99</v>
      </c>
      <c r="Q2264" s="7">
        <f>IF(ISNUMBER(N2264),+G2264*_xll.BDP($C2264, "PX_POS_MULT_FACTOR")*P2264/K2264," ")</f>
        <v>1.0890450370715685</v>
      </c>
      <c r="R2264" s="8" t="str">
        <f>IF(OR($A2264="TUA",$A2264="TYA"),"",IF(ISNUMBER(_xll.BDP($C2264,"DUR_ADJ_OAS_MID")),_xll.BDP($C2264,"DUR_ADJ_OAS_MID"),IF(ISNUMBER(_xll.BDP($E2264&amp;" ISIN","DUR_ADJ_OAS_MID")),_xll.BDP($E2264&amp;" ISIN","DUR_ADJ_OAS_MID")," ")))</f>
        <v xml:space="preserve"> </v>
      </c>
      <c r="S2264" s="7">
        <f t="shared" si="35"/>
        <v>-0.16467123292048066</v>
      </c>
      <c r="T2264" t="s">
        <v>5829</v>
      </c>
      <c r="U2264" t="s">
        <v>45</v>
      </c>
      <c r="AG2264">
        <v>-9.3439999999999999E-3</v>
      </c>
    </row>
    <row r="2265" spans="1:33" x14ac:dyDescent="0.25">
      <c r="A2265" t="s">
        <v>6109</v>
      </c>
      <c r="B2265" t="s">
        <v>6115</v>
      </c>
      <c r="C2265" t="s">
        <v>6116</v>
      </c>
      <c r="F2265" t="s">
        <v>6115</v>
      </c>
      <c r="G2265" s="1">
        <v>23554</v>
      </c>
      <c r="H2265" s="1">
        <v>398.68</v>
      </c>
      <c r="I2265" s="2">
        <v>9390508.7200000007</v>
      </c>
      <c r="J2265" s="3">
        <v>0.48542320999999999</v>
      </c>
      <c r="K2265" s="4">
        <v>19344993.350000001</v>
      </c>
      <c r="L2265" s="5">
        <v>1325001</v>
      </c>
      <c r="M2265" s="6">
        <v>14.599983959999999</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6115</v>
      </c>
      <c r="U2265" t="s">
        <v>54</v>
      </c>
      <c r="AG2265">
        <v>-9.3439999999999999E-3</v>
      </c>
    </row>
    <row r="2266" spans="1:33" x14ac:dyDescent="0.25">
      <c r="A2266" t="s">
        <v>6109</v>
      </c>
      <c r="B2266" t="s">
        <v>6117</v>
      </c>
      <c r="C2266" t="s">
        <v>6118</v>
      </c>
      <c r="F2266" t="s">
        <v>6118</v>
      </c>
      <c r="G2266" s="1">
        <v>-9589935</v>
      </c>
      <c r="H2266" s="1">
        <v>100</v>
      </c>
      <c r="I2266" s="2">
        <v>-9589935</v>
      </c>
      <c r="J2266" s="3">
        <v>-0.49573213999999999</v>
      </c>
      <c r="K2266" s="4">
        <v>19344993.350000001</v>
      </c>
      <c r="L2266" s="5">
        <v>1325001</v>
      </c>
      <c r="M2266" s="6">
        <v>14.599983959999999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6118</v>
      </c>
      <c r="U2266" t="s">
        <v>54</v>
      </c>
      <c r="AG2266">
        <v>-9.3439999999999999E-3</v>
      </c>
    </row>
    <row r="2267" spans="1:33" x14ac:dyDescent="0.25">
      <c r="A2267" t="s">
        <v>6109</v>
      </c>
      <c r="B2267" t="s">
        <v>69</v>
      </c>
      <c r="C2267" t="s">
        <v>69</v>
      </c>
      <c r="D2267" t="s">
        <v>70</v>
      </c>
      <c r="E2267" t="s">
        <v>71</v>
      </c>
      <c r="F2267" t="s">
        <v>72</v>
      </c>
      <c r="G2267" s="1">
        <v>2400000</v>
      </c>
      <c r="H2267" s="1">
        <v>99.648443999999998</v>
      </c>
      <c r="I2267" s="2">
        <v>2391562.66</v>
      </c>
      <c r="J2267" s="3">
        <v>0.12362695999999999</v>
      </c>
      <c r="K2267" s="4">
        <v>19344993.350000001</v>
      </c>
      <c r="L2267" s="5">
        <v>1325001</v>
      </c>
      <c r="M2267" s="6">
        <v>14.599983959999999</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f>IF(OR($A2267="TUA",$A2267="TYA"),"",IF(ISNUMBER(_xll.BDP($C2267,"DUR_ADJ_OAS_MID")),_xll.BDP($C2267,"DUR_ADJ_OAS_MID"),IF(ISNUMBER(_xll.BDP($E2267&amp;" ISIN","DUR_ADJ_OAS_MID")),_xll.BDP($E2267&amp;" ISIN","DUR_ADJ_OAS_MID")," ")))</f>
        <v>9.5499829614153403E-2</v>
      </c>
      <c r="S2267" s="7">
        <f t="shared" si="35"/>
        <v>1.1806353615715758E-2</v>
      </c>
      <c r="T2267" t="s">
        <v>72</v>
      </c>
      <c r="U2267" t="s">
        <v>68</v>
      </c>
      <c r="AG2267">
        <v>-9.3439999999999999E-3</v>
      </c>
    </row>
    <row r="2268" spans="1:33" x14ac:dyDescent="0.25">
      <c r="A2268" t="s">
        <v>6109</v>
      </c>
      <c r="B2268" t="s">
        <v>126</v>
      </c>
      <c r="C2268" t="s">
        <v>126</v>
      </c>
      <c r="D2268" t="s">
        <v>127</v>
      </c>
      <c r="E2268" t="s">
        <v>128</v>
      </c>
      <c r="F2268" t="s">
        <v>129</v>
      </c>
      <c r="G2268" s="1">
        <v>5200000</v>
      </c>
      <c r="H2268" s="1">
        <v>99.303742999999997</v>
      </c>
      <c r="I2268" s="2">
        <v>5163794.6399999997</v>
      </c>
      <c r="J2268" s="3">
        <v>0.26693183999999998</v>
      </c>
      <c r="K2268" s="4">
        <v>19344993.350000001</v>
      </c>
      <c r="L2268" s="5">
        <v>1325001</v>
      </c>
      <c r="M2268" s="6">
        <v>14.599983959999999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f>IF(OR($A2268="TUA",$A2268="TYA"),"",IF(ISNUMBER(_xll.BDP($C2268,"DUR_ADJ_OAS_MID")),_xll.BDP($C2268,"DUR_ADJ_OAS_MID"),IF(ISNUMBER(_xll.BDP($E2268&amp;" ISIN","DUR_ADJ_OAS_MID")),_xll.BDP($E2268&amp;" ISIN","DUR_ADJ_OAS_MID")," ")))</f>
        <v>0.19036333229282165</v>
      </c>
      <c r="S2268" s="7">
        <f t="shared" si="35"/>
        <v>5.0814034557454299E-2</v>
      </c>
      <c r="T2268" t="s">
        <v>129</v>
      </c>
      <c r="U2268" t="s">
        <v>68</v>
      </c>
      <c r="AG2268">
        <v>-9.3439999999999999E-3</v>
      </c>
    </row>
    <row r="2269" spans="1:33" x14ac:dyDescent="0.25">
      <c r="A2269" t="s">
        <v>6109</v>
      </c>
      <c r="B2269" t="s">
        <v>130</v>
      </c>
      <c r="C2269" t="s">
        <v>130</v>
      </c>
      <c r="D2269" t="s">
        <v>131</v>
      </c>
      <c r="E2269" t="s">
        <v>132</v>
      </c>
      <c r="F2269" t="s">
        <v>133</v>
      </c>
      <c r="G2269" s="1">
        <v>1700000</v>
      </c>
      <c r="H2269" s="1">
        <v>98.955323000000007</v>
      </c>
      <c r="I2269" s="2">
        <v>1682240.49</v>
      </c>
      <c r="J2269" s="3">
        <v>8.6959990000000001E-2</v>
      </c>
      <c r="K2269" s="4">
        <v>19344993.350000001</v>
      </c>
      <c r="L2269" s="5">
        <v>1325001</v>
      </c>
      <c r="M2269" s="6">
        <v>14.599983959999999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f>IF(OR($A2269="TUA",$A2269="TYA"),"",IF(ISNUMBER(_xll.BDP($C2269,"DUR_ADJ_OAS_MID")),_xll.BDP($C2269,"DUR_ADJ_OAS_MID"),IF(ISNUMBER(_xll.BDP($E2269&amp;" ISIN","DUR_ADJ_OAS_MID")),_xll.BDP($E2269&amp;" ISIN","DUR_ADJ_OAS_MID")," ")))</f>
        <v>0.28453943202383825</v>
      </c>
      <c r="S2269" s="7">
        <f t="shared" si="35"/>
        <v>2.4743546163398654E-2</v>
      </c>
      <c r="T2269" t="s">
        <v>133</v>
      </c>
      <c r="U2269" t="s">
        <v>68</v>
      </c>
      <c r="AG2269">
        <v>-9.3439999999999999E-3</v>
      </c>
    </row>
    <row r="2270" spans="1:33" x14ac:dyDescent="0.25">
      <c r="A2270" t="s">
        <v>6109</v>
      </c>
      <c r="B2270" t="s">
        <v>73</v>
      </c>
      <c r="C2270" t="s">
        <v>73</v>
      </c>
      <c r="G2270" s="1">
        <v>58825.07</v>
      </c>
      <c r="H2270" s="1">
        <v>1</v>
      </c>
      <c r="I2270" s="2">
        <v>58825.07</v>
      </c>
      <c r="J2270" s="3">
        <v>3.0408399999999999E-3</v>
      </c>
      <c r="K2270" s="4">
        <v>19344993.350000001</v>
      </c>
      <c r="L2270" s="5">
        <v>1325001</v>
      </c>
      <c r="M2270" s="6">
        <v>14.599983959999999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73</v>
      </c>
      <c r="U2270" t="s">
        <v>73</v>
      </c>
      <c r="AG2270">
        <v>-9.3439999999999999E-3</v>
      </c>
    </row>
    <row r="2271" spans="1:33" x14ac:dyDescent="0.25">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row>
    <row r="2272" spans="1:33" x14ac:dyDescent="0.25">
      <c r="A2272" t="s">
        <v>6119</v>
      </c>
      <c r="B2272" t="s">
        <v>1837</v>
      </c>
      <c r="C2272" t="s">
        <v>1838</v>
      </c>
      <c r="F2272" t="s">
        <v>1837</v>
      </c>
      <c r="G2272" s="1">
        <v>16759</v>
      </c>
      <c r="H2272" s="1">
        <v>104.171875</v>
      </c>
      <c r="I2272" s="2">
        <v>3491632906.25</v>
      </c>
      <c r="J2272" s="3">
        <v>5.2625219999999997</v>
      </c>
      <c r="K2272" s="4">
        <v>663490415.20000005</v>
      </c>
      <c r="L2272" s="5">
        <v>30750001</v>
      </c>
      <c r="M2272" s="6">
        <v>21.576923369999999</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c>
      <c r="S2272" s="7" t="str">
        <f t="shared" si="35"/>
        <v xml:space="preserve"> </v>
      </c>
      <c r="T2272" t="s">
        <v>1839</v>
      </c>
      <c r="U2272" t="s">
        <v>144</v>
      </c>
      <c r="AG2272">
        <v>-3.9999999999999998E-6</v>
      </c>
    </row>
    <row r="2273" spans="1:33" x14ac:dyDescent="0.25">
      <c r="A2273" t="s">
        <v>6119</v>
      </c>
      <c r="B2273" t="s">
        <v>75</v>
      </c>
      <c r="C2273" t="s">
        <v>76</v>
      </c>
      <c r="D2273" t="s">
        <v>77</v>
      </c>
      <c r="E2273" t="s">
        <v>78</v>
      </c>
      <c r="F2273" t="s">
        <v>79</v>
      </c>
      <c r="G2273" s="1">
        <v>5838927</v>
      </c>
      <c r="H2273" s="1">
        <v>100.1284</v>
      </c>
      <c r="I2273" s="2">
        <v>584642418.23000002</v>
      </c>
      <c r="J2273" s="3">
        <v>0.88116181000000005</v>
      </c>
      <c r="K2273" s="4">
        <v>663490415.20000005</v>
      </c>
      <c r="L2273" s="5">
        <v>30750001</v>
      </c>
      <c r="M2273" s="6">
        <v>21.576923369999999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c>
      <c r="S2273" s="7" t="str">
        <f t="shared" si="35"/>
        <v xml:space="preserve"> </v>
      </c>
      <c r="T2273" t="s">
        <v>79</v>
      </c>
      <c r="U2273" t="s">
        <v>41</v>
      </c>
      <c r="AG2273">
        <v>-3.9999999999999998E-6</v>
      </c>
    </row>
    <row r="2274" spans="1:33" x14ac:dyDescent="0.25">
      <c r="A2274" t="s">
        <v>6119</v>
      </c>
      <c r="B2274" t="s">
        <v>64</v>
      </c>
      <c r="C2274" t="s">
        <v>64</v>
      </c>
      <c r="D2274" t="s">
        <v>65</v>
      </c>
      <c r="E2274" t="s">
        <v>66</v>
      </c>
      <c r="F2274" t="s">
        <v>67</v>
      </c>
      <c r="G2274" s="1">
        <v>36100000</v>
      </c>
      <c r="H2274" s="1">
        <v>99.788250000000005</v>
      </c>
      <c r="I2274" s="2">
        <v>36023558.25</v>
      </c>
      <c r="J2274" s="3">
        <v>5.4294009999999997E-2</v>
      </c>
      <c r="K2274" s="4">
        <v>663490415.20000005</v>
      </c>
      <c r="L2274" s="5">
        <v>30750001</v>
      </c>
      <c r="M2274" s="6">
        <v>21.576923369999999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c>
      <c r="S2274" s="7" t="str">
        <f t="shared" si="35"/>
        <v xml:space="preserve"> </v>
      </c>
      <c r="T2274" t="s">
        <v>67</v>
      </c>
      <c r="U2274" t="s">
        <v>68</v>
      </c>
      <c r="AG2274">
        <v>-3.9999999999999998E-6</v>
      </c>
    </row>
    <row r="2275" spans="1:33" x14ac:dyDescent="0.25">
      <c r="A2275" t="s">
        <v>6119</v>
      </c>
      <c r="B2275" t="s">
        <v>69</v>
      </c>
      <c r="C2275" t="s">
        <v>69</v>
      </c>
      <c r="D2275" t="s">
        <v>70</v>
      </c>
      <c r="E2275" t="s">
        <v>71</v>
      </c>
      <c r="F2275" t="s">
        <v>72</v>
      </c>
      <c r="G2275" s="1">
        <v>15900000</v>
      </c>
      <c r="H2275" s="1">
        <v>99.648443999999998</v>
      </c>
      <c r="I2275" s="2">
        <v>15844102.6</v>
      </c>
      <c r="J2275" s="3">
        <v>2.3879930000000001E-2</v>
      </c>
      <c r="K2275" s="4">
        <v>663490415.20000005</v>
      </c>
      <c r="L2275" s="5">
        <v>30750001</v>
      </c>
      <c r="M2275" s="6">
        <v>21.576923369999999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c>
      <c r="S2275" s="7" t="str">
        <f t="shared" si="35"/>
        <v xml:space="preserve"> </v>
      </c>
      <c r="T2275" t="s">
        <v>72</v>
      </c>
      <c r="U2275" t="s">
        <v>68</v>
      </c>
      <c r="AG2275">
        <v>-3.9999999999999998E-6</v>
      </c>
    </row>
    <row r="2276" spans="1:33" x14ac:dyDescent="0.25">
      <c r="A2276" t="s">
        <v>6119</v>
      </c>
      <c r="B2276" t="s">
        <v>1933</v>
      </c>
      <c r="C2276" t="s">
        <v>1933</v>
      </c>
      <c r="D2276" t="s">
        <v>1934</v>
      </c>
      <c r="E2276" t="s">
        <v>1935</v>
      </c>
      <c r="F2276" t="s">
        <v>1936</v>
      </c>
      <c r="G2276" s="1">
        <v>3000000</v>
      </c>
      <c r="H2276" s="1">
        <v>99.435255999999995</v>
      </c>
      <c r="I2276" s="2">
        <v>2983057.68</v>
      </c>
      <c r="J2276" s="3">
        <v>4.4960099999999999E-3</v>
      </c>
      <c r="K2276" s="4">
        <v>663490415.20000005</v>
      </c>
      <c r="L2276" s="5">
        <v>30750001</v>
      </c>
      <c r="M2276" s="6">
        <v>21.576923369999999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c>
      <c r="S2276" s="7" t="str">
        <f t="shared" si="35"/>
        <v xml:space="preserve"> </v>
      </c>
      <c r="T2276" t="s">
        <v>1936</v>
      </c>
      <c r="U2276" t="s">
        <v>68</v>
      </c>
      <c r="AG2276">
        <v>-3.9999999999999998E-6</v>
      </c>
    </row>
    <row r="2277" spans="1:33" x14ac:dyDescent="0.25">
      <c r="A2277" t="s">
        <v>6119</v>
      </c>
      <c r="B2277" t="s">
        <v>130</v>
      </c>
      <c r="C2277" t="s">
        <v>130</v>
      </c>
      <c r="D2277" t="s">
        <v>131</v>
      </c>
      <c r="E2277" t="s">
        <v>132</v>
      </c>
      <c r="F2277" t="s">
        <v>133</v>
      </c>
      <c r="G2277" s="1">
        <v>4000000</v>
      </c>
      <c r="H2277" s="1">
        <v>98.955323000000007</v>
      </c>
      <c r="I2277" s="2">
        <v>3958212.92</v>
      </c>
      <c r="J2277" s="3">
        <v>5.9657399999999998E-3</v>
      </c>
      <c r="K2277" s="4">
        <v>663490415.20000005</v>
      </c>
      <c r="L2277" s="5">
        <v>30750001</v>
      </c>
      <c r="M2277" s="6">
        <v>21.576923369999999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c>
      <c r="S2277" s="7" t="str">
        <f t="shared" si="35"/>
        <v xml:space="preserve"> </v>
      </c>
      <c r="T2277" t="s">
        <v>133</v>
      </c>
      <c r="U2277" t="s">
        <v>68</v>
      </c>
      <c r="AG2277">
        <v>-3.9999999999999998E-6</v>
      </c>
    </row>
    <row r="2278" spans="1:33" x14ac:dyDescent="0.25">
      <c r="A2278" t="s">
        <v>6119</v>
      </c>
      <c r="B2278" t="s">
        <v>134</v>
      </c>
      <c r="C2278" t="s">
        <v>134</v>
      </c>
      <c r="D2278" t="s">
        <v>135</v>
      </c>
      <c r="E2278" t="s">
        <v>136</v>
      </c>
      <c r="F2278" t="s">
        <v>137</v>
      </c>
      <c r="G2278" s="1">
        <v>15200000</v>
      </c>
      <c r="H2278" s="1">
        <v>98.812754999999996</v>
      </c>
      <c r="I2278" s="2">
        <v>15019538.76</v>
      </c>
      <c r="J2278" s="3">
        <v>2.263716E-2</v>
      </c>
      <c r="K2278" s="4">
        <v>663490415.20000005</v>
      </c>
      <c r="L2278" s="5">
        <v>30750001</v>
      </c>
      <c r="M2278" s="6">
        <v>21.576923369999999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c>
      <c r="S2278" s="7" t="str">
        <f t="shared" si="35"/>
        <v xml:space="preserve"> </v>
      </c>
      <c r="T2278" t="s">
        <v>137</v>
      </c>
      <c r="U2278" t="s">
        <v>68</v>
      </c>
      <c r="AG2278">
        <v>-3.9999999999999998E-6</v>
      </c>
    </row>
    <row r="2279" spans="1:33" x14ac:dyDescent="0.25">
      <c r="A2279" t="s">
        <v>6119</v>
      </c>
      <c r="B2279" t="s">
        <v>73</v>
      </c>
      <c r="C2279" t="s">
        <v>73</v>
      </c>
      <c r="G2279" s="1">
        <v>5019526.76</v>
      </c>
      <c r="H2279" s="1">
        <v>1</v>
      </c>
      <c r="I2279" s="2">
        <v>5019526.76</v>
      </c>
      <c r="J2279" s="3">
        <v>7.5653300000000003E-3</v>
      </c>
      <c r="K2279" s="4">
        <v>663490415.20000005</v>
      </c>
      <c r="L2279" s="5">
        <v>30750001</v>
      </c>
      <c r="M2279" s="6">
        <v>21.576923369999999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c>
      <c r="S2279" s="7" t="str">
        <f t="shared" si="35"/>
        <v xml:space="preserve"> </v>
      </c>
      <c r="T2279" t="s">
        <v>73</v>
      </c>
      <c r="U2279" t="s">
        <v>73</v>
      </c>
      <c r="AG2279">
        <v>-3.9999999999999998E-6</v>
      </c>
    </row>
    <row r="2280" spans="1:33" x14ac:dyDescent="0.25">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row>
    <row r="2281" spans="1:33" x14ac:dyDescent="0.25">
      <c r="A2281" t="s">
        <v>6120</v>
      </c>
      <c r="B2281" t="s">
        <v>1389</v>
      </c>
      <c r="C2281" t="s">
        <v>1390</v>
      </c>
      <c r="F2281" t="s">
        <v>1389</v>
      </c>
      <c r="G2281" s="1">
        <v>1785</v>
      </c>
      <c r="H2281" s="1">
        <v>112.359375</v>
      </c>
      <c r="I2281" s="2">
        <v>200561484.375</v>
      </c>
      <c r="J2281" s="3">
        <v>2.88185344</v>
      </c>
      <c r="K2281" s="4">
        <v>69594616.310000002</v>
      </c>
      <c r="L2281" s="5">
        <v>5125001</v>
      </c>
      <c r="M2281" s="6">
        <v>13.57943468</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c>
      <c r="S2281" s="7" t="str">
        <f t="shared" si="35"/>
        <v xml:space="preserve"> </v>
      </c>
      <c r="T2281" t="s">
        <v>1391</v>
      </c>
      <c r="U2281" t="s">
        <v>144</v>
      </c>
    </row>
    <row r="2282" spans="1:33" x14ac:dyDescent="0.25">
      <c r="A2282" t="s">
        <v>6120</v>
      </c>
      <c r="B2282" t="s">
        <v>75</v>
      </c>
      <c r="C2282" t="s">
        <v>76</v>
      </c>
      <c r="D2282" t="s">
        <v>77</v>
      </c>
      <c r="E2282" t="s">
        <v>78</v>
      </c>
      <c r="F2282" t="s">
        <v>79</v>
      </c>
      <c r="G2282" s="1">
        <v>676500</v>
      </c>
      <c r="H2282" s="1">
        <v>100.1284</v>
      </c>
      <c r="I2282" s="2">
        <v>67736862.599999994</v>
      </c>
      <c r="J2282" s="3">
        <v>0.97330607000000002</v>
      </c>
      <c r="K2282" s="4">
        <v>69594616.310000002</v>
      </c>
      <c r="L2282" s="5">
        <v>5125001</v>
      </c>
      <c r="M2282" s="6">
        <v>13.57943468</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c>
      <c r="S2282" s="7" t="str">
        <f t="shared" si="35"/>
        <v xml:space="preserve"> </v>
      </c>
      <c r="T2282" t="s">
        <v>79</v>
      </c>
      <c r="U2282" t="s">
        <v>41</v>
      </c>
    </row>
    <row r="2283" spans="1:33" x14ac:dyDescent="0.25">
      <c r="A2283" t="s">
        <v>6120</v>
      </c>
      <c r="B2283" t="s">
        <v>73</v>
      </c>
      <c r="C2283" t="s">
        <v>73</v>
      </c>
      <c r="G2283" s="1">
        <v>1857753.71</v>
      </c>
      <c r="H2283" s="1">
        <v>1</v>
      </c>
      <c r="I2283" s="2">
        <v>1857753.71</v>
      </c>
      <c r="J2283" s="3">
        <v>2.6693930000000001E-2</v>
      </c>
      <c r="K2283" s="4">
        <v>69594616.310000002</v>
      </c>
      <c r="L2283" s="5">
        <v>5125001</v>
      </c>
      <c r="M2283" s="6">
        <v>13.57943468</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c>
      <c r="S2283" s="7" t="str">
        <f t="shared" si="35"/>
        <v xml:space="preserve"> </v>
      </c>
      <c r="T2283" t="s">
        <v>73</v>
      </c>
      <c r="U2283" t="s">
        <v>73</v>
      </c>
    </row>
    <row r="2284" spans="1:33" x14ac:dyDescent="0.25">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5"/>
        <v xml:space="preserve"> </v>
      </c>
    </row>
    <row r="2285" spans="1:33" x14ac:dyDescent="0.25">
      <c r="A2285" t="s">
        <v>6084</v>
      </c>
      <c r="B2285" t="s">
        <v>6121</v>
      </c>
      <c r="C2285" t="s">
        <v>6121</v>
      </c>
      <c r="F2285" t="s">
        <v>6122</v>
      </c>
      <c r="G2285" s="1">
        <v>-1000000</v>
      </c>
      <c r="H2285" s="1">
        <v>7.0400000000000004E-2</v>
      </c>
      <c r="I2285" s="2">
        <v>-70400</v>
      </c>
      <c r="J2285" s="3">
        <v>-1.1997399999999999E-3</v>
      </c>
      <c r="K2285" s="4">
        <v>58679523.759999998</v>
      </c>
      <c r="L2285" s="5">
        <v>2400001</v>
      </c>
      <c r="M2285" s="6">
        <v>24.449791380000001</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6122</v>
      </c>
      <c r="U2285" t="s">
        <v>45</v>
      </c>
      <c r="AG2285">
        <v>-1.4726E-2</v>
      </c>
    </row>
    <row r="2286" spans="1:33" x14ac:dyDescent="0.25">
      <c r="A2286" t="s">
        <v>6084</v>
      </c>
      <c r="B2286" t="s">
        <v>6123</v>
      </c>
      <c r="C2286" t="s">
        <v>6123</v>
      </c>
      <c r="F2286" t="s">
        <v>6124</v>
      </c>
      <c r="G2286" s="1">
        <v>-2000000</v>
      </c>
      <c r="H2286" s="1">
        <v>4.2041000000000002E-2</v>
      </c>
      <c r="I2286" s="2">
        <v>-84082.240000000005</v>
      </c>
      <c r="J2286" s="3">
        <v>-1.4329099999999999E-3</v>
      </c>
      <c r="K2286" s="4">
        <v>58679523.759999998</v>
      </c>
      <c r="L2286" s="5">
        <v>2400001</v>
      </c>
      <c r="M2286" s="6">
        <v>24.449791380000001</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6124</v>
      </c>
      <c r="U2286" t="s">
        <v>45</v>
      </c>
      <c r="AG2286">
        <v>-1.4726E-2</v>
      </c>
    </row>
    <row r="2287" spans="1:33" x14ac:dyDescent="0.25">
      <c r="A2287" t="s">
        <v>6084</v>
      </c>
      <c r="B2287" t="s">
        <v>6125</v>
      </c>
      <c r="C2287" t="s">
        <v>6125</v>
      </c>
      <c r="F2287" t="s">
        <v>6126</v>
      </c>
      <c r="G2287" s="1">
        <v>-1500000</v>
      </c>
      <c r="H2287" s="1">
        <v>8.2299999999999998E-2</v>
      </c>
      <c r="I2287" s="2">
        <v>-123450</v>
      </c>
      <c r="J2287" s="3">
        <v>-2.1037999999999999E-3</v>
      </c>
      <c r="K2287" s="4">
        <v>58679523.759999998</v>
      </c>
      <c r="L2287" s="5">
        <v>2400001</v>
      </c>
      <c r="M2287" s="6">
        <v>24.449791380000001</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6126</v>
      </c>
      <c r="U2287" t="s">
        <v>45</v>
      </c>
      <c r="AG2287">
        <v>-1.4726E-2</v>
      </c>
    </row>
    <row r="2288" spans="1:33" x14ac:dyDescent="0.25">
      <c r="A2288" t="s">
        <v>6084</v>
      </c>
      <c r="B2288" t="s">
        <v>6125</v>
      </c>
      <c r="C2288" t="s">
        <v>6125</v>
      </c>
      <c r="F2288" t="s">
        <v>6127</v>
      </c>
      <c r="G2288" s="1">
        <v>-3000000</v>
      </c>
      <c r="H2288" s="1">
        <v>8.6400000000000005E-2</v>
      </c>
      <c r="I2288" s="2">
        <v>-259200</v>
      </c>
      <c r="J2288" s="3">
        <v>-4.4172100000000004E-3</v>
      </c>
      <c r="K2288" s="4">
        <v>58679523.759999998</v>
      </c>
      <c r="L2288" s="5">
        <v>2400001</v>
      </c>
      <c r="M2288" s="6">
        <v>24.449791380000001</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6127</v>
      </c>
      <c r="U2288" t="s">
        <v>45</v>
      </c>
      <c r="AG2288">
        <v>-1.4726E-2</v>
      </c>
    </row>
    <row r="2289" spans="1:33" x14ac:dyDescent="0.25">
      <c r="A2289" t="s">
        <v>6084</v>
      </c>
      <c r="B2289" t="s">
        <v>6128</v>
      </c>
      <c r="C2289" t="s">
        <v>6128</v>
      </c>
      <c r="F2289" t="s">
        <v>6129</v>
      </c>
      <c r="G2289" s="1">
        <v>-1000000</v>
      </c>
      <c r="H2289" s="1">
        <v>7.1300000000000002E-2</v>
      </c>
      <c r="I2289" s="2">
        <v>-71300</v>
      </c>
      <c r="J2289" s="3">
        <v>-1.21507E-3</v>
      </c>
      <c r="K2289" s="4">
        <v>58679523.759999998</v>
      </c>
      <c r="L2289" s="5">
        <v>2400001</v>
      </c>
      <c r="M2289" s="6">
        <v>24.449791380000001</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6129</v>
      </c>
      <c r="U2289" t="s">
        <v>45</v>
      </c>
      <c r="AG2289">
        <v>-1.4726E-2</v>
      </c>
    </row>
    <row r="2290" spans="1:33" x14ac:dyDescent="0.25">
      <c r="A2290" t="s">
        <v>6084</v>
      </c>
      <c r="B2290" t="s">
        <v>6130</v>
      </c>
      <c r="C2290" t="s">
        <v>6130</v>
      </c>
      <c r="F2290" t="s">
        <v>6131</v>
      </c>
      <c r="G2290" s="1">
        <v>-1000000</v>
      </c>
      <c r="H2290" s="1">
        <v>8.09E-2</v>
      </c>
      <c r="I2290" s="2">
        <v>-80900</v>
      </c>
      <c r="J2290" s="3">
        <v>-1.37868E-3</v>
      </c>
      <c r="K2290" s="4">
        <v>58679523.759999998</v>
      </c>
      <c r="L2290" s="5">
        <v>2400001</v>
      </c>
      <c r="M2290" s="6">
        <v>24.449791380000001</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6131</v>
      </c>
      <c r="U2290" t="s">
        <v>45</v>
      </c>
      <c r="AG2290">
        <v>-1.4726E-2</v>
      </c>
    </row>
    <row r="2291" spans="1:33" x14ac:dyDescent="0.25">
      <c r="A2291" t="s">
        <v>6084</v>
      </c>
      <c r="B2291" t="s">
        <v>6130</v>
      </c>
      <c r="C2291" t="s">
        <v>6130</v>
      </c>
      <c r="F2291" t="s">
        <v>6132</v>
      </c>
      <c r="G2291" s="1">
        <v>-8000000</v>
      </c>
      <c r="H2291" s="1">
        <v>9.4E-2</v>
      </c>
      <c r="I2291" s="2">
        <v>-752000</v>
      </c>
      <c r="J2291" s="3">
        <v>-1.281537E-2</v>
      </c>
      <c r="K2291" s="4">
        <v>58679523.759999998</v>
      </c>
      <c r="L2291" s="5">
        <v>2400001</v>
      </c>
      <c r="M2291" s="6">
        <v>24.449791380000001</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6132</v>
      </c>
      <c r="U2291" t="s">
        <v>45</v>
      </c>
      <c r="AG2291">
        <v>-1.4726E-2</v>
      </c>
    </row>
    <row r="2292" spans="1:33" x14ac:dyDescent="0.25">
      <c r="A2292" t="s">
        <v>6084</v>
      </c>
      <c r="B2292" t="s">
        <v>6130</v>
      </c>
      <c r="C2292" t="s">
        <v>6130</v>
      </c>
      <c r="F2292" t="s">
        <v>6133</v>
      </c>
      <c r="G2292" s="1">
        <v>-1000000</v>
      </c>
      <c r="H2292" s="1">
        <v>7.17E-2</v>
      </c>
      <c r="I2292" s="2">
        <v>-71700</v>
      </c>
      <c r="J2292" s="3">
        <v>-1.22189E-3</v>
      </c>
      <c r="K2292" s="4">
        <v>58679523.759999998</v>
      </c>
      <c r="L2292" s="5">
        <v>2400001</v>
      </c>
      <c r="M2292" s="6">
        <v>24.449791380000001</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6133</v>
      </c>
      <c r="U2292" t="s">
        <v>45</v>
      </c>
      <c r="AG2292">
        <v>-1.4726E-2</v>
      </c>
    </row>
    <row r="2293" spans="1:33" x14ac:dyDescent="0.25">
      <c r="A2293" t="s">
        <v>6084</v>
      </c>
      <c r="B2293" t="s">
        <v>6134</v>
      </c>
      <c r="C2293" t="s">
        <v>6134</v>
      </c>
      <c r="F2293" t="s">
        <v>6135</v>
      </c>
      <c r="G2293" s="1">
        <v>-5000000</v>
      </c>
      <c r="H2293" s="1">
        <v>4.2000000000000003E-2</v>
      </c>
      <c r="I2293" s="2">
        <v>-210000</v>
      </c>
      <c r="J2293" s="3">
        <v>-3.5787599999999998E-3</v>
      </c>
      <c r="K2293" s="4">
        <v>58679523.759999998</v>
      </c>
      <c r="L2293" s="5">
        <v>2400001</v>
      </c>
      <c r="M2293" s="6">
        <v>24.449791380000001</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6135</v>
      </c>
      <c r="U2293" t="s">
        <v>45</v>
      </c>
      <c r="AG2293">
        <v>-1.4726E-2</v>
      </c>
    </row>
    <row r="2294" spans="1:33" x14ac:dyDescent="0.25">
      <c r="A2294" t="s">
        <v>6084</v>
      </c>
      <c r="B2294" t="s">
        <v>6136</v>
      </c>
      <c r="C2294" t="s">
        <v>6136</v>
      </c>
      <c r="F2294" t="s">
        <v>6137</v>
      </c>
      <c r="G2294" s="1">
        <v>-2000000</v>
      </c>
      <c r="H2294" s="1">
        <v>5.91E-2</v>
      </c>
      <c r="I2294" s="2">
        <v>-118200</v>
      </c>
      <c r="J2294" s="3">
        <v>-2.0143299999999999E-3</v>
      </c>
      <c r="K2294" s="4">
        <v>58679523.759999998</v>
      </c>
      <c r="L2294" s="5">
        <v>2400001</v>
      </c>
      <c r="M2294" s="6">
        <v>24.449791380000001</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6137</v>
      </c>
      <c r="U2294" t="s">
        <v>45</v>
      </c>
      <c r="AG2294">
        <v>-1.4726E-2</v>
      </c>
    </row>
    <row r="2295" spans="1:33" x14ac:dyDescent="0.25">
      <c r="A2295" t="s">
        <v>6084</v>
      </c>
      <c r="B2295" t="s">
        <v>6136</v>
      </c>
      <c r="C2295" t="s">
        <v>6136</v>
      </c>
      <c r="F2295" t="s">
        <v>6138</v>
      </c>
      <c r="G2295" s="1">
        <v>-5000000</v>
      </c>
      <c r="H2295" s="1">
        <v>4.8000000000000001E-2</v>
      </c>
      <c r="I2295" s="2">
        <v>-240000</v>
      </c>
      <c r="J2295" s="3">
        <v>-4.0900099999999998E-3</v>
      </c>
      <c r="K2295" s="4">
        <v>58679523.759999998</v>
      </c>
      <c r="L2295" s="5">
        <v>2400001</v>
      </c>
      <c r="M2295" s="6">
        <v>24.449791380000001</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5"/>
        <v xml:space="preserve"> </v>
      </c>
      <c r="T2295" t="s">
        <v>6138</v>
      </c>
      <c r="U2295" t="s">
        <v>45</v>
      </c>
      <c r="AG2295">
        <v>-1.4726E-2</v>
      </c>
    </row>
    <row r="2296" spans="1:33" x14ac:dyDescent="0.25">
      <c r="A2296" t="s">
        <v>6084</v>
      </c>
      <c r="B2296" t="s">
        <v>6136</v>
      </c>
      <c r="C2296" t="s">
        <v>6136</v>
      </c>
      <c r="F2296" t="s">
        <v>6139</v>
      </c>
      <c r="G2296" s="1">
        <v>-10000000</v>
      </c>
      <c r="H2296" s="1">
        <v>4.5651999999999998E-2</v>
      </c>
      <c r="I2296" s="2">
        <v>-456515.5</v>
      </c>
      <c r="J2296" s="3">
        <v>-7.7798099999999999E-3</v>
      </c>
      <c r="K2296" s="4">
        <v>58679523.759999998</v>
      </c>
      <c r="L2296" s="5">
        <v>2400001</v>
      </c>
      <c r="M2296" s="6">
        <v>24.449791380000001</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6139</v>
      </c>
      <c r="U2296" t="s">
        <v>45</v>
      </c>
      <c r="AG2296">
        <v>-1.4726E-2</v>
      </c>
    </row>
    <row r="2297" spans="1:33" x14ac:dyDescent="0.25">
      <c r="A2297" t="s">
        <v>6084</v>
      </c>
      <c r="B2297" t="s">
        <v>6140</v>
      </c>
      <c r="C2297" t="s">
        <v>6140</v>
      </c>
      <c r="F2297" t="s">
        <v>6141</v>
      </c>
      <c r="G2297" s="1">
        <v>-5000000</v>
      </c>
      <c r="H2297" s="1">
        <v>3.56E-2</v>
      </c>
      <c r="I2297" s="2">
        <v>-178000</v>
      </c>
      <c r="J2297" s="3">
        <v>-3.0334300000000002E-3</v>
      </c>
      <c r="K2297" s="4">
        <v>58679523.759999998</v>
      </c>
      <c r="L2297" s="5">
        <v>2400001</v>
      </c>
      <c r="M2297" s="6">
        <v>24.449791380000001</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c r="T2297" t="s">
        <v>6141</v>
      </c>
      <c r="U2297" t="s">
        <v>45</v>
      </c>
      <c r="AG2297">
        <v>-1.4726E-2</v>
      </c>
    </row>
    <row r="2298" spans="1:33" x14ac:dyDescent="0.25">
      <c r="A2298" t="s">
        <v>6084</v>
      </c>
      <c r="B2298" t="s">
        <v>6142</v>
      </c>
      <c r="C2298" t="s">
        <v>6142</v>
      </c>
      <c r="F2298" t="s">
        <v>6143</v>
      </c>
      <c r="G2298" s="1">
        <v>-2000000</v>
      </c>
      <c r="H2298" s="1">
        <v>6.8099999999999994E-2</v>
      </c>
      <c r="I2298" s="2">
        <v>-136200</v>
      </c>
      <c r="J2298" s="3">
        <v>-2.3210800000000001E-3</v>
      </c>
      <c r="K2298" s="4">
        <v>58679523.759999998</v>
      </c>
      <c r="L2298" s="5">
        <v>2400001</v>
      </c>
      <c r="M2298" s="6">
        <v>24.449791380000001</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6143</v>
      </c>
      <c r="U2298" t="s">
        <v>45</v>
      </c>
      <c r="AG2298">
        <v>-1.4726E-2</v>
      </c>
    </row>
    <row r="2299" spans="1:33" x14ac:dyDescent="0.25">
      <c r="A2299" t="s">
        <v>6084</v>
      </c>
      <c r="B2299" t="s">
        <v>6144</v>
      </c>
      <c r="C2299" t="s">
        <v>6144</v>
      </c>
      <c r="F2299" t="s">
        <v>6145</v>
      </c>
      <c r="G2299" s="1">
        <v>-1600000</v>
      </c>
      <c r="H2299" s="1">
        <v>4.3316E-2</v>
      </c>
      <c r="I2299" s="2">
        <v>-69306.06</v>
      </c>
      <c r="J2299" s="3">
        <v>-1.1810900000000001E-3</v>
      </c>
      <c r="K2299" s="4">
        <v>58679523.759999998</v>
      </c>
      <c r="L2299" s="5">
        <v>2400001</v>
      </c>
      <c r="M2299" s="6">
        <v>24.449791380000001</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ref="S2299:S2362" si="36">IF(ISNUMBER(N2299),Q2299*N2299,IF(ISNUMBER(R2299),J2299*R2299," "))</f>
        <v xml:space="preserve"> </v>
      </c>
      <c r="T2299" t="s">
        <v>6145</v>
      </c>
      <c r="U2299" t="s">
        <v>45</v>
      </c>
      <c r="AG2299">
        <v>-1.4726E-2</v>
      </c>
    </row>
    <row r="2300" spans="1:33" x14ac:dyDescent="0.25">
      <c r="A2300" t="s">
        <v>6084</v>
      </c>
      <c r="B2300" t="s">
        <v>6144</v>
      </c>
      <c r="C2300" t="s">
        <v>6144</v>
      </c>
      <c r="F2300" t="s">
        <v>6146</v>
      </c>
      <c r="G2300" s="1">
        <v>-1500000</v>
      </c>
      <c r="H2300" s="1">
        <v>6.0600000000000001E-2</v>
      </c>
      <c r="I2300" s="2">
        <v>-90900</v>
      </c>
      <c r="J2300" s="3">
        <v>-1.5490899999999999E-3</v>
      </c>
      <c r="K2300" s="4">
        <v>58679523.759999998</v>
      </c>
      <c r="L2300" s="5">
        <v>2400001</v>
      </c>
      <c r="M2300" s="6">
        <v>24.449791380000001</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6"/>
        <v xml:space="preserve"> </v>
      </c>
      <c r="T2300" t="s">
        <v>6146</v>
      </c>
      <c r="U2300" t="s">
        <v>45</v>
      </c>
      <c r="AG2300">
        <v>-1.4726E-2</v>
      </c>
    </row>
    <row r="2301" spans="1:33" x14ac:dyDescent="0.25">
      <c r="A2301" t="s">
        <v>6084</v>
      </c>
      <c r="B2301" t="s">
        <v>6147</v>
      </c>
      <c r="C2301" t="s">
        <v>6147</v>
      </c>
      <c r="F2301" t="s">
        <v>6148</v>
      </c>
      <c r="G2301" s="1">
        <v>-1300000</v>
      </c>
      <c r="H2301" s="1">
        <v>3.7129000000000002E-2</v>
      </c>
      <c r="I2301" s="2">
        <v>-48267.73</v>
      </c>
      <c r="J2301" s="3">
        <v>-8.2257000000000001E-4</v>
      </c>
      <c r="K2301" s="4">
        <v>58679523.759999998</v>
      </c>
      <c r="L2301" s="5">
        <v>2400001</v>
      </c>
      <c r="M2301" s="6">
        <v>24.449791380000001</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6"/>
        <v xml:space="preserve"> </v>
      </c>
      <c r="T2301" t="s">
        <v>6148</v>
      </c>
      <c r="U2301" t="s">
        <v>45</v>
      </c>
      <c r="AG2301">
        <v>-1.4726E-2</v>
      </c>
    </row>
    <row r="2302" spans="1:33" x14ac:dyDescent="0.25">
      <c r="A2302" t="s">
        <v>6084</v>
      </c>
      <c r="B2302" t="s">
        <v>6147</v>
      </c>
      <c r="C2302" t="s">
        <v>6147</v>
      </c>
      <c r="F2302" t="s">
        <v>6149</v>
      </c>
      <c r="G2302" s="1">
        <v>-1500000</v>
      </c>
      <c r="H2302" s="1">
        <v>5.0700000000000002E-2</v>
      </c>
      <c r="I2302" s="2">
        <v>-76050</v>
      </c>
      <c r="J2302" s="3">
        <v>-1.2960199999999999E-3</v>
      </c>
      <c r="K2302" s="4">
        <v>58679523.759999998</v>
      </c>
      <c r="L2302" s="5">
        <v>2400001</v>
      </c>
      <c r="M2302" s="6">
        <v>24.449791380000001</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6"/>
        <v xml:space="preserve"> </v>
      </c>
      <c r="T2302" t="s">
        <v>6149</v>
      </c>
      <c r="U2302" t="s">
        <v>45</v>
      </c>
      <c r="AG2302">
        <v>-1.4726E-2</v>
      </c>
    </row>
    <row r="2303" spans="1:33" x14ac:dyDescent="0.25">
      <c r="A2303" t="s">
        <v>6084</v>
      </c>
      <c r="B2303" t="s">
        <v>6147</v>
      </c>
      <c r="C2303" t="s">
        <v>6147</v>
      </c>
      <c r="F2303" t="s">
        <v>6150</v>
      </c>
      <c r="G2303" s="1">
        <v>-650000</v>
      </c>
      <c r="H2303" s="1">
        <v>3.7872999999999997E-2</v>
      </c>
      <c r="I2303" s="2">
        <v>-24617.68</v>
      </c>
      <c r="J2303" s="3">
        <v>-4.1952999999999999E-4</v>
      </c>
      <c r="K2303" s="4">
        <v>58679523.759999998</v>
      </c>
      <c r="L2303" s="5">
        <v>2400001</v>
      </c>
      <c r="M2303" s="6">
        <v>24.449791380000001</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6"/>
        <v xml:space="preserve"> </v>
      </c>
      <c r="T2303" t="s">
        <v>6150</v>
      </c>
      <c r="U2303" t="s">
        <v>45</v>
      </c>
      <c r="AG2303">
        <v>-1.4726E-2</v>
      </c>
    </row>
    <row r="2304" spans="1:33" x14ac:dyDescent="0.25">
      <c r="A2304" t="s">
        <v>6084</v>
      </c>
      <c r="B2304" t="s">
        <v>6151</v>
      </c>
      <c r="C2304" t="s">
        <v>6151</v>
      </c>
      <c r="F2304" t="s">
        <v>6152</v>
      </c>
      <c r="G2304" s="1">
        <v>-4000000</v>
      </c>
      <c r="H2304" s="1">
        <v>6.0499999999999998E-2</v>
      </c>
      <c r="I2304" s="2">
        <v>-242000</v>
      </c>
      <c r="J2304" s="3">
        <v>-4.1241000000000003E-3</v>
      </c>
      <c r="K2304" s="4">
        <v>58679523.759999998</v>
      </c>
      <c r="L2304" s="5">
        <v>2400001</v>
      </c>
      <c r="M2304" s="6">
        <v>24.449791380000001</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6"/>
        <v xml:space="preserve"> </v>
      </c>
      <c r="T2304" t="s">
        <v>6152</v>
      </c>
      <c r="U2304" t="s">
        <v>45</v>
      </c>
      <c r="AG2304">
        <v>-1.4726E-2</v>
      </c>
    </row>
    <row r="2305" spans="1:33" x14ac:dyDescent="0.25">
      <c r="A2305" t="s">
        <v>6084</v>
      </c>
      <c r="B2305" t="s">
        <v>81</v>
      </c>
      <c r="C2305" t="s">
        <v>81</v>
      </c>
      <c r="F2305" t="s">
        <v>82</v>
      </c>
      <c r="G2305" s="1">
        <v>81</v>
      </c>
      <c r="H2305" s="1">
        <v>2.625</v>
      </c>
      <c r="I2305" s="2">
        <v>21262.5</v>
      </c>
      <c r="J2305" s="3">
        <v>3.6235E-4</v>
      </c>
      <c r="K2305" s="4">
        <v>58679523.759999998</v>
      </c>
      <c r="L2305" s="5">
        <v>2400001</v>
      </c>
      <c r="M2305" s="6">
        <v>24.449791380000001</v>
      </c>
      <c r="N2305" s="7">
        <f>IF(ISNUMBER(_xll.BDP($C2305, "DELTA_MID")),_xll.BDP($C2305, "DELTA_MID")," ")</f>
        <v>-4.3121E-2</v>
      </c>
      <c r="O2305" s="7" t="str">
        <f>IF(ISNUMBER(N2305),_xll.BDP($C2305, "OPT_UNDL_TICKER"),"")</f>
        <v>SPX</v>
      </c>
      <c r="P2305" s="8">
        <f>IF(ISNUMBER(N2305),_xll.BDP($C2305, "OPT_UNDL_PX")," ")</f>
        <v>6795.99</v>
      </c>
      <c r="Q2305" s="7">
        <f>IF(ISNUMBER(N2305),+G2305*_xll.BDP($C2305, "PX_POS_MULT_FACTOR")*P2305/K2305," ")</f>
        <v>0.93810439268636636</v>
      </c>
      <c r="R2305" s="8" t="str">
        <f>IF(OR($A2305="TUA",$A2305="TYA"),"",IF(ISNUMBER(_xll.BDP($C2305,"DUR_ADJ_OAS_MID")),_xll.BDP($C2305,"DUR_ADJ_OAS_MID"),IF(ISNUMBER(_xll.BDP($E2305&amp;" ISIN","DUR_ADJ_OAS_MID")),_xll.BDP($E2305&amp;" ISIN","DUR_ADJ_OAS_MID")," ")))</f>
        <v xml:space="preserve"> </v>
      </c>
      <c r="S2305" s="7">
        <f t="shared" si="36"/>
        <v>-4.0451999517028804E-2</v>
      </c>
      <c r="T2305" t="s">
        <v>82</v>
      </c>
      <c r="U2305" t="s">
        <v>45</v>
      </c>
      <c r="AG2305">
        <v>-1.4726E-2</v>
      </c>
    </row>
    <row r="2306" spans="1:33" x14ac:dyDescent="0.25">
      <c r="A2306" t="s">
        <v>6084</v>
      </c>
      <c r="B2306" t="s">
        <v>6153</v>
      </c>
      <c r="C2306" t="s">
        <v>6153</v>
      </c>
      <c r="F2306" t="s">
        <v>6154</v>
      </c>
      <c r="G2306" s="1">
        <v>99</v>
      </c>
      <c r="H2306" s="1">
        <v>8.1999999999999993</v>
      </c>
      <c r="I2306" s="2">
        <v>81180</v>
      </c>
      <c r="J2306" s="3">
        <v>1.38345E-3</v>
      </c>
      <c r="K2306" s="4">
        <v>58679523.759999998</v>
      </c>
      <c r="L2306" s="5">
        <v>2400001</v>
      </c>
      <c r="M2306" s="6">
        <v>24.449791380000001</v>
      </c>
      <c r="N2306" s="7">
        <f>IF(ISNUMBER(_xll.BDP($C2306, "DELTA_MID")),_xll.BDP($C2306, "DELTA_MID")," ")</f>
        <v>-3.6073000000000001E-2</v>
      </c>
      <c r="O2306" s="7" t="str">
        <f>IF(ISNUMBER(N2306),_xll.BDP($C2306, "OPT_UNDL_TICKER"),"")</f>
        <v>SPX</v>
      </c>
      <c r="P2306" s="8">
        <f>IF(ISNUMBER(N2306),_xll.BDP($C2306, "OPT_UNDL_PX")," ")</f>
        <v>6795.99</v>
      </c>
      <c r="Q2306" s="7">
        <f>IF(ISNUMBER(N2306),+G2306*_xll.BDP($C2306, "PX_POS_MULT_FACTOR")*P2306/K2306," ")</f>
        <v>1.1465720355055589</v>
      </c>
      <c r="R2306" s="8" t="str">
        <f>IF(OR($A2306="TUA",$A2306="TYA"),"",IF(ISNUMBER(_xll.BDP($C2306,"DUR_ADJ_OAS_MID")),_xll.BDP($C2306,"DUR_ADJ_OAS_MID"),IF(ISNUMBER(_xll.BDP($E2306&amp;" ISIN","DUR_ADJ_OAS_MID")),_xll.BDP($E2306&amp;" ISIN","DUR_ADJ_OAS_MID")," ")))</f>
        <v xml:space="preserve"> </v>
      </c>
      <c r="S2306" s="7">
        <f t="shared" si="36"/>
        <v>-4.1360293036792027E-2</v>
      </c>
      <c r="T2306" t="s">
        <v>6154</v>
      </c>
      <c r="U2306" t="s">
        <v>45</v>
      </c>
      <c r="AG2306">
        <v>-1.4726E-2</v>
      </c>
    </row>
    <row r="2307" spans="1:33" x14ac:dyDescent="0.25">
      <c r="A2307" t="s">
        <v>6084</v>
      </c>
      <c r="B2307" t="s">
        <v>5400</v>
      </c>
      <c r="C2307" t="s">
        <v>5400</v>
      </c>
      <c r="F2307" t="s">
        <v>5401</v>
      </c>
      <c r="G2307" s="1">
        <v>78</v>
      </c>
      <c r="H2307" s="1">
        <v>34.35</v>
      </c>
      <c r="I2307" s="2">
        <v>267930</v>
      </c>
      <c r="J2307" s="3">
        <v>4.5659899999999998E-3</v>
      </c>
      <c r="K2307" s="4">
        <v>58679523.759999998</v>
      </c>
      <c r="L2307" s="5">
        <v>2400001</v>
      </c>
      <c r="M2307" s="6">
        <v>24.449791380000001</v>
      </c>
      <c r="N2307" s="7">
        <f>IF(ISNUMBER(_xll.BDP($C2307, "DELTA_MID")),_xll.BDP($C2307, "DELTA_MID")," ")</f>
        <v>-0.103545</v>
      </c>
      <c r="O2307" s="7" t="str">
        <f>IF(ISNUMBER(N2307),_xll.BDP($C2307, "OPT_UNDL_TICKER"),"")</f>
        <v>SPX</v>
      </c>
      <c r="P2307" s="8">
        <f>IF(ISNUMBER(N2307),_xll.BDP($C2307, "OPT_UNDL_PX")," ")</f>
        <v>6795.99</v>
      </c>
      <c r="Q2307" s="7">
        <f>IF(ISNUMBER(N2307),+G2307*_xll.BDP($C2307, "PX_POS_MULT_FACTOR")*P2307/K2307," ")</f>
        <v>0.9033597855498342</v>
      </c>
      <c r="R2307" s="8" t="str">
        <f>IF(OR($A2307="TUA",$A2307="TYA"),"",IF(ISNUMBER(_xll.BDP($C2307,"DUR_ADJ_OAS_MID")),_xll.BDP($C2307,"DUR_ADJ_OAS_MID"),IF(ISNUMBER(_xll.BDP($E2307&amp;" ISIN","DUR_ADJ_OAS_MID")),_xll.BDP($E2307&amp;" ISIN","DUR_ADJ_OAS_MID")," ")))</f>
        <v xml:space="preserve"> </v>
      </c>
      <c r="S2307" s="7">
        <f t="shared" si="36"/>
        <v>-9.3538388994757582E-2</v>
      </c>
      <c r="T2307" t="s">
        <v>5401</v>
      </c>
      <c r="U2307" t="s">
        <v>45</v>
      </c>
      <c r="AG2307">
        <v>-1.4726E-2</v>
      </c>
    </row>
    <row r="2308" spans="1:33" x14ac:dyDescent="0.25">
      <c r="A2308" t="s">
        <v>6084</v>
      </c>
      <c r="B2308" t="s">
        <v>75</v>
      </c>
      <c r="C2308" t="s">
        <v>76</v>
      </c>
      <c r="D2308" t="s">
        <v>77</v>
      </c>
      <c r="E2308" t="s">
        <v>78</v>
      </c>
      <c r="F2308" t="s">
        <v>79</v>
      </c>
      <c r="G2308" s="1">
        <v>489600</v>
      </c>
      <c r="H2308" s="1">
        <v>100.1284</v>
      </c>
      <c r="I2308" s="2">
        <v>49022864.640000001</v>
      </c>
      <c r="J2308" s="3">
        <v>0.83543392000000005</v>
      </c>
      <c r="K2308" s="4">
        <v>58679523.759999998</v>
      </c>
      <c r="L2308" s="5">
        <v>2400001</v>
      </c>
      <c r="M2308" s="6">
        <v>24.449791380000001</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79</v>
      </c>
      <c r="U2308" t="s">
        <v>41</v>
      </c>
      <c r="AG2308">
        <v>-1.4726E-2</v>
      </c>
    </row>
    <row r="2309" spans="1:33" x14ac:dyDescent="0.25">
      <c r="A2309" t="s">
        <v>6084</v>
      </c>
      <c r="B2309" t="s">
        <v>64</v>
      </c>
      <c r="C2309" t="s">
        <v>64</v>
      </c>
      <c r="D2309" t="s">
        <v>65</v>
      </c>
      <c r="E2309" t="s">
        <v>66</v>
      </c>
      <c r="F2309" t="s">
        <v>67</v>
      </c>
      <c r="G2309" s="1">
        <v>3900000</v>
      </c>
      <c r="H2309" s="1">
        <v>99.788250000000005</v>
      </c>
      <c r="I2309" s="2">
        <v>3891741.75</v>
      </c>
      <c r="J2309" s="3">
        <v>6.6321969999999994E-2</v>
      </c>
      <c r="K2309" s="4">
        <v>58679523.759999998</v>
      </c>
      <c r="L2309" s="5">
        <v>2400001</v>
      </c>
      <c r="M2309" s="6">
        <v>24.449791380000001</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f>IF(OR($A2309="TUA",$A2309="TYA"),"",IF(ISNUMBER(_xll.BDP($C2309,"DUR_ADJ_OAS_MID")),_xll.BDP($C2309,"DUR_ADJ_OAS_MID"),IF(ISNUMBER(_xll.BDP($E2309&amp;" ISIN","DUR_ADJ_OAS_MID")),_xll.BDP($E2309&amp;" ISIN","DUR_ADJ_OAS_MID")," ")))</f>
        <v>5.7396622038221067E-2</v>
      </c>
      <c r="S2309" s="7">
        <f t="shared" si="36"/>
        <v>3.8066570449202361E-3</v>
      </c>
      <c r="T2309" t="s">
        <v>67</v>
      </c>
      <c r="U2309" t="s">
        <v>68</v>
      </c>
      <c r="AG2309">
        <v>-1.4726E-2</v>
      </c>
    </row>
    <row r="2310" spans="1:33" x14ac:dyDescent="0.25">
      <c r="A2310" t="s">
        <v>6084</v>
      </c>
      <c r="B2310" t="s">
        <v>69</v>
      </c>
      <c r="C2310" t="s">
        <v>69</v>
      </c>
      <c r="D2310" t="s">
        <v>70</v>
      </c>
      <c r="E2310" t="s">
        <v>71</v>
      </c>
      <c r="F2310" t="s">
        <v>72</v>
      </c>
      <c r="G2310" s="1">
        <v>800000</v>
      </c>
      <c r="H2310" s="1">
        <v>99.648443999999998</v>
      </c>
      <c r="I2310" s="2">
        <v>797187.55</v>
      </c>
      <c r="J2310" s="3">
        <v>1.3585450000000001E-2</v>
      </c>
      <c r="K2310" s="4">
        <v>58679523.759999998</v>
      </c>
      <c r="L2310" s="5">
        <v>2400001</v>
      </c>
      <c r="M2310" s="6">
        <v>24.449791380000001</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f>IF(OR($A2310="TUA",$A2310="TYA"),"",IF(ISNUMBER(_xll.BDP($C2310,"DUR_ADJ_OAS_MID")),_xll.BDP($C2310,"DUR_ADJ_OAS_MID"),IF(ISNUMBER(_xll.BDP($E2310&amp;" ISIN","DUR_ADJ_OAS_MID")),_xll.BDP($E2310&amp;" ISIN","DUR_ADJ_OAS_MID")," ")))</f>
        <v>9.5499829614153403E-2</v>
      </c>
      <c r="S2310" s="7">
        <f t="shared" si="36"/>
        <v>1.2974081602316005E-3</v>
      </c>
      <c r="T2310" t="s">
        <v>72</v>
      </c>
      <c r="U2310" t="s">
        <v>68</v>
      </c>
      <c r="AG2310">
        <v>-1.4726E-2</v>
      </c>
    </row>
    <row r="2311" spans="1:33" x14ac:dyDescent="0.25">
      <c r="A2311" t="s">
        <v>6084</v>
      </c>
      <c r="B2311" t="s">
        <v>1305</v>
      </c>
      <c r="C2311" t="s">
        <v>1305</v>
      </c>
      <c r="D2311" t="s">
        <v>1306</v>
      </c>
      <c r="E2311" t="s">
        <v>1307</v>
      </c>
      <c r="F2311" t="s">
        <v>1308</v>
      </c>
      <c r="G2311" s="1">
        <v>650000</v>
      </c>
      <c r="H2311" s="1">
        <v>99.697917000000004</v>
      </c>
      <c r="I2311" s="2">
        <v>648036.46</v>
      </c>
      <c r="J2311" s="3">
        <v>1.104366E-2</v>
      </c>
      <c r="K2311" s="4">
        <v>58679523.759999998</v>
      </c>
      <c r="L2311" s="5">
        <v>2400001</v>
      </c>
      <c r="M2311" s="6">
        <v>24.449791380000001</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f>IF(OR($A2311="TUA",$A2311="TYA"),"",IF(ISNUMBER(_xll.BDP($C2311,"DUR_ADJ_OAS_MID")),_xll.BDP($C2311,"DUR_ADJ_OAS_MID"),IF(ISNUMBER(_xll.BDP($E2311&amp;" ISIN","DUR_ADJ_OAS_MID")),_xll.BDP($E2311&amp;" ISIN","DUR_ADJ_OAS_MID")," ")))</f>
        <v>8.1925436428332846E-2</v>
      </c>
      <c r="S2311" s="7">
        <f t="shared" si="36"/>
        <v>9.047566652661223E-4</v>
      </c>
      <c r="T2311" t="s">
        <v>1308</v>
      </c>
      <c r="U2311" t="s">
        <v>68</v>
      </c>
      <c r="AG2311">
        <v>-1.4726E-2</v>
      </c>
    </row>
    <row r="2312" spans="1:33" x14ac:dyDescent="0.25">
      <c r="A2312" t="s">
        <v>6084</v>
      </c>
      <c r="B2312" t="s">
        <v>130</v>
      </c>
      <c r="C2312" t="s">
        <v>130</v>
      </c>
      <c r="D2312" t="s">
        <v>131</v>
      </c>
      <c r="E2312" t="s">
        <v>132</v>
      </c>
      <c r="F2312" t="s">
        <v>133</v>
      </c>
      <c r="G2312" s="1">
        <v>4030000</v>
      </c>
      <c r="H2312" s="1">
        <v>98.955323000000007</v>
      </c>
      <c r="I2312" s="2">
        <v>3987899.52</v>
      </c>
      <c r="J2312" s="3">
        <v>6.7960670000000001E-2</v>
      </c>
      <c r="K2312" s="4">
        <v>58679523.759999998</v>
      </c>
      <c r="L2312" s="5">
        <v>2400001</v>
      </c>
      <c r="M2312" s="6">
        <v>24.449791380000001</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f>IF(OR($A2312="TUA",$A2312="TYA"),"",IF(ISNUMBER(_xll.BDP($C2312,"DUR_ADJ_OAS_MID")),_xll.BDP($C2312,"DUR_ADJ_OAS_MID"),IF(ISNUMBER(_xll.BDP($E2312&amp;" ISIN","DUR_ADJ_OAS_MID")),_xll.BDP($E2312&amp;" ISIN","DUR_ADJ_OAS_MID")," ")))</f>
        <v>0.28453943202383825</v>
      </c>
      <c r="S2312" s="7">
        <f t="shared" si="36"/>
        <v>1.9337490441759503E-2</v>
      </c>
      <c r="T2312" t="s">
        <v>133</v>
      </c>
      <c r="U2312" t="s">
        <v>68</v>
      </c>
      <c r="AG2312">
        <v>-1.4726E-2</v>
      </c>
    </row>
    <row r="2313" spans="1:33" x14ac:dyDescent="0.25">
      <c r="A2313" t="s">
        <v>6084</v>
      </c>
      <c r="B2313" t="s">
        <v>1937</v>
      </c>
      <c r="C2313" t="s">
        <v>1937</v>
      </c>
      <c r="D2313" t="s">
        <v>1938</v>
      </c>
      <c r="E2313" t="s">
        <v>1939</v>
      </c>
      <c r="F2313" t="s">
        <v>1940</v>
      </c>
      <c r="G2313" s="1">
        <v>1770000</v>
      </c>
      <c r="H2313" s="1">
        <v>99.092843999999999</v>
      </c>
      <c r="I2313" s="2">
        <v>1753943.34</v>
      </c>
      <c r="J2313" s="3">
        <v>2.989021E-2</v>
      </c>
      <c r="K2313" s="4">
        <v>58679523.759999998</v>
      </c>
      <c r="L2313" s="5">
        <v>2400001</v>
      </c>
      <c r="M2313" s="6">
        <v>24.449791380000001</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f>IF(OR($A2313="TUA",$A2313="TYA"),"",IF(ISNUMBER(_xll.BDP($C2313,"DUR_ADJ_OAS_MID")),_xll.BDP($C2313,"DUR_ADJ_OAS_MID"),IF(ISNUMBER(_xll.BDP($E2313&amp;" ISIN","DUR_ADJ_OAS_MID")),_xll.BDP($E2313&amp;" ISIN","DUR_ADJ_OAS_MID")," ")))</f>
        <v>0.2470001391898389</v>
      </c>
      <c r="S2313" s="7">
        <f t="shared" si="36"/>
        <v>7.3828860304135146E-3</v>
      </c>
      <c r="T2313" t="s">
        <v>1940</v>
      </c>
      <c r="U2313" t="s">
        <v>68</v>
      </c>
      <c r="AG2313">
        <v>-1.4726E-2</v>
      </c>
    </row>
    <row r="2314" spans="1:33" x14ac:dyDescent="0.25">
      <c r="A2314" t="s">
        <v>6084</v>
      </c>
      <c r="B2314" t="s">
        <v>134</v>
      </c>
      <c r="C2314" t="s">
        <v>134</v>
      </c>
      <c r="D2314" t="s">
        <v>135</v>
      </c>
      <c r="E2314" t="s">
        <v>136</v>
      </c>
      <c r="F2314" t="s">
        <v>137</v>
      </c>
      <c r="G2314" s="1">
        <v>1400000</v>
      </c>
      <c r="H2314" s="1">
        <v>98.812754999999996</v>
      </c>
      <c r="I2314" s="2">
        <v>1383378.57</v>
      </c>
      <c r="J2314" s="3">
        <v>2.357515E-2</v>
      </c>
      <c r="K2314" s="4">
        <v>58679523.759999998</v>
      </c>
      <c r="L2314" s="5">
        <v>2400001</v>
      </c>
      <c r="M2314" s="6">
        <v>24.449791380000001</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f>IF(OR($A2314="TUA",$A2314="TYA"),"",IF(ISNUMBER(_xll.BDP($C2314,"DUR_ADJ_OAS_MID")),_xll.BDP($C2314,"DUR_ADJ_OAS_MID"),IF(ISNUMBER(_xll.BDP($E2314&amp;" ISIN","DUR_ADJ_OAS_MID")),_xll.BDP($E2314&amp;" ISIN","DUR_ADJ_OAS_MID")," ")))</f>
        <v>0.32206368296171173</v>
      </c>
      <c r="S2314" s="7">
        <f t="shared" si="36"/>
        <v>7.5926996353747984E-3</v>
      </c>
      <c r="T2314" t="s">
        <v>137</v>
      </c>
      <c r="U2314" t="s">
        <v>68</v>
      </c>
      <c r="AG2314">
        <v>-1.4726E-2</v>
      </c>
    </row>
    <row r="2315" spans="1:33" x14ac:dyDescent="0.25">
      <c r="A2315" t="s">
        <v>6084</v>
      </c>
      <c r="B2315" t="s">
        <v>73</v>
      </c>
      <c r="C2315" t="s">
        <v>73</v>
      </c>
      <c r="G2315" s="1">
        <v>227188.64</v>
      </c>
      <c r="H2315" s="1">
        <v>1</v>
      </c>
      <c r="I2315" s="2">
        <v>227188.64</v>
      </c>
      <c r="J2315" s="3">
        <v>3.8716900000000001E-3</v>
      </c>
      <c r="K2315" s="4">
        <v>58679523.759999998</v>
      </c>
      <c r="L2315" s="5">
        <v>2400001</v>
      </c>
      <c r="M2315" s="6">
        <v>24.449791380000001</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73</v>
      </c>
      <c r="U2315" t="s">
        <v>73</v>
      </c>
      <c r="AG2315">
        <v>-1.4726E-2</v>
      </c>
    </row>
    <row r="2316" spans="1:33" x14ac:dyDescent="0.25">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row>
    <row r="2317" spans="1:33" x14ac:dyDescent="0.25">
      <c r="A2317" t="s">
        <v>5281</v>
      </c>
      <c r="B2317" t="s">
        <v>6155</v>
      </c>
      <c r="C2317" t="s">
        <v>6155</v>
      </c>
      <c r="F2317" t="s">
        <v>6156</v>
      </c>
      <c r="G2317" s="1">
        <v>-4000000</v>
      </c>
      <c r="H2317" s="1">
        <v>7.6999999999999999E-2</v>
      </c>
      <c r="I2317" s="2">
        <v>-308000</v>
      </c>
      <c r="J2317" s="3">
        <v>-5.8691400000000001E-3</v>
      </c>
      <c r="K2317" s="4">
        <v>52477847.119999997</v>
      </c>
      <c r="L2317" s="5">
        <v>2175001</v>
      </c>
      <c r="M2317" s="6">
        <v>24.127734709999999</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6156</v>
      </c>
      <c r="U2317" t="s">
        <v>45</v>
      </c>
      <c r="AG2317">
        <v>-1.4439E-2</v>
      </c>
    </row>
    <row r="2318" spans="1:33" x14ac:dyDescent="0.25">
      <c r="A2318" t="s">
        <v>5281</v>
      </c>
      <c r="B2318" t="s">
        <v>6157</v>
      </c>
      <c r="C2318" t="s">
        <v>6157</v>
      </c>
      <c r="F2318" t="s">
        <v>6158</v>
      </c>
      <c r="G2318" s="1">
        <v>-2000000</v>
      </c>
      <c r="H2318" s="1">
        <v>8.8800000000000004E-2</v>
      </c>
      <c r="I2318" s="2">
        <v>-177600</v>
      </c>
      <c r="J2318" s="3">
        <v>-3.3842899999999999E-3</v>
      </c>
      <c r="K2318" s="4">
        <v>52477847.119999997</v>
      </c>
      <c r="L2318" s="5">
        <v>2175001</v>
      </c>
      <c r="M2318" s="6">
        <v>24.127734709999999</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6158</v>
      </c>
      <c r="U2318" t="s">
        <v>45</v>
      </c>
      <c r="AG2318">
        <v>-1.4439E-2</v>
      </c>
    </row>
    <row r="2319" spans="1:33" x14ac:dyDescent="0.25">
      <c r="A2319" t="s">
        <v>5281</v>
      </c>
      <c r="B2319" t="s">
        <v>6159</v>
      </c>
      <c r="C2319" t="s">
        <v>6159</v>
      </c>
      <c r="F2319" t="s">
        <v>6160</v>
      </c>
      <c r="G2319" s="1">
        <v>-2000000</v>
      </c>
      <c r="H2319" s="1">
        <v>9.2817999999999998E-2</v>
      </c>
      <c r="I2319" s="2">
        <v>-185636.46</v>
      </c>
      <c r="J2319" s="3">
        <v>-3.5374299999999998E-3</v>
      </c>
      <c r="K2319" s="4">
        <v>52477847.119999997</v>
      </c>
      <c r="L2319" s="5">
        <v>2175001</v>
      </c>
      <c r="M2319" s="6">
        <v>24.127734709999999</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6160</v>
      </c>
      <c r="U2319" t="s">
        <v>45</v>
      </c>
      <c r="AG2319">
        <v>-1.4439E-2</v>
      </c>
    </row>
    <row r="2320" spans="1:33" x14ac:dyDescent="0.25">
      <c r="A2320" t="s">
        <v>5281</v>
      </c>
      <c r="B2320" t="s">
        <v>6161</v>
      </c>
      <c r="C2320" t="s">
        <v>6161</v>
      </c>
      <c r="F2320" t="s">
        <v>6162</v>
      </c>
      <c r="G2320" s="1">
        <v>-500000</v>
      </c>
      <c r="H2320" s="1">
        <v>9.8699999999999996E-2</v>
      </c>
      <c r="I2320" s="2">
        <v>-49350</v>
      </c>
      <c r="J2320" s="3">
        <v>-9.4039999999999998E-4</v>
      </c>
      <c r="K2320" s="4">
        <v>52477847.119999997</v>
      </c>
      <c r="L2320" s="5">
        <v>2175001</v>
      </c>
      <c r="M2320" s="6">
        <v>24.127734709999999</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6162</v>
      </c>
      <c r="U2320" t="s">
        <v>45</v>
      </c>
      <c r="AG2320">
        <v>-1.4439E-2</v>
      </c>
    </row>
    <row r="2321" spans="1:33" x14ac:dyDescent="0.25">
      <c r="A2321" t="s">
        <v>5281</v>
      </c>
      <c r="B2321" t="s">
        <v>6163</v>
      </c>
      <c r="C2321" t="s">
        <v>6163</v>
      </c>
      <c r="F2321" t="s">
        <v>6164</v>
      </c>
      <c r="G2321" s="1">
        <v>-1000000</v>
      </c>
      <c r="H2321" s="1">
        <v>9.5760999999999999E-2</v>
      </c>
      <c r="I2321" s="2">
        <v>-95761.48</v>
      </c>
      <c r="J2321" s="3">
        <v>-1.8247999999999999E-3</v>
      </c>
      <c r="K2321" s="4">
        <v>52477847.119999997</v>
      </c>
      <c r="L2321" s="5">
        <v>2175001</v>
      </c>
      <c r="M2321" s="6">
        <v>24.127734709999999</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6164</v>
      </c>
      <c r="U2321" t="s">
        <v>45</v>
      </c>
      <c r="AG2321">
        <v>-1.4439E-2</v>
      </c>
    </row>
    <row r="2322" spans="1:33" x14ac:dyDescent="0.25">
      <c r="A2322" t="s">
        <v>5281</v>
      </c>
      <c r="B2322" t="s">
        <v>6165</v>
      </c>
      <c r="C2322" t="s">
        <v>6165</v>
      </c>
      <c r="F2322" t="s">
        <v>6166</v>
      </c>
      <c r="G2322" s="1">
        <v>-3000000</v>
      </c>
      <c r="H2322" s="1">
        <v>0.12818299999999999</v>
      </c>
      <c r="I2322" s="2">
        <v>-384548.64</v>
      </c>
      <c r="J2322" s="3">
        <v>-7.3278299999999996E-3</v>
      </c>
      <c r="K2322" s="4">
        <v>52477847.119999997</v>
      </c>
      <c r="L2322" s="5">
        <v>2175001</v>
      </c>
      <c r="M2322" s="6">
        <v>24.127734709999999</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6166</v>
      </c>
      <c r="U2322" t="s">
        <v>45</v>
      </c>
      <c r="AG2322">
        <v>-1.4439E-2</v>
      </c>
    </row>
    <row r="2323" spans="1:33" x14ac:dyDescent="0.25">
      <c r="A2323" t="s">
        <v>5281</v>
      </c>
      <c r="B2323" t="s">
        <v>6167</v>
      </c>
      <c r="C2323" t="s">
        <v>6167</v>
      </c>
      <c r="F2323" t="s">
        <v>6168</v>
      </c>
      <c r="G2323" s="1">
        <v>-1000000</v>
      </c>
      <c r="H2323" s="1">
        <v>0.21745500000000001</v>
      </c>
      <c r="I2323" s="2">
        <v>-217455.43</v>
      </c>
      <c r="J2323" s="3">
        <v>-4.1437599999999998E-3</v>
      </c>
      <c r="K2323" s="4">
        <v>52477847.119999997</v>
      </c>
      <c r="L2323" s="5">
        <v>2175001</v>
      </c>
      <c r="M2323" s="6">
        <v>24.127734709999999</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6168</v>
      </c>
      <c r="U2323" t="s">
        <v>45</v>
      </c>
      <c r="AG2323">
        <v>-1.4439E-2</v>
      </c>
    </row>
    <row r="2324" spans="1:33" x14ac:dyDescent="0.25">
      <c r="A2324" t="s">
        <v>5281</v>
      </c>
      <c r="B2324" t="s">
        <v>6169</v>
      </c>
      <c r="C2324" t="s">
        <v>6169</v>
      </c>
      <c r="F2324" t="s">
        <v>6170</v>
      </c>
      <c r="G2324" s="1">
        <v>-1000000</v>
      </c>
      <c r="H2324" s="1">
        <v>0.12570600000000001</v>
      </c>
      <c r="I2324" s="2">
        <v>-125705.61</v>
      </c>
      <c r="J2324" s="3">
        <v>-2.3953999999999998E-3</v>
      </c>
      <c r="K2324" s="4">
        <v>52477847.119999997</v>
      </c>
      <c r="L2324" s="5">
        <v>2175001</v>
      </c>
      <c r="M2324" s="6">
        <v>24.127734709999999</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6170</v>
      </c>
      <c r="U2324" t="s">
        <v>45</v>
      </c>
      <c r="AG2324">
        <v>-1.4439E-2</v>
      </c>
    </row>
    <row r="2325" spans="1:33" x14ac:dyDescent="0.25">
      <c r="A2325" t="s">
        <v>5281</v>
      </c>
      <c r="B2325" t="s">
        <v>6171</v>
      </c>
      <c r="C2325" t="s">
        <v>6171</v>
      </c>
      <c r="F2325" t="s">
        <v>6172</v>
      </c>
      <c r="G2325" s="1">
        <v>-1000000</v>
      </c>
      <c r="H2325" s="1">
        <v>2.8650999999999999E-2</v>
      </c>
      <c r="I2325" s="2">
        <v>-28651.08</v>
      </c>
      <c r="J2325" s="3">
        <v>-5.4597000000000001E-4</v>
      </c>
      <c r="K2325" s="4">
        <v>52477847.119999997</v>
      </c>
      <c r="L2325" s="5">
        <v>2175001</v>
      </c>
      <c r="M2325" s="6">
        <v>24.127734709999999</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si="36"/>
        <v xml:space="preserve"> </v>
      </c>
      <c r="T2325" t="s">
        <v>6172</v>
      </c>
      <c r="U2325" t="s">
        <v>45</v>
      </c>
      <c r="AG2325">
        <v>-1.4439E-2</v>
      </c>
    </row>
    <row r="2326" spans="1:33" x14ac:dyDescent="0.25">
      <c r="A2326" t="s">
        <v>5281</v>
      </c>
      <c r="B2326" t="s">
        <v>6173</v>
      </c>
      <c r="C2326" t="s">
        <v>6173</v>
      </c>
      <c r="F2326" t="s">
        <v>6174</v>
      </c>
      <c r="G2326" s="1">
        <v>-2000000</v>
      </c>
      <c r="H2326" s="1">
        <v>3.7761000000000003E-2</v>
      </c>
      <c r="I2326" s="2">
        <v>-75522.5</v>
      </c>
      <c r="J2326" s="3">
        <v>-1.4391300000000001E-3</v>
      </c>
      <c r="K2326" s="4">
        <v>52477847.119999997</v>
      </c>
      <c r="L2326" s="5">
        <v>2175001</v>
      </c>
      <c r="M2326" s="6">
        <v>24.127734709999999</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t="str">
        <f>IF(OR($A2326="TUA",$A2326="TYA"),"",IF(ISNUMBER(_xll.BDP($C2326,"DUR_ADJ_OAS_MID")),_xll.BDP($C2326,"DUR_ADJ_OAS_MID"),IF(ISNUMBER(_xll.BDP($E2326&amp;" ISIN","DUR_ADJ_OAS_MID")),_xll.BDP($E2326&amp;" ISIN","DUR_ADJ_OAS_MID")," ")))</f>
        <v xml:space="preserve"> </v>
      </c>
      <c r="S2326" s="7" t="str">
        <f t="shared" si="36"/>
        <v xml:space="preserve"> </v>
      </c>
      <c r="T2326" t="s">
        <v>6174</v>
      </c>
      <c r="U2326" t="s">
        <v>45</v>
      </c>
      <c r="AG2326">
        <v>-1.4439E-2</v>
      </c>
    </row>
    <row r="2327" spans="1:33" x14ac:dyDescent="0.25">
      <c r="A2327" t="s">
        <v>5281</v>
      </c>
      <c r="B2327" t="s">
        <v>6175</v>
      </c>
      <c r="C2327" t="s">
        <v>6175</v>
      </c>
      <c r="F2327" t="s">
        <v>6176</v>
      </c>
      <c r="G2327" s="1">
        <v>-1000000</v>
      </c>
      <c r="H2327" s="1">
        <v>3.1022999999999998E-2</v>
      </c>
      <c r="I2327" s="2">
        <v>-31023.040000000001</v>
      </c>
      <c r="J2327" s="3">
        <v>-5.9115999999999997E-4</v>
      </c>
      <c r="K2327" s="4">
        <v>52477847.119999997</v>
      </c>
      <c r="L2327" s="5">
        <v>2175001</v>
      </c>
      <c r="M2327" s="6">
        <v>24.127734709999999</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t="str">
        <f>IF(OR($A2327="TUA",$A2327="TYA"),"",IF(ISNUMBER(_xll.BDP($C2327,"DUR_ADJ_OAS_MID")),_xll.BDP($C2327,"DUR_ADJ_OAS_MID"),IF(ISNUMBER(_xll.BDP($E2327&amp;" ISIN","DUR_ADJ_OAS_MID")),_xll.BDP($E2327&amp;" ISIN","DUR_ADJ_OAS_MID")," ")))</f>
        <v xml:space="preserve"> </v>
      </c>
      <c r="S2327" s="7" t="str">
        <f t="shared" si="36"/>
        <v xml:space="preserve"> </v>
      </c>
      <c r="T2327" t="s">
        <v>6176</v>
      </c>
      <c r="U2327" t="s">
        <v>45</v>
      </c>
      <c r="AG2327">
        <v>-1.4439E-2</v>
      </c>
    </row>
    <row r="2328" spans="1:33" x14ac:dyDescent="0.25">
      <c r="A2328" t="s">
        <v>5281</v>
      </c>
      <c r="B2328" t="s">
        <v>6177</v>
      </c>
      <c r="C2328" t="s">
        <v>6177</v>
      </c>
      <c r="F2328" t="s">
        <v>6178</v>
      </c>
      <c r="G2328" s="1">
        <v>-1000000</v>
      </c>
      <c r="H2328" s="1">
        <v>0.1341</v>
      </c>
      <c r="I2328" s="2">
        <v>-134100</v>
      </c>
      <c r="J2328" s="3">
        <v>-2.55536E-3</v>
      </c>
      <c r="K2328" s="4">
        <v>52477847.119999997</v>
      </c>
      <c r="L2328" s="5">
        <v>2175001</v>
      </c>
      <c r="M2328" s="6">
        <v>24.127734709999999</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t="str">
        <f>IF(OR($A2328="TUA",$A2328="TYA"),"",IF(ISNUMBER(_xll.BDP($C2328,"DUR_ADJ_OAS_MID")),_xll.BDP($C2328,"DUR_ADJ_OAS_MID"),IF(ISNUMBER(_xll.BDP($E2328&amp;" ISIN","DUR_ADJ_OAS_MID")),_xll.BDP($E2328&amp;" ISIN","DUR_ADJ_OAS_MID")," ")))</f>
        <v xml:space="preserve"> </v>
      </c>
      <c r="S2328" s="7" t="str">
        <f t="shared" si="36"/>
        <v xml:space="preserve"> </v>
      </c>
      <c r="T2328" t="s">
        <v>6178</v>
      </c>
      <c r="U2328" t="s">
        <v>45</v>
      </c>
      <c r="AG2328">
        <v>-1.4439E-2</v>
      </c>
    </row>
    <row r="2329" spans="1:33" x14ac:dyDescent="0.25">
      <c r="A2329" t="s">
        <v>5281</v>
      </c>
      <c r="B2329" t="s">
        <v>6179</v>
      </c>
      <c r="C2329" t="s">
        <v>6179</v>
      </c>
      <c r="F2329" t="s">
        <v>6180</v>
      </c>
      <c r="G2329" s="1">
        <v>-600000</v>
      </c>
      <c r="H2329" s="1">
        <v>0.23480000000000001</v>
      </c>
      <c r="I2329" s="2">
        <v>-140880</v>
      </c>
      <c r="J2329" s="3">
        <v>-2.6845599999999999E-3</v>
      </c>
      <c r="K2329" s="4">
        <v>52477847.119999997</v>
      </c>
      <c r="L2329" s="5">
        <v>2175001</v>
      </c>
      <c r="M2329" s="6">
        <v>24.127734709999999</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6180</v>
      </c>
      <c r="U2329" t="s">
        <v>45</v>
      </c>
      <c r="AG2329">
        <v>-1.4439E-2</v>
      </c>
    </row>
    <row r="2330" spans="1:33" x14ac:dyDescent="0.25">
      <c r="A2330" t="s">
        <v>5281</v>
      </c>
      <c r="B2330" t="s">
        <v>6181</v>
      </c>
      <c r="C2330" t="s">
        <v>6181</v>
      </c>
      <c r="F2330" t="s">
        <v>6182</v>
      </c>
      <c r="G2330" s="1">
        <v>-1250000</v>
      </c>
      <c r="H2330" s="1">
        <v>9.9199999999999997E-2</v>
      </c>
      <c r="I2330" s="2">
        <v>-124000</v>
      </c>
      <c r="J2330" s="3">
        <v>-2.3628999999999998E-3</v>
      </c>
      <c r="K2330" s="4">
        <v>52477847.119999997</v>
      </c>
      <c r="L2330" s="5">
        <v>2175001</v>
      </c>
      <c r="M2330" s="6">
        <v>24.127734709999999</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6"/>
        <v xml:space="preserve"> </v>
      </c>
      <c r="T2330" t="s">
        <v>6182</v>
      </c>
      <c r="U2330" t="s">
        <v>45</v>
      </c>
      <c r="AG2330">
        <v>-1.4439E-2</v>
      </c>
    </row>
    <row r="2331" spans="1:33" x14ac:dyDescent="0.25">
      <c r="A2331" t="s">
        <v>5281</v>
      </c>
      <c r="B2331" t="s">
        <v>6183</v>
      </c>
      <c r="C2331" t="s">
        <v>6184</v>
      </c>
      <c r="F2331" t="s">
        <v>6185</v>
      </c>
      <c r="G2331" s="1">
        <v>-200000</v>
      </c>
      <c r="H2331" s="1">
        <v>0.17050000000000001</v>
      </c>
      <c r="I2331" s="2">
        <v>-34100</v>
      </c>
      <c r="J2331" s="3">
        <v>-6.4979999999999997E-4</v>
      </c>
      <c r="K2331" s="4">
        <v>52477847.119999997</v>
      </c>
      <c r="L2331" s="5">
        <v>2175001</v>
      </c>
      <c r="M2331" s="6">
        <v>24.127734709999999</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6"/>
        <v xml:space="preserve"> </v>
      </c>
      <c r="T2331" t="s">
        <v>6185</v>
      </c>
      <c r="U2331" t="s">
        <v>45</v>
      </c>
      <c r="AG2331">
        <v>-1.4439E-2</v>
      </c>
    </row>
    <row r="2332" spans="1:33" x14ac:dyDescent="0.25">
      <c r="A2332" t="s">
        <v>5281</v>
      </c>
      <c r="B2332" t="s">
        <v>6186</v>
      </c>
      <c r="C2332" t="s">
        <v>6186</v>
      </c>
      <c r="F2332" t="s">
        <v>6187</v>
      </c>
      <c r="G2332" s="1">
        <v>-2000000</v>
      </c>
      <c r="H2332" s="1">
        <v>2.8171000000000002E-2</v>
      </c>
      <c r="I2332" s="2">
        <v>-56342.52</v>
      </c>
      <c r="J2332" s="3">
        <v>-1.0736400000000001E-3</v>
      </c>
      <c r="K2332" s="4">
        <v>52477847.119999997</v>
      </c>
      <c r="L2332" s="5">
        <v>2175001</v>
      </c>
      <c r="M2332" s="6">
        <v>24.127734709999999</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t="str">
        <f>IF(OR($A2332="TUA",$A2332="TYA"),"",IF(ISNUMBER(_xll.BDP($C2332,"DUR_ADJ_OAS_MID")),_xll.BDP($C2332,"DUR_ADJ_OAS_MID"),IF(ISNUMBER(_xll.BDP($E2332&amp;" ISIN","DUR_ADJ_OAS_MID")),_xll.BDP($E2332&amp;" ISIN","DUR_ADJ_OAS_MID")," ")))</f>
        <v xml:space="preserve"> </v>
      </c>
      <c r="S2332" s="7" t="str">
        <f t="shared" si="36"/>
        <v xml:space="preserve"> </v>
      </c>
      <c r="T2332" t="s">
        <v>6187</v>
      </c>
      <c r="U2332" t="s">
        <v>45</v>
      </c>
      <c r="AG2332">
        <v>-1.4439E-2</v>
      </c>
    </row>
    <row r="2333" spans="1:33" x14ac:dyDescent="0.25">
      <c r="A2333" t="s">
        <v>5281</v>
      </c>
      <c r="B2333" t="s">
        <v>6188</v>
      </c>
      <c r="C2333" t="s">
        <v>6188</v>
      </c>
      <c r="F2333" t="s">
        <v>6189</v>
      </c>
      <c r="G2333" s="1">
        <v>20</v>
      </c>
      <c r="H2333" s="1">
        <v>17.5</v>
      </c>
      <c r="I2333" s="2">
        <v>35000</v>
      </c>
      <c r="J2333" s="3">
        <v>6.6695000000000003E-4</v>
      </c>
      <c r="K2333" s="4">
        <v>52477847.119999997</v>
      </c>
      <c r="L2333" s="5">
        <v>2175001</v>
      </c>
      <c r="M2333" s="6">
        <v>24.127734709999999</v>
      </c>
      <c r="N2333" s="7">
        <f>IF(ISNUMBER(_xll.BDP($C2333, "DELTA_MID")),_xll.BDP($C2333, "DELTA_MID")," ")</f>
        <v>-2.2977999999999998E-2</v>
      </c>
      <c r="O2333" s="7" t="str">
        <f>IF(ISNUMBER(N2333),_xll.BDP($C2333, "OPT_UNDL_TICKER"),"")</f>
        <v>NDX</v>
      </c>
      <c r="P2333" s="8">
        <f>IF(ISNUMBER(N2333),_xll.BDP($C2333, "OPT_UNDL_PX")," ")</f>
        <v>24967.25</v>
      </c>
      <c r="Q2333" s="7">
        <f>IF(ISNUMBER(N2333),+G2333*_xll.BDP($C2333, "PX_POS_MULT_FACTOR")*P2333/K2333," ")</f>
        <v>0.95153484261303289</v>
      </c>
      <c r="R2333" s="8" t="str">
        <f>IF(OR($A2333="TUA",$A2333="TYA"),"",IF(ISNUMBER(_xll.BDP($C2333,"DUR_ADJ_OAS_MID")),_xll.BDP($C2333,"DUR_ADJ_OAS_MID"),IF(ISNUMBER(_xll.BDP($E2333&amp;" ISIN","DUR_ADJ_OAS_MID")),_xll.BDP($E2333&amp;" ISIN","DUR_ADJ_OAS_MID")," ")))</f>
        <v xml:space="preserve"> </v>
      </c>
      <c r="S2333" s="7">
        <f t="shared" si="36"/>
        <v>-2.186436761356227E-2</v>
      </c>
      <c r="T2333" t="s">
        <v>6189</v>
      </c>
      <c r="U2333" t="s">
        <v>45</v>
      </c>
      <c r="AG2333">
        <v>-1.4439E-2</v>
      </c>
    </row>
    <row r="2334" spans="1:33" x14ac:dyDescent="0.25">
      <c r="A2334" t="s">
        <v>5281</v>
      </c>
      <c r="B2334" t="s">
        <v>6190</v>
      </c>
      <c r="C2334" t="s">
        <v>6190</v>
      </c>
      <c r="F2334" t="s">
        <v>6191</v>
      </c>
      <c r="G2334" s="1">
        <v>12</v>
      </c>
      <c r="H2334" s="1">
        <v>165.8</v>
      </c>
      <c r="I2334" s="2">
        <v>198960</v>
      </c>
      <c r="J2334" s="3">
        <v>3.79131E-3</v>
      </c>
      <c r="K2334" s="4">
        <v>52477847.119999997</v>
      </c>
      <c r="L2334" s="5">
        <v>2175001</v>
      </c>
      <c r="M2334" s="6">
        <v>24.127734709999999</v>
      </c>
      <c r="N2334" s="7">
        <f>IF(ISNUMBER(_xll.BDP($C2334, "DELTA_MID")),_xll.BDP($C2334, "DELTA_MID")," ")</f>
        <v>-0.116539</v>
      </c>
      <c r="O2334" s="7" t="str">
        <f>IF(ISNUMBER(N2334),_xll.BDP($C2334, "OPT_UNDL_TICKER"),"")</f>
        <v>NDX</v>
      </c>
      <c r="P2334" s="8">
        <f>IF(ISNUMBER(N2334),_xll.BDP($C2334, "OPT_UNDL_PX")," ")</f>
        <v>24967.25</v>
      </c>
      <c r="Q2334" s="7">
        <f>IF(ISNUMBER(N2334),+G2334*_xll.BDP($C2334, "PX_POS_MULT_FACTOR")*P2334/K2334," ")</f>
        <v>0.57092090556781971</v>
      </c>
      <c r="R2334" s="8" t="str">
        <f>IF(OR($A2334="TUA",$A2334="TYA"),"",IF(ISNUMBER(_xll.BDP($C2334,"DUR_ADJ_OAS_MID")),_xll.BDP($C2334,"DUR_ADJ_OAS_MID"),IF(ISNUMBER(_xll.BDP($E2334&amp;" ISIN","DUR_ADJ_OAS_MID")),_xll.BDP($E2334&amp;" ISIN","DUR_ADJ_OAS_MID")," ")))</f>
        <v xml:space="preserve"> </v>
      </c>
      <c r="S2334" s="7">
        <f t="shared" si="36"/>
        <v>-6.6534551413968149E-2</v>
      </c>
      <c r="T2334" t="s">
        <v>6191</v>
      </c>
      <c r="U2334" t="s">
        <v>45</v>
      </c>
      <c r="AG2334">
        <v>-1.4439E-2</v>
      </c>
    </row>
    <row r="2335" spans="1:33" x14ac:dyDescent="0.25">
      <c r="A2335" t="s">
        <v>5281</v>
      </c>
      <c r="B2335" t="s">
        <v>6192</v>
      </c>
      <c r="C2335" t="s">
        <v>6192</v>
      </c>
      <c r="F2335" t="s">
        <v>6193</v>
      </c>
      <c r="G2335" s="1">
        <v>-1000000</v>
      </c>
      <c r="H2335" s="1">
        <v>1.5408E-2</v>
      </c>
      <c r="I2335" s="2">
        <v>-15408.28</v>
      </c>
      <c r="J2335" s="3">
        <v>-2.9360999999999998E-4</v>
      </c>
      <c r="K2335" s="4">
        <v>52477847.119999997</v>
      </c>
      <c r="L2335" s="5">
        <v>2175001</v>
      </c>
      <c r="M2335" s="6">
        <v>24.127734709999999</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6"/>
        <v xml:space="preserve"> </v>
      </c>
      <c r="T2335" t="s">
        <v>6193</v>
      </c>
      <c r="U2335" t="s">
        <v>45</v>
      </c>
      <c r="AG2335">
        <v>-1.4439E-2</v>
      </c>
    </row>
    <row r="2336" spans="1:33" x14ac:dyDescent="0.25">
      <c r="A2336" t="s">
        <v>5281</v>
      </c>
      <c r="B2336" t="s">
        <v>6194</v>
      </c>
      <c r="C2336" t="s">
        <v>6195</v>
      </c>
      <c r="F2336" t="s">
        <v>6196</v>
      </c>
      <c r="G2336" s="1">
        <v>-150000</v>
      </c>
      <c r="H2336" s="1">
        <v>8.9303999999999994E-2</v>
      </c>
      <c r="I2336" s="2">
        <v>-13395.56</v>
      </c>
      <c r="J2336" s="3">
        <v>-2.5525999999999999E-4</v>
      </c>
      <c r="K2336" s="4">
        <v>52477847.119999997</v>
      </c>
      <c r="L2336" s="5">
        <v>2175001</v>
      </c>
      <c r="M2336" s="6">
        <v>24.127734709999999</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t="str">
        <f>IF(OR($A2336="TUA",$A2336="TYA"),"",IF(ISNUMBER(_xll.BDP($C2336,"DUR_ADJ_OAS_MID")),_xll.BDP($C2336,"DUR_ADJ_OAS_MID"),IF(ISNUMBER(_xll.BDP($E2336&amp;" ISIN","DUR_ADJ_OAS_MID")),_xll.BDP($E2336&amp;" ISIN","DUR_ADJ_OAS_MID")," ")))</f>
        <v xml:space="preserve"> </v>
      </c>
      <c r="S2336" s="7" t="str">
        <f t="shared" si="36"/>
        <v xml:space="preserve"> </v>
      </c>
      <c r="T2336" t="s">
        <v>6196</v>
      </c>
      <c r="U2336" t="s">
        <v>45</v>
      </c>
      <c r="AG2336">
        <v>-1.4439E-2</v>
      </c>
    </row>
    <row r="2337" spans="1:33" x14ac:dyDescent="0.25">
      <c r="A2337" t="s">
        <v>5281</v>
      </c>
      <c r="B2337" t="s">
        <v>6197</v>
      </c>
      <c r="C2337" t="s">
        <v>6198</v>
      </c>
      <c r="F2337" t="s">
        <v>6199</v>
      </c>
      <c r="G2337" s="1">
        <v>-200000</v>
      </c>
      <c r="H2337" s="1">
        <v>0.13317200000000001</v>
      </c>
      <c r="I2337" s="2">
        <v>-26634.37</v>
      </c>
      <c r="J2337" s="3">
        <v>-5.0754000000000001E-4</v>
      </c>
      <c r="K2337" s="4">
        <v>52477847.119999997</v>
      </c>
      <c r="L2337" s="5">
        <v>2175001</v>
      </c>
      <c r="M2337" s="6">
        <v>24.127734709999999</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si="36"/>
        <v xml:space="preserve"> </v>
      </c>
      <c r="T2337" t="s">
        <v>6199</v>
      </c>
      <c r="U2337" t="s">
        <v>45</v>
      </c>
      <c r="AG2337">
        <v>-1.4439E-2</v>
      </c>
    </row>
    <row r="2338" spans="1:33" x14ac:dyDescent="0.25">
      <c r="A2338" t="s">
        <v>5281</v>
      </c>
      <c r="B2338" t="s">
        <v>6200</v>
      </c>
      <c r="C2338" t="s">
        <v>6200</v>
      </c>
      <c r="F2338" t="s">
        <v>6201</v>
      </c>
      <c r="G2338" s="1">
        <v>-1000000</v>
      </c>
      <c r="H2338" s="1">
        <v>2.7113000000000002E-2</v>
      </c>
      <c r="I2338" s="2">
        <v>-27112.639999999999</v>
      </c>
      <c r="J2338" s="3">
        <v>-5.1665000000000001E-4</v>
      </c>
      <c r="K2338" s="4">
        <v>52477847.119999997</v>
      </c>
      <c r="L2338" s="5">
        <v>2175001</v>
      </c>
      <c r="M2338" s="6">
        <v>24.127734709999999</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6"/>
        <v xml:space="preserve"> </v>
      </c>
      <c r="T2338" t="s">
        <v>6201</v>
      </c>
      <c r="U2338" t="s">
        <v>45</v>
      </c>
      <c r="AG2338">
        <v>-1.4439E-2</v>
      </c>
    </row>
    <row r="2339" spans="1:33" x14ac:dyDescent="0.25">
      <c r="A2339" t="s">
        <v>5281</v>
      </c>
      <c r="B2339" t="s">
        <v>6202</v>
      </c>
      <c r="C2339" t="s">
        <v>6203</v>
      </c>
      <c r="F2339" t="s">
        <v>6204</v>
      </c>
      <c r="G2339" s="1">
        <v>-150000</v>
      </c>
      <c r="H2339" s="1">
        <v>0.12873299999999999</v>
      </c>
      <c r="I2339" s="2">
        <v>-19309.939999999999</v>
      </c>
      <c r="J2339" s="3">
        <v>-3.6796000000000002E-4</v>
      </c>
      <c r="K2339" s="4">
        <v>52477847.119999997</v>
      </c>
      <c r="L2339" s="5">
        <v>2175001</v>
      </c>
      <c r="M2339" s="6">
        <v>24.127734709999999</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t="str">
        <f>IF(OR($A2339="TUA",$A2339="TYA"),"",IF(ISNUMBER(_xll.BDP($C2339,"DUR_ADJ_OAS_MID")),_xll.BDP($C2339,"DUR_ADJ_OAS_MID"),IF(ISNUMBER(_xll.BDP($E2339&amp;" ISIN","DUR_ADJ_OAS_MID")),_xll.BDP($E2339&amp;" ISIN","DUR_ADJ_OAS_MID")," ")))</f>
        <v xml:space="preserve"> </v>
      </c>
      <c r="S2339" s="7" t="str">
        <f t="shared" si="36"/>
        <v xml:space="preserve"> </v>
      </c>
      <c r="T2339" t="s">
        <v>6204</v>
      </c>
      <c r="U2339" t="s">
        <v>45</v>
      </c>
      <c r="AG2339">
        <v>-1.4439E-2</v>
      </c>
    </row>
    <row r="2340" spans="1:33" x14ac:dyDescent="0.25">
      <c r="A2340" t="s">
        <v>5281</v>
      </c>
      <c r="B2340" t="s">
        <v>6205</v>
      </c>
      <c r="C2340" t="s">
        <v>6206</v>
      </c>
      <c r="F2340" t="s">
        <v>6207</v>
      </c>
      <c r="G2340" s="1">
        <v>-200000</v>
      </c>
      <c r="H2340" s="1">
        <v>9.2540999999999998E-2</v>
      </c>
      <c r="I2340" s="2">
        <v>-18508.25</v>
      </c>
      <c r="J2340" s="3">
        <v>-3.5269000000000001E-4</v>
      </c>
      <c r="K2340" s="4">
        <v>52477847.119999997</v>
      </c>
      <c r="L2340" s="5">
        <v>2175001</v>
      </c>
      <c r="M2340" s="6">
        <v>24.127734709999999</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xml:space="preserve"> </v>
      </c>
      <c r="S2340" s="7" t="str">
        <f t="shared" si="36"/>
        <v xml:space="preserve"> </v>
      </c>
      <c r="T2340" t="s">
        <v>6207</v>
      </c>
      <c r="U2340" t="s">
        <v>45</v>
      </c>
      <c r="AG2340">
        <v>-1.4439E-2</v>
      </c>
    </row>
    <row r="2341" spans="1:33" x14ac:dyDescent="0.25">
      <c r="A2341" t="s">
        <v>5281</v>
      </c>
      <c r="B2341" t="s">
        <v>6208</v>
      </c>
      <c r="C2341" t="s">
        <v>6208</v>
      </c>
      <c r="F2341" t="s">
        <v>6209</v>
      </c>
      <c r="G2341" s="1">
        <v>-2000000</v>
      </c>
      <c r="H2341" s="1">
        <v>7.7491000000000004E-2</v>
      </c>
      <c r="I2341" s="2">
        <v>-154982.42000000001</v>
      </c>
      <c r="J2341" s="3">
        <v>-2.9532899999999999E-3</v>
      </c>
      <c r="K2341" s="4">
        <v>52477847.119999997</v>
      </c>
      <c r="L2341" s="5">
        <v>2175001</v>
      </c>
      <c r="M2341" s="6">
        <v>24.127734709999999</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xml:space="preserve"> </v>
      </c>
      <c r="S2341" s="7" t="str">
        <f t="shared" si="36"/>
        <v xml:space="preserve"> </v>
      </c>
      <c r="T2341" t="s">
        <v>6209</v>
      </c>
      <c r="U2341" t="s">
        <v>45</v>
      </c>
      <c r="AG2341">
        <v>-1.4439E-2</v>
      </c>
    </row>
    <row r="2342" spans="1:33" x14ac:dyDescent="0.25">
      <c r="A2342" t="s">
        <v>5281</v>
      </c>
      <c r="B2342" t="s">
        <v>6208</v>
      </c>
      <c r="C2342" t="s">
        <v>6208</v>
      </c>
      <c r="F2342" t="s">
        <v>6210</v>
      </c>
      <c r="G2342" s="1">
        <v>-1250000</v>
      </c>
      <c r="H2342" s="1">
        <v>8.9048000000000002E-2</v>
      </c>
      <c r="I2342" s="2">
        <v>-111309.45</v>
      </c>
      <c r="J2342" s="3">
        <v>-2.12108E-3</v>
      </c>
      <c r="K2342" s="4">
        <v>52477847.119999997</v>
      </c>
      <c r="L2342" s="5">
        <v>2175001</v>
      </c>
      <c r="M2342" s="6">
        <v>24.127734709999999</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6"/>
        <v xml:space="preserve"> </v>
      </c>
      <c r="T2342" t="s">
        <v>6210</v>
      </c>
      <c r="U2342" t="s">
        <v>45</v>
      </c>
      <c r="AG2342">
        <v>-1.4439E-2</v>
      </c>
    </row>
    <row r="2343" spans="1:33" x14ac:dyDescent="0.25">
      <c r="A2343" t="s">
        <v>5281</v>
      </c>
      <c r="B2343" t="s">
        <v>6211</v>
      </c>
      <c r="C2343" t="s">
        <v>6211</v>
      </c>
      <c r="F2343" t="s">
        <v>6212</v>
      </c>
      <c r="G2343" s="1">
        <v>-1000000</v>
      </c>
      <c r="H2343" s="1">
        <v>0.15764800000000001</v>
      </c>
      <c r="I2343" s="2">
        <v>-157648.42000000001</v>
      </c>
      <c r="J2343" s="3">
        <v>-3.0040900000000001E-3</v>
      </c>
      <c r="K2343" s="4">
        <v>52477847.119999997</v>
      </c>
      <c r="L2343" s="5">
        <v>2175001</v>
      </c>
      <c r="M2343" s="6">
        <v>24.127734709999999</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6"/>
        <v xml:space="preserve"> </v>
      </c>
      <c r="T2343" t="s">
        <v>6212</v>
      </c>
      <c r="U2343" t="s">
        <v>45</v>
      </c>
      <c r="AG2343">
        <v>-1.4439E-2</v>
      </c>
    </row>
    <row r="2344" spans="1:33" x14ac:dyDescent="0.25">
      <c r="A2344" t="s">
        <v>5281</v>
      </c>
      <c r="B2344" t="s">
        <v>6213</v>
      </c>
      <c r="C2344" t="s">
        <v>6213</v>
      </c>
      <c r="F2344" t="s">
        <v>6214</v>
      </c>
      <c r="G2344" s="1">
        <v>-750000</v>
      </c>
      <c r="H2344" s="1">
        <v>0.1353</v>
      </c>
      <c r="I2344" s="2">
        <v>-101475</v>
      </c>
      <c r="J2344" s="3">
        <v>-1.93367E-3</v>
      </c>
      <c r="K2344" s="4">
        <v>52477847.119999997</v>
      </c>
      <c r="L2344" s="5">
        <v>2175001</v>
      </c>
      <c r="M2344" s="6">
        <v>24.127734709999999</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6"/>
        <v xml:space="preserve"> </v>
      </c>
      <c r="T2344" t="s">
        <v>6214</v>
      </c>
      <c r="U2344" t="s">
        <v>45</v>
      </c>
      <c r="AG2344">
        <v>-1.4439E-2</v>
      </c>
    </row>
    <row r="2345" spans="1:33" x14ac:dyDescent="0.25">
      <c r="A2345" t="s">
        <v>5281</v>
      </c>
      <c r="B2345" t="s">
        <v>6213</v>
      </c>
      <c r="C2345" t="s">
        <v>6213</v>
      </c>
      <c r="F2345" t="s">
        <v>6215</v>
      </c>
      <c r="G2345" s="1">
        <v>-1000000</v>
      </c>
      <c r="H2345" s="1">
        <v>0.14535400000000001</v>
      </c>
      <c r="I2345" s="2">
        <v>-145353.5</v>
      </c>
      <c r="J2345" s="3">
        <v>-2.7698100000000002E-3</v>
      </c>
      <c r="K2345" s="4">
        <v>52477847.119999997</v>
      </c>
      <c r="L2345" s="5">
        <v>2175001</v>
      </c>
      <c r="M2345" s="6">
        <v>24.127734709999999</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xml:space="preserve"> </v>
      </c>
      <c r="S2345" s="7" t="str">
        <f t="shared" si="36"/>
        <v xml:space="preserve"> </v>
      </c>
      <c r="T2345" t="s">
        <v>6215</v>
      </c>
      <c r="U2345" t="s">
        <v>45</v>
      </c>
      <c r="AG2345">
        <v>-1.4439E-2</v>
      </c>
    </row>
    <row r="2346" spans="1:33" x14ac:dyDescent="0.25">
      <c r="A2346" t="s">
        <v>5281</v>
      </c>
      <c r="B2346" t="s">
        <v>6216</v>
      </c>
      <c r="C2346" t="s">
        <v>6216</v>
      </c>
      <c r="F2346" t="s">
        <v>6217</v>
      </c>
      <c r="G2346" s="1">
        <v>-1000000</v>
      </c>
      <c r="H2346" s="1">
        <v>8.9659000000000003E-2</v>
      </c>
      <c r="I2346" s="2">
        <v>-89659.33</v>
      </c>
      <c r="J2346" s="3">
        <v>-1.70852E-3</v>
      </c>
      <c r="K2346" s="4">
        <v>52477847.119999997</v>
      </c>
      <c r="L2346" s="5">
        <v>2175001</v>
      </c>
      <c r="M2346" s="6">
        <v>24.127734709999999</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xml:space="preserve"> </v>
      </c>
      <c r="S2346" s="7" t="str">
        <f t="shared" si="36"/>
        <v xml:space="preserve"> </v>
      </c>
      <c r="T2346" t="s">
        <v>6217</v>
      </c>
      <c r="U2346" t="s">
        <v>45</v>
      </c>
      <c r="AG2346">
        <v>-1.4439E-2</v>
      </c>
    </row>
    <row r="2347" spans="1:33" x14ac:dyDescent="0.25">
      <c r="A2347" t="s">
        <v>5281</v>
      </c>
      <c r="B2347" t="s">
        <v>6218</v>
      </c>
      <c r="C2347" t="s">
        <v>6218</v>
      </c>
      <c r="F2347" t="s">
        <v>6219</v>
      </c>
      <c r="G2347" s="1">
        <v>-225000</v>
      </c>
      <c r="H2347" s="1">
        <v>0.117821</v>
      </c>
      <c r="I2347" s="2">
        <v>-26509.69</v>
      </c>
      <c r="J2347" s="3">
        <v>-5.0516000000000005E-4</v>
      </c>
      <c r="K2347" s="4">
        <v>52477847.119999997</v>
      </c>
      <c r="L2347" s="5">
        <v>2175001</v>
      </c>
      <c r="M2347" s="6">
        <v>24.127734709999999</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xml:space="preserve"> </v>
      </c>
      <c r="S2347" s="7" t="str">
        <f t="shared" si="36"/>
        <v xml:space="preserve"> </v>
      </c>
      <c r="T2347" t="s">
        <v>6219</v>
      </c>
      <c r="U2347" t="s">
        <v>45</v>
      </c>
      <c r="AG2347">
        <v>-1.4439E-2</v>
      </c>
    </row>
    <row r="2348" spans="1:33" x14ac:dyDescent="0.25">
      <c r="A2348" t="s">
        <v>5281</v>
      </c>
      <c r="B2348" t="s">
        <v>6218</v>
      </c>
      <c r="C2348" t="s">
        <v>6218</v>
      </c>
      <c r="F2348" t="s">
        <v>6220</v>
      </c>
      <c r="G2348" s="1">
        <v>-280000</v>
      </c>
      <c r="H2348" s="1">
        <v>9.8155000000000006E-2</v>
      </c>
      <c r="I2348" s="2">
        <v>-27483.27</v>
      </c>
      <c r="J2348" s="3">
        <v>-5.2371000000000004E-4</v>
      </c>
      <c r="K2348" s="4">
        <v>52477847.119999997</v>
      </c>
      <c r="L2348" s="5">
        <v>2175001</v>
      </c>
      <c r="M2348" s="6">
        <v>24.127734709999999</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xml:space="preserve"> </v>
      </c>
      <c r="S2348" s="7" t="str">
        <f t="shared" si="36"/>
        <v xml:space="preserve"> </v>
      </c>
      <c r="T2348" t="s">
        <v>6220</v>
      </c>
      <c r="U2348" t="s">
        <v>45</v>
      </c>
      <c r="AG2348">
        <v>-1.4439E-2</v>
      </c>
    </row>
    <row r="2349" spans="1:33" x14ac:dyDescent="0.25">
      <c r="A2349" t="s">
        <v>5281</v>
      </c>
      <c r="B2349" t="s">
        <v>6221</v>
      </c>
      <c r="C2349" t="s">
        <v>6221</v>
      </c>
      <c r="F2349" t="s">
        <v>6222</v>
      </c>
      <c r="G2349" s="1">
        <v>-2500000</v>
      </c>
      <c r="H2349" s="1">
        <v>0.1111</v>
      </c>
      <c r="I2349" s="2">
        <v>-277750</v>
      </c>
      <c r="J2349" s="3">
        <v>-5.2927099999999999E-3</v>
      </c>
      <c r="K2349" s="4">
        <v>52477847.119999997</v>
      </c>
      <c r="L2349" s="5">
        <v>2175001</v>
      </c>
      <c r="M2349" s="6">
        <v>24.127734709999999</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xml:space="preserve"> </v>
      </c>
      <c r="S2349" s="7" t="str">
        <f t="shared" si="36"/>
        <v xml:space="preserve"> </v>
      </c>
      <c r="T2349" t="s">
        <v>6222</v>
      </c>
      <c r="U2349" t="s">
        <v>45</v>
      </c>
      <c r="AG2349">
        <v>-1.4439E-2</v>
      </c>
    </row>
    <row r="2350" spans="1:33" x14ac:dyDescent="0.25">
      <c r="A2350" t="s">
        <v>5281</v>
      </c>
      <c r="B2350" t="s">
        <v>81</v>
      </c>
      <c r="C2350" t="s">
        <v>81</v>
      </c>
      <c r="F2350" t="s">
        <v>82</v>
      </c>
      <c r="G2350" s="1">
        <v>72</v>
      </c>
      <c r="H2350" s="1">
        <v>2.625</v>
      </c>
      <c r="I2350" s="2">
        <v>18900</v>
      </c>
      <c r="J2350" s="3">
        <v>3.6015E-4</v>
      </c>
      <c r="K2350" s="4">
        <v>52477847.119999997</v>
      </c>
      <c r="L2350" s="5">
        <v>2175001</v>
      </c>
      <c r="M2350" s="6">
        <v>24.127734709999999</v>
      </c>
      <c r="N2350" s="7">
        <f>IF(ISNUMBER(_xll.BDP($C2350, "DELTA_MID")),_xll.BDP($C2350, "DELTA_MID")," ")</f>
        <v>-4.3121E-2</v>
      </c>
      <c r="O2350" s="7" t="str">
        <f>IF(ISNUMBER(N2350),_xll.BDP($C2350, "OPT_UNDL_TICKER"),"")</f>
        <v>SPX</v>
      </c>
      <c r="P2350" s="8">
        <f>IF(ISNUMBER(N2350),_xll.BDP($C2350, "OPT_UNDL_PX")," ")</f>
        <v>6795.99</v>
      </c>
      <c r="Q2350" s="7">
        <f>IF(ISNUMBER(N2350),+G2350*_xll.BDP($C2350, "PX_POS_MULT_FACTOR")*P2350/K2350," ")</f>
        <v>0.93241492716174523</v>
      </c>
      <c r="R2350" s="8" t="str">
        <f>IF(OR($A2350="TUA",$A2350="TYA"),"",IF(ISNUMBER(_xll.BDP($C2350,"DUR_ADJ_OAS_MID")),_xll.BDP($C2350,"DUR_ADJ_OAS_MID"),IF(ISNUMBER(_xll.BDP($E2350&amp;" ISIN","DUR_ADJ_OAS_MID")),_xll.BDP($E2350&amp;" ISIN","DUR_ADJ_OAS_MID")," ")))</f>
        <v xml:space="preserve"> </v>
      </c>
      <c r="S2350" s="7">
        <f t="shared" si="36"/>
        <v>-4.0206664074141613E-2</v>
      </c>
      <c r="T2350" t="s">
        <v>82</v>
      </c>
      <c r="U2350" t="s">
        <v>45</v>
      </c>
      <c r="AG2350">
        <v>-1.4439E-2</v>
      </c>
    </row>
    <row r="2351" spans="1:33" x14ac:dyDescent="0.25">
      <c r="A2351" t="s">
        <v>5281</v>
      </c>
      <c r="B2351" t="s">
        <v>6223</v>
      </c>
      <c r="C2351" t="s">
        <v>6223</v>
      </c>
      <c r="F2351" t="s">
        <v>6224</v>
      </c>
      <c r="G2351" s="1">
        <v>-1500000</v>
      </c>
      <c r="H2351" s="1">
        <v>7.2304999999999994E-2</v>
      </c>
      <c r="I2351" s="2">
        <v>-108457.05</v>
      </c>
      <c r="J2351" s="3">
        <v>-2.0667200000000002E-3</v>
      </c>
      <c r="K2351" s="4">
        <v>52477847.119999997</v>
      </c>
      <c r="L2351" s="5">
        <v>2175001</v>
      </c>
      <c r="M2351" s="6">
        <v>24.127734709999999</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xml:space="preserve"> </v>
      </c>
      <c r="S2351" s="7" t="str">
        <f t="shared" si="36"/>
        <v xml:space="preserve"> </v>
      </c>
      <c r="T2351" t="s">
        <v>6224</v>
      </c>
      <c r="U2351" t="s">
        <v>45</v>
      </c>
      <c r="AG2351">
        <v>-1.4439E-2</v>
      </c>
    </row>
    <row r="2352" spans="1:33" x14ac:dyDescent="0.25">
      <c r="A2352" t="s">
        <v>5281</v>
      </c>
      <c r="B2352" t="s">
        <v>6223</v>
      </c>
      <c r="C2352" t="s">
        <v>6223</v>
      </c>
      <c r="F2352" t="s">
        <v>6225</v>
      </c>
      <c r="G2352" s="1">
        <v>-500000</v>
      </c>
      <c r="H2352" s="1">
        <v>5.7002999999999998E-2</v>
      </c>
      <c r="I2352" s="2">
        <v>-28501.42</v>
      </c>
      <c r="J2352" s="3">
        <v>-5.4310999999999997E-4</v>
      </c>
      <c r="K2352" s="4">
        <v>52477847.119999997</v>
      </c>
      <c r="L2352" s="5">
        <v>2175001</v>
      </c>
      <c r="M2352" s="6">
        <v>24.127734709999999</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t="str">
        <f>IF(OR($A2352="TUA",$A2352="TYA"),"",IF(ISNUMBER(_xll.BDP($C2352,"DUR_ADJ_OAS_MID")),_xll.BDP($C2352,"DUR_ADJ_OAS_MID"),IF(ISNUMBER(_xll.BDP($E2352&amp;" ISIN","DUR_ADJ_OAS_MID")),_xll.BDP($E2352&amp;" ISIN","DUR_ADJ_OAS_MID")," ")))</f>
        <v xml:space="preserve"> </v>
      </c>
      <c r="S2352" s="7" t="str">
        <f t="shared" si="36"/>
        <v xml:space="preserve"> </v>
      </c>
      <c r="T2352" t="s">
        <v>6225</v>
      </c>
      <c r="U2352" t="s">
        <v>45</v>
      </c>
      <c r="AG2352">
        <v>-1.4439E-2</v>
      </c>
    </row>
    <row r="2353" spans="1:33" x14ac:dyDescent="0.25">
      <c r="A2353" t="s">
        <v>5281</v>
      </c>
      <c r="B2353" t="s">
        <v>6226</v>
      </c>
      <c r="C2353" t="s">
        <v>6226</v>
      </c>
      <c r="F2353" t="s">
        <v>6227</v>
      </c>
      <c r="G2353" s="1">
        <v>-1250000</v>
      </c>
      <c r="H2353" s="1">
        <v>0.116884</v>
      </c>
      <c r="I2353" s="2">
        <v>-146105</v>
      </c>
      <c r="J2353" s="3">
        <v>-2.7841300000000001E-3</v>
      </c>
      <c r="K2353" s="4">
        <v>52477847.119999997</v>
      </c>
      <c r="L2353" s="5">
        <v>2175001</v>
      </c>
      <c r="M2353" s="6">
        <v>24.127734709999999</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t="str">
        <f>IF(OR($A2353="TUA",$A2353="TYA"),"",IF(ISNUMBER(_xll.BDP($C2353,"DUR_ADJ_OAS_MID")),_xll.BDP($C2353,"DUR_ADJ_OAS_MID"),IF(ISNUMBER(_xll.BDP($E2353&amp;" ISIN","DUR_ADJ_OAS_MID")),_xll.BDP($E2353&amp;" ISIN","DUR_ADJ_OAS_MID")," ")))</f>
        <v xml:space="preserve"> </v>
      </c>
      <c r="S2353" s="7" t="str">
        <f t="shared" si="36"/>
        <v xml:space="preserve"> </v>
      </c>
      <c r="T2353" t="s">
        <v>6227</v>
      </c>
      <c r="U2353" t="s">
        <v>45</v>
      </c>
      <c r="AG2353">
        <v>-1.4439E-2</v>
      </c>
    </row>
    <row r="2354" spans="1:33" x14ac:dyDescent="0.25">
      <c r="A2354" t="s">
        <v>5281</v>
      </c>
      <c r="B2354" t="s">
        <v>6228</v>
      </c>
      <c r="C2354" t="s">
        <v>6228</v>
      </c>
      <c r="F2354" t="s">
        <v>6229</v>
      </c>
      <c r="G2354" s="1">
        <v>-1250000</v>
      </c>
      <c r="H2354" s="1">
        <v>0.111134</v>
      </c>
      <c r="I2354" s="2">
        <v>-138917.46</v>
      </c>
      <c r="J2354" s="3">
        <v>-2.64716E-3</v>
      </c>
      <c r="K2354" s="4">
        <v>52477847.119999997</v>
      </c>
      <c r="L2354" s="5">
        <v>2175001</v>
      </c>
      <c r="M2354" s="6">
        <v>24.127734709999999</v>
      </c>
      <c r="N2354" s="7" t="str">
        <f>IF(ISNUMBER(_xll.BDP($C2354, "DELTA_MID")),_xll.BDP($C2354, "DELTA_MID")," ")</f>
        <v xml:space="preserve"> </v>
      </c>
      <c r="O2354" s="7" t="str">
        <f>IF(ISNUMBER(N2354),_xll.BDP($C2354, "OPT_UNDL_TICKER"),"")</f>
        <v/>
      </c>
      <c r="P2354" s="8" t="str">
        <f>IF(ISNUMBER(N2354),_xll.BDP($C2354, "OPT_UNDL_PX")," ")</f>
        <v xml:space="preserve"> </v>
      </c>
      <c r="Q2354" s="7" t="str">
        <f>IF(ISNUMBER(N2354),+G2354*_xll.BDP($C2354, "PX_POS_MULT_FACTOR")*P2354/K2354," ")</f>
        <v xml:space="preserve"> </v>
      </c>
      <c r="R2354" s="8" t="str">
        <f>IF(OR($A2354="TUA",$A2354="TYA"),"",IF(ISNUMBER(_xll.BDP($C2354,"DUR_ADJ_OAS_MID")),_xll.BDP($C2354,"DUR_ADJ_OAS_MID"),IF(ISNUMBER(_xll.BDP($E2354&amp;" ISIN","DUR_ADJ_OAS_MID")),_xll.BDP($E2354&amp;" ISIN","DUR_ADJ_OAS_MID")," ")))</f>
        <v xml:space="preserve"> </v>
      </c>
      <c r="S2354" s="7" t="str">
        <f t="shared" si="36"/>
        <v xml:space="preserve"> </v>
      </c>
      <c r="T2354" t="s">
        <v>6229</v>
      </c>
      <c r="U2354" t="s">
        <v>45</v>
      </c>
      <c r="AG2354">
        <v>-1.4439E-2</v>
      </c>
    </row>
    <row r="2355" spans="1:33" x14ac:dyDescent="0.25">
      <c r="A2355" t="s">
        <v>5281</v>
      </c>
      <c r="B2355" t="s">
        <v>6228</v>
      </c>
      <c r="C2355" t="s">
        <v>6228</v>
      </c>
      <c r="F2355" t="s">
        <v>6230</v>
      </c>
      <c r="G2355" s="1">
        <v>-1000000</v>
      </c>
      <c r="H2355" s="1">
        <v>0.1011</v>
      </c>
      <c r="I2355" s="2">
        <v>-101100</v>
      </c>
      <c r="J2355" s="3">
        <v>-1.9265300000000001E-3</v>
      </c>
      <c r="K2355" s="4">
        <v>52477847.119999997</v>
      </c>
      <c r="L2355" s="5">
        <v>2175001</v>
      </c>
      <c r="M2355" s="6">
        <v>24.127734709999999</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xml:space="preserve"> </v>
      </c>
      <c r="S2355" s="7" t="str">
        <f t="shared" si="36"/>
        <v xml:space="preserve"> </v>
      </c>
      <c r="T2355" t="s">
        <v>6230</v>
      </c>
      <c r="U2355" t="s">
        <v>45</v>
      </c>
      <c r="AG2355">
        <v>-1.4439E-2</v>
      </c>
    </row>
    <row r="2356" spans="1:33" x14ac:dyDescent="0.25">
      <c r="A2356" t="s">
        <v>5281</v>
      </c>
      <c r="B2356" t="s">
        <v>6231</v>
      </c>
      <c r="C2356" t="s">
        <v>6231</v>
      </c>
      <c r="F2356" t="s">
        <v>6232</v>
      </c>
      <c r="G2356" s="1">
        <v>-1750000</v>
      </c>
      <c r="H2356" s="1">
        <v>8.0849000000000004E-2</v>
      </c>
      <c r="I2356" s="2">
        <v>-141486.03</v>
      </c>
      <c r="J2356" s="3">
        <v>-2.6961099999999998E-3</v>
      </c>
      <c r="K2356" s="4">
        <v>52477847.119999997</v>
      </c>
      <c r="L2356" s="5">
        <v>2175001</v>
      </c>
      <c r="M2356" s="6">
        <v>24.127734709999999</v>
      </c>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6"/>
        <v xml:space="preserve"> </v>
      </c>
      <c r="T2356" t="s">
        <v>6232</v>
      </c>
      <c r="U2356" t="s">
        <v>45</v>
      </c>
      <c r="AG2356">
        <v>-1.4439E-2</v>
      </c>
    </row>
    <row r="2357" spans="1:33" x14ac:dyDescent="0.25">
      <c r="A2357" t="s">
        <v>5281</v>
      </c>
      <c r="B2357" t="s">
        <v>6233</v>
      </c>
      <c r="C2357" t="s">
        <v>6233</v>
      </c>
      <c r="F2357" t="s">
        <v>6234</v>
      </c>
      <c r="G2357" s="1">
        <v>-300000</v>
      </c>
      <c r="H2357" s="1">
        <v>9.3653E-2</v>
      </c>
      <c r="I2357" s="2">
        <v>-28095.82</v>
      </c>
      <c r="J2357" s="3">
        <v>-5.3538000000000001E-4</v>
      </c>
      <c r="K2357" s="4">
        <v>52477847.119999997</v>
      </c>
      <c r="L2357" s="5">
        <v>2175001</v>
      </c>
      <c r="M2357" s="6">
        <v>24.127734709999999</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xml:space="preserve"> </v>
      </c>
      <c r="S2357" s="7" t="str">
        <f t="shared" si="36"/>
        <v xml:space="preserve"> </v>
      </c>
      <c r="T2357" t="s">
        <v>6234</v>
      </c>
      <c r="U2357" t="s">
        <v>45</v>
      </c>
      <c r="AG2357">
        <v>-1.4439E-2</v>
      </c>
    </row>
    <row r="2358" spans="1:33" x14ac:dyDescent="0.25">
      <c r="A2358" t="s">
        <v>5281</v>
      </c>
      <c r="B2358" t="s">
        <v>75</v>
      </c>
      <c r="C2358" t="s">
        <v>76</v>
      </c>
      <c r="D2358" t="s">
        <v>77</v>
      </c>
      <c r="E2358" t="s">
        <v>78</v>
      </c>
      <c r="F2358" t="s">
        <v>79</v>
      </c>
      <c r="G2358" s="1">
        <v>364000</v>
      </c>
      <c r="H2358" s="1">
        <v>100.1284</v>
      </c>
      <c r="I2358" s="2">
        <v>36446737.600000001</v>
      </c>
      <c r="J2358" s="3">
        <v>0.69451662999999997</v>
      </c>
      <c r="K2358" s="4">
        <v>52477847.119999997</v>
      </c>
      <c r="L2358" s="5">
        <v>2175001</v>
      </c>
      <c r="M2358" s="6">
        <v>24.127734709999999</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6"/>
        <v xml:space="preserve"> </v>
      </c>
      <c r="T2358" t="s">
        <v>79</v>
      </c>
      <c r="U2358" t="s">
        <v>41</v>
      </c>
      <c r="AG2358">
        <v>-1.4439E-2</v>
      </c>
    </row>
    <row r="2359" spans="1:33" x14ac:dyDescent="0.25">
      <c r="A2359" t="s">
        <v>5281</v>
      </c>
      <c r="B2359" t="s">
        <v>256</v>
      </c>
      <c r="C2359" t="s">
        <v>256</v>
      </c>
      <c r="D2359" t="s">
        <v>257</v>
      </c>
      <c r="E2359" t="s">
        <v>258</v>
      </c>
      <c r="F2359" t="s">
        <v>259</v>
      </c>
      <c r="G2359" s="1">
        <v>5500000</v>
      </c>
      <c r="H2359" s="1">
        <v>99.233823000000001</v>
      </c>
      <c r="I2359" s="2">
        <v>5457860.2599999998</v>
      </c>
      <c r="J2359" s="3">
        <v>0.10400313</v>
      </c>
      <c r="K2359" s="4">
        <v>52477847.119999997</v>
      </c>
      <c r="L2359" s="5">
        <v>2175001</v>
      </c>
      <c r="M2359" s="6">
        <v>24.127734709999999</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f>IF(OR($A2359="TUA",$A2359="TYA"),"",IF(ISNUMBER(_xll.BDP($C2359,"DUR_ADJ_OAS_MID")),_xll.BDP($C2359,"DUR_ADJ_OAS_MID"),IF(ISNUMBER(_xll.BDP($E2359&amp;" ISIN","DUR_ADJ_OAS_MID")),_xll.BDP($E2359&amp;" ISIN","DUR_ADJ_OAS_MID")," ")))</f>
        <v>0.2092455613887772</v>
      </c>
      <c r="S2359" s="7">
        <f t="shared" si="36"/>
        <v>2.1762193323039976E-2</v>
      </c>
      <c r="T2359" t="s">
        <v>259</v>
      </c>
      <c r="U2359" t="s">
        <v>68</v>
      </c>
      <c r="AG2359">
        <v>-1.4439E-2</v>
      </c>
    </row>
    <row r="2360" spans="1:33" x14ac:dyDescent="0.25">
      <c r="A2360" t="s">
        <v>5281</v>
      </c>
      <c r="B2360" t="s">
        <v>1301</v>
      </c>
      <c r="C2360" t="s">
        <v>1301</v>
      </c>
      <c r="D2360" t="s">
        <v>1302</v>
      </c>
      <c r="E2360" t="s">
        <v>1303</v>
      </c>
      <c r="F2360" t="s">
        <v>1304</v>
      </c>
      <c r="G2360" s="1">
        <v>3500000</v>
      </c>
      <c r="H2360" s="1">
        <v>99.556241999999997</v>
      </c>
      <c r="I2360" s="2">
        <v>3484468.47</v>
      </c>
      <c r="J2360" s="3">
        <v>6.6398849999999995E-2</v>
      </c>
      <c r="K2360" s="4">
        <v>52477847.119999997</v>
      </c>
      <c r="L2360" s="5">
        <v>2175001</v>
      </c>
      <c r="M2360" s="6">
        <v>24.127734709999999</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f>IF(OR($A2360="TUA",$A2360="TYA"),"",IF(ISNUMBER(_xll.BDP($C2360,"DUR_ADJ_OAS_MID")),_xll.BDP($C2360,"DUR_ADJ_OAS_MID"),IF(ISNUMBER(_xll.BDP($E2360&amp;" ISIN","DUR_ADJ_OAS_MID")),_xll.BDP($E2360&amp;" ISIN","DUR_ADJ_OAS_MID")," ")))</f>
        <v>0.11992207332821962</v>
      </c>
      <c r="S2360" s="7">
        <f t="shared" si="36"/>
        <v>7.9626877586094543E-3</v>
      </c>
      <c r="T2360" t="s">
        <v>1304</v>
      </c>
      <c r="U2360" t="s">
        <v>68</v>
      </c>
      <c r="AG2360">
        <v>-1.4439E-2</v>
      </c>
    </row>
    <row r="2361" spans="1:33" x14ac:dyDescent="0.25">
      <c r="A2361" t="s">
        <v>5281</v>
      </c>
      <c r="B2361" t="s">
        <v>5064</v>
      </c>
      <c r="C2361" t="s">
        <v>5064</v>
      </c>
      <c r="D2361" t="s">
        <v>5065</v>
      </c>
      <c r="E2361" t="s">
        <v>5066</v>
      </c>
      <c r="F2361" t="s">
        <v>5067</v>
      </c>
      <c r="G2361" s="1">
        <v>3000000</v>
      </c>
      <c r="H2361" s="1">
        <v>99.370436999999995</v>
      </c>
      <c r="I2361" s="2">
        <v>2981113.11</v>
      </c>
      <c r="J2361" s="3">
        <v>5.6807080000000003E-2</v>
      </c>
      <c r="K2361" s="4">
        <v>52477847.119999997</v>
      </c>
      <c r="L2361" s="5">
        <v>2175001</v>
      </c>
      <c r="M2361" s="6">
        <v>24.127734709999999</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f>IF(OR($A2361="TUA",$A2361="TYA"),"",IF(ISNUMBER(_xll.BDP($C2361,"DUR_ADJ_OAS_MID")),_xll.BDP($C2361,"DUR_ADJ_OAS_MID"),IF(ISNUMBER(_xll.BDP($E2361&amp;" ISIN","DUR_ADJ_OAS_MID")),_xll.BDP($E2361&amp;" ISIN","DUR_ADJ_OAS_MID")," ")))</f>
        <v>0.17146601877867154</v>
      </c>
      <c r="S2361" s="7">
        <f t="shared" si="36"/>
        <v>9.7404838460414967E-3</v>
      </c>
      <c r="T2361" t="s">
        <v>5067</v>
      </c>
      <c r="U2361" t="s">
        <v>68</v>
      </c>
      <c r="AG2361">
        <v>-1.4439E-2</v>
      </c>
    </row>
    <row r="2362" spans="1:33" x14ac:dyDescent="0.25">
      <c r="A2362" t="s">
        <v>5281</v>
      </c>
      <c r="B2362" t="s">
        <v>1933</v>
      </c>
      <c r="C2362" t="s">
        <v>1933</v>
      </c>
      <c r="D2362" t="s">
        <v>1934</v>
      </c>
      <c r="E2362" t="s">
        <v>1935</v>
      </c>
      <c r="F2362" t="s">
        <v>1936</v>
      </c>
      <c r="G2362" s="1">
        <v>1600000</v>
      </c>
      <c r="H2362" s="1">
        <v>99.435255999999995</v>
      </c>
      <c r="I2362" s="2">
        <v>1590964.1</v>
      </c>
      <c r="J2362" s="3">
        <v>3.0316869999999999E-2</v>
      </c>
      <c r="K2362" s="4">
        <v>52477847.119999997</v>
      </c>
      <c r="L2362" s="5">
        <v>2175001</v>
      </c>
      <c r="M2362" s="6">
        <v>24.127734709999999</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f>IF(OR($A2362="TUA",$A2362="TYA"),"",IF(ISNUMBER(_xll.BDP($C2362,"DUR_ADJ_OAS_MID")),_xll.BDP($C2362,"DUR_ADJ_OAS_MID"),IF(ISNUMBER(_xll.BDP($E2362&amp;" ISIN","DUR_ADJ_OAS_MID")),_xll.BDP($E2362&amp;" ISIN","DUR_ADJ_OAS_MID")," ")))</f>
        <v>0.1524897812200591</v>
      </c>
      <c r="S2362" s="7">
        <f t="shared" si="36"/>
        <v>4.623012873576973E-3</v>
      </c>
      <c r="T2362" t="s">
        <v>1936</v>
      </c>
      <c r="U2362" t="s">
        <v>68</v>
      </c>
      <c r="AG2362">
        <v>-1.4439E-2</v>
      </c>
    </row>
    <row r="2363" spans="1:33" x14ac:dyDescent="0.25">
      <c r="A2363" t="s">
        <v>5281</v>
      </c>
      <c r="B2363" t="s">
        <v>130</v>
      </c>
      <c r="C2363" t="s">
        <v>130</v>
      </c>
      <c r="D2363" t="s">
        <v>131</v>
      </c>
      <c r="E2363" t="s">
        <v>132</v>
      </c>
      <c r="F2363" t="s">
        <v>133</v>
      </c>
      <c r="G2363" s="1">
        <v>6000000</v>
      </c>
      <c r="H2363" s="1">
        <v>98.955323000000007</v>
      </c>
      <c r="I2363" s="2">
        <v>5937319.3799999999</v>
      </c>
      <c r="J2363" s="3">
        <v>0.11313954</v>
      </c>
      <c r="K2363" s="4">
        <v>52477847.119999997</v>
      </c>
      <c r="L2363" s="5">
        <v>2175001</v>
      </c>
      <c r="M2363" s="6">
        <v>24.127734709999999</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f>IF(OR($A2363="TUA",$A2363="TYA"),"",IF(ISNUMBER(_xll.BDP($C2363,"DUR_ADJ_OAS_MID")),_xll.BDP($C2363,"DUR_ADJ_OAS_MID"),IF(ISNUMBER(_xll.BDP($E2363&amp;" ISIN","DUR_ADJ_OAS_MID")),_xll.BDP($E2363&amp;" ISIN","DUR_ADJ_OAS_MID")," ")))</f>
        <v>0.28453943202383825</v>
      </c>
      <c r="S2363" s="7">
        <f t="shared" ref="S2363:S2426" si="37">IF(ISNUMBER(N2363),Q2363*N2363,IF(ISNUMBER(R2363),J2363*R2363," "))</f>
        <v>3.219266045103833E-2</v>
      </c>
      <c r="T2363" t="s">
        <v>133</v>
      </c>
      <c r="U2363" t="s">
        <v>68</v>
      </c>
      <c r="AG2363">
        <v>-1.4439E-2</v>
      </c>
    </row>
    <row r="2364" spans="1:33" x14ac:dyDescent="0.25">
      <c r="A2364" t="s">
        <v>5281</v>
      </c>
      <c r="B2364" t="s">
        <v>73</v>
      </c>
      <c r="C2364" t="s">
        <v>73</v>
      </c>
      <c r="G2364" s="1">
        <v>400403.86</v>
      </c>
      <c r="H2364" s="1">
        <v>1</v>
      </c>
      <c r="I2364" s="2">
        <v>400403.86</v>
      </c>
      <c r="J2364" s="3">
        <v>7.6299599999999999E-3</v>
      </c>
      <c r="K2364" s="4">
        <v>52477847.119999997</v>
      </c>
      <c r="L2364" s="5">
        <v>2175001</v>
      </c>
      <c r="M2364" s="6">
        <v>24.127734709999999</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7"/>
        <v xml:space="preserve"> </v>
      </c>
      <c r="T2364" t="s">
        <v>73</v>
      </c>
      <c r="U2364" t="s">
        <v>73</v>
      </c>
      <c r="AG2364">
        <v>-1.4439E-2</v>
      </c>
    </row>
    <row r="2365" spans="1:33" x14ac:dyDescent="0.25">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xml:space="preserve"> </v>
      </c>
      <c r="S2365" s="7" t="str">
        <f t="shared" si="37"/>
        <v xml:space="preserve"> </v>
      </c>
    </row>
    <row r="2366" spans="1:33" x14ac:dyDescent="0.25">
      <c r="A2366" t="s">
        <v>6235</v>
      </c>
      <c r="B2366" t="s">
        <v>1642</v>
      </c>
      <c r="C2366" t="s">
        <v>1643</v>
      </c>
      <c r="F2366" t="s">
        <v>1642</v>
      </c>
      <c r="G2366" s="1">
        <v>185</v>
      </c>
      <c r="H2366" s="1">
        <v>5103.7</v>
      </c>
      <c r="I2366" s="2">
        <v>94418450</v>
      </c>
      <c r="J2366" s="3">
        <v>1.49362204</v>
      </c>
      <c r="K2366" s="4">
        <v>63214419.310000002</v>
      </c>
      <c r="L2366" s="5">
        <v>1275001</v>
      </c>
      <c r="M2366" s="6">
        <v>49.57989783</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t="str">
        <f>IF(OR($A2366="TUA",$A2366="TYA"),"",IF(ISNUMBER(_xll.BDP($C2366,"DUR_ADJ_OAS_MID")),_xll.BDP($C2366,"DUR_ADJ_OAS_MID"),IF(ISNUMBER(_xll.BDP($E2366&amp;" ISIN","DUR_ADJ_OAS_MID")),_xll.BDP($E2366&amp;" ISIN","DUR_ADJ_OAS_MID")," ")))</f>
        <v xml:space="preserve"> </v>
      </c>
      <c r="S2366" s="7" t="str">
        <f t="shared" si="37"/>
        <v xml:space="preserve"> </v>
      </c>
      <c r="T2366" t="s">
        <v>1644</v>
      </c>
      <c r="U2366" t="s">
        <v>144</v>
      </c>
      <c r="AG2366">
        <v>-3.2051999999999997E-2</v>
      </c>
    </row>
    <row r="2367" spans="1:33" x14ac:dyDescent="0.25">
      <c r="A2367" t="s">
        <v>6235</v>
      </c>
      <c r="B2367" t="s">
        <v>81</v>
      </c>
      <c r="C2367" t="s">
        <v>81</v>
      </c>
      <c r="F2367" t="s">
        <v>82</v>
      </c>
      <c r="G2367" s="1">
        <v>89</v>
      </c>
      <c r="H2367" s="1">
        <v>2.625</v>
      </c>
      <c r="I2367" s="2">
        <v>23362.5</v>
      </c>
      <c r="J2367" s="3">
        <v>3.6958E-4</v>
      </c>
      <c r="K2367" s="4">
        <v>63214419.310000002</v>
      </c>
      <c r="L2367" s="5">
        <v>1275001</v>
      </c>
      <c r="M2367" s="6">
        <v>49.57989783</v>
      </c>
      <c r="N2367" s="7">
        <f>IF(ISNUMBER(_xll.BDP($C2367, "DELTA_MID")),_xll.BDP($C2367, "DELTA_MID")," ")</f>
        <v>-4.3121E-2</v>
      </c>
      <c r="O2367" s="7" t="str">
        <f>IF(ISNUMBER(N2367),_xll.BDP($C2367, "OPT_UNDL_TICKER"),"")</f>
        <v>SPX</v>
      </c>
      <c r="P2367" s="8">
        <f>IF(ISNUMBER(N2367),_xll.BDP($C2367, "OPT_UNDL_PX")," ")</f>
        <v>6795.99</v>
      </c>
      <c r="Q2367" s="7">
        <f>IF(ISNUMBER(N2367),+G2367*_xll.BDP($C2367, "PX_POS_MULT_FACTOR")*P2367/K2367," ")</f>
        <v>0.95681193721622748</v>
      </c>
      <c r="R2367" s="8" t="str">
        <f>IF(OR($A2367="TUA",$A2367="TYA"),"",IF(ISNUMBER(_xll.BDP($C2367,"DUR_ADJ_OAS_MID")),_xll.BDP($C2367,"DUR_ADJ_OAS_MID"),IF(ISNUMBER(_xll.BDP($E2367&amp;" ISIN","DUR_ADJ_OAS_MID")),_xll.BDP($E2367&amp;" ISIN","DUR_ADJ_OAS_MID")," ")))</f>
        <v xml:space="preserve"> </v>
      </c>
      <c r="S2367" s="7">
        <f t="shared" si="37"/>
        <v>-4.1258687544700946E-2</v>
      </c>
      <c r="T2367" t="s">
        <v>82</v>
      </c>
      <c r="U2367" t="s">
        <v>45</v>
      </c>
      <c r="AG2367">
        <v>-3.2051999999999997E-2</v>
      </c>
    </row>
    <row r="2368" spans="1:33" x14ac:dyDescent="0.25">
      <c r="A2368" t="s">
        <v>6235</v>
      </c>
      <c r="B2368" t="s">
        <v>83</v>
      </c>
      <c r="C2368" t="s">
        <v>83</v>
      </c>
      <c r="F2368" t="s">
        <v>84</v>
      </c>
      <c r="G2368" s="1">
        <v>78</v>
      </c>
      <c r="H2368" s="1">
        <v>3.75</v>
      </c>
      <c r="I2368" s="2">
        <v>29250</v>
      </c>
      <c r="J2368" s="3">
        <v>4.6271000000000002E-4</v>
      </c>
      <c r="K2368" s="4">
        <v>63214419.310000002</v>
      </c>
      <c r="L2368" s="5">
        <v>1275001</v>
      </c>
      <c r="M2368" s="6">
        <v>49.57989783</v>
      </c>
      <c r="N2368" s="7">
        <f>IF(ISNUMBER(_xll.BDP($C2368, "DELTA_MID")),_xll.BDP($C2368, "DELTA_MID")," ")</f>
        <v>-6.2377000000000002E-2</v>
      </c>
      <c r="O2368" s="7" t="str">
        <f>IF(ISNUMBER(N2368),_xll.BDP($C2368, "OPT_UNDL_TICKER"),"")</f>
        <v>SPX</v>
      </c>
      <c r="P2368" s="8">
        <f>IF(ISNUMBER(N2368),_xll.BDP($C2368, "OPT_UNDL_PX")," ")</f>
        <v>6795.99</v>
      </c>
      <c r="Q2368" s="7">
        <f>IF(ISNUMBER(N2368),+G2368*_xll.BDP($C2368, "PX_POS_MULT_FACTOR")*P2368/K2368," ")</f>
        <v>0.83855428205467131</v>
      </c>
      <c r="R2368" s="8" t="str">
        <f>IF(OR($A2368="TUA",$A2368="TYA"),"",IF(ISNUMBER(_xll.BDP($C2368,"DUR_ADJ_OAS_MID")),_xll.BDP($C2368,"DUR_ADJ_OAS_MID"),IF(ISNUMBER(_xll.BDP($E2368&amp;" ISIN","DUR_ADJ_OAS_MID")),_xll.BDP($E2368&amp;" ISIN","DUR_ADJ_OAS_MID")," ")))</f>
        <v xml:space="preserve"> </v>
      </c>
      <c r="S2368" s="7">
        <f t="shared" si="37"/>
        <v>-5.2306500451724233E-2</v>
      </c>
      <c r="T2368" t="s">
        <v>84</v>
      </c>
      <c r="U2368" t="s">
        <v>45</v>
      </c>
      <c r="AG2368">
        <v>-3.2051999999999997E-2</v>
      </c>
    </row>
    <row r="2369" spans="1:33" x14ac:dyDescent="0.25">
      <c r="A2369" t="s">
        <v>6235</v>
      </c>
      <c r="B2369" t="s">
        <v>85</v>
      </c>
      <c r="C2369" t="s">
        <v>85</v>
      </c>
      <c r="F2369" t="s">
        <v>86</v>
      </c>
      <c r="G2369" s="1">
        <v>79</v>
      </c>
      <c r="H2369" s="1">
        <v>0.2</v>
      </c>
      <c r="I2369" s="2">
        <v>1580</v>
      </c>
      <c r="J2369" s="3">
        <v>2.499E-5</v>
      </c>
      <c r="K2369" s="4">
        <v>63214419.310000002</v>
      </c>
      <c r="L2369" s="5">
        <v>1275001</v>
      </c>
      <c r="M2369" s="6">
        <v>49.57989783</v>
      </c>
      <c r="N2369" s="7">
        <f>IF(ISNUMBER(_xll.BDP($C2369, "DELTA_MID")),_xll.BDP($C2369, "DELTA_MID")," ")</f>
        <v>4.4409999999999996E-3</v>
      </c>
      <c r="O2369" s="7" t="str">
        <f>IF(ISNUMBER(N2369),_xll.BDP($C2369, "OPT_UNDL_TICKER"),"")</f>
        <v>SPX</v>
      </c>
      <c r="P2369" s="8">
        <f>IF(ISNUMBER(N2369),_xll.BDP($C2369, "OPT_UNDL_PX")," ")</f>
        <v>6795.99</v>
      </c>
      <c r="Q2369" s="7">
        <f>IF(ISNUMBER(N2369),+G2369*_xll.BDP($C2369, "PX_POS_MULT_FACTOR")*P2369/K2369," ")</f>
        <v>0.84930497797844906</v>
      </c>
      <c r="R2369" s="8" t="str">
        <f>IF(OR($A2369="TUA",$A2369="TYA"),"",IF(ISNUMBER(_xll.BDP($C2369,"DUR_ADJ_OAS_MID")),_xll.BDP($C2369,"DUR_ADJ_OAS_MID"),IF(ISNUMBER(_xll.BDP($E2369&amp;" ISIN","DUR_ADJ_OAS_MID")),_xll.BDP($E2369&amp;" ISIN","DUR_ADJ_OAS_MID")," ")))</f>
        <v xml:space="preserve"> </v>
      </c>
      <c r="S2369" s="7">
        <f t="shared" si="37"/>
        <v>3.7717634072022919E-3</v>
      </c>
      <c r="T2369" t="s">
        <v>86</v>
      </c>
      <c r="U2369" t="s">
        <v>45</v>
      </c>
      <c r="AG2369">
        <v>-3.2051999999999997E-2</v>
      </c>
    </row>
    <row r="2370" spans="1:33" x14ac:dyDescent="0.25">
      <c r="A2370" t="s">
        <v>6235</v>
      </c>
      <c r="B2370" t="s">
        <v>87</v>
      </c>
      <c r="C2370" t="s">
        <v>87</v>
      </c>
      <c r="F2370" t="s">
        <v>88</v>
      </c>
      <c r="G2370" s="1">
        <v>47</v>
      </c>
      <c r="H2370" s="1">
        <v>0.25</v>
      </c>
      <c r="I2370" s="2">
        <v>1175</v>
      </c>
      <c r="J2370" s="3">
        <v>1.859E-5</v>
      </c>
      <c r="K2370" s="4">
        <v>63214419.310000002</v>
      </c>
      <c r="L2370" s="5">
        <v>1275001</v>
      </c>
      <c r="M2370" s="6">
        <v>49.57989783</v>
      </c>
      <c r="N2370" s="7">
        <f>IF(ISNUMBER(_xll.BDP($C2370, "DELTA_MID")),_xll.BDP($C2370, "DELTA_MID")," ")</f>
        <v>2.9199999999999999E-3</v>
      </c>
      <c r="O2370" s="7" t="str">
        <f>IF(ISNUMBER(N2370),_xll.BDP($C2370, "OPT_UNDL_TICKER"),"")</f>
        <v>SPX</v>
      </c>
      <c r="P2370" s="8">
        <f>IF(ISNUMBER(N2370),_xll.BDP($C2370, "OPT_UNDL_PX")," ")</f>
        <v>6795.99</v>
      </c>
      <c r="Q2370" s="7">
        <f>IF(ISNUMBER(N2370),+G2370*_xll.BDP($C2370, "PX_POS_MULT_FACTOR")*P2370/K2370," ")</f>
        <v>0.50528270841755829</v>
      </c>
      <c r="R2370" s="8" t="str">
        <f>IF(OR($A2370="TUA",$A2370="TYA"),"",IF(ISNUMBER(_xll.BDP($C2370,"DUR_ADJ_OAS_MID")),_xll.BDP($C2370,"DUR_ADJ_OAS_MID"),IF(ISNUMBER(_xll.BDP($E2370&amp;" ISIN","DUR_ADJ_OAS_MID")),_xll.BDP($E2370&amp;" ISIN","DUR_ADJ_OAS_MID")," ")))</f>
        <v xml:space="preserve"> </v>
      </c>
      <c r="S2370" s="7">
        <f t="shared" si="37"/>
        <v>1.4754255085792701E-3</v>
      </c>
      <c r="T2370" t="s">
        <v>88</v>
      </c>
      <c r="U2370" t="s">
        <v>45</v>
      </c>
      <c r="AG2370">
        <v>-3.2051999999999997E-2</v>
      </c>
    </row>
    <row r="2371" spans="1:33" x14ac:dyDescent="0.25">
      <c r="A2371" t="s">
        <v>6235</v>
      </c>
      <c r="B2371" t="s">
        <v>89</v>
      </c>
      <c r="C2371" t="s">
        <v>89</v>
      </c>
      <c r="F2371" t="s">
        <v>90</v>
      </c>
      <c r="G2371" s="1">
        <v>52</v>
      </c>
      <c r="H2371" s="1">
        <v>0.27500000000000002</v>
      </c>
      <c r="I2371" s="2">
        <v>1430</v>
      </c>
      <c r="J2371" s="3">
        <v>2.262E-5</v>
      </c>
      <c r="K2371" s="4">
        <v>63214419.310000002</v>
      </c>
      <c r="L2371" s="5">
        <v>1275001</v>
      </c>
      <c r="M2371" s="6">
        <v>49.57989783</v>
      </c>
      <c r="N2371" s="7">
        <f>IF(ISNUMBER(_xll.BDP($C2371, "DELTA_MID")),_xll.BDP($C2371, "DELTA_MID")," ")</f>
        <v>5.3039999999999997E-3</v>
      </c>
      <c r="O2371" s="7" t="str">
        <f>IF(ISNUMBER(N2371),_xll.BDP($C2371, "OPT_UNDL_TICKER"),"")</f>
        <v>SPX</v>
      </c>
      <c r="P2371" s="8">
        <f>IF(ISNUMBER(N2371),_xll.BDP($C2371, "OPT_UNDL_PX")," ")</f>
        <v>6795.99</v>
      </c>
      <c r="Q2371" s="7">
        <f>IF(ISNUMBER(N2371),+G2371*_xll.BDP($C2371, "PX_POS_MULT_FACTOR")*P2371/K2371," ")</f>
        <v>0.5590361880364475</v>
      </c>
      <c r="R2371" s="8" t="str">
        <f>IF(OR($A2371="TUA",$A2371="TYA"),"",IF(ISNUMBER(_xll.BDP($C2371,"DUR_ADJ_OAS_MID")),_xll.BDP($C2371,"DUR_ADJ_OAS_MID"),IF(ISNUMBER(_xll.BDP($E2371&amp;" ISIN","DUR_ADJ_OAS_MID")),_xll.BDP($E2371&amp;" ISIN","DUR_ADJ_OAS_MID")," ")))</f>
        <v xml:space="preserve"> </v>
      </c>
      <c r="S2371" s="7">
        <f t="shared" si="37"/>
        <v>2.9651279413453174E-3</v>
      </c>
      <c r="T2371" t="s">
        <v>90</v>
      </c>
      <c r="U2371" t="s">
        <v>45</v>
      </c>
      <c r="AG2371">
        <v>-3.2051999999999997E-2</v>
      </c>
    </row>
    <row r="2372" spans="1:33" x14ac:dyDescent="0.25">
      <c r="A2372" t="s">
        <v>6235</v>
      </c>
      <c r="B2372" t="s">
        <v>91</v>
      </c>
      <c r="C2372" t="s">
        <v>91</v>
      </c>
      <c r="F2372" t="s">
        <v>92</v>
      </c>
      <c r="G2372" s="1">
        <v>21</v>
      </c>
      <c r="H2372" s="1">
        <v>12.15</v>
      </c>
      <c r="I2372" s="2">
        <v>25515</v>
      </c>
      <c r="J2372" s="3">
        <v>4.0362999999999998E-4</v>
      </c>
      <c r="K2372" s="4">
        <v>63214419.310000002</v>
      </c>
      <c r="L2372" s="5">
        <v>1275001</v>
      </c>
      <c r="M2372" s="6">
        <v>49.57989783</v>
      </c>
      <c r="N2372" s="7">
        <f>IF(ISNUMBER(_xll.BDP($C2372, "DELTA_MID")),_xll.BDP($C2372, "DELTA_MID")," ")</f>
        <v>9.0743000000000004E-2</v>
      </c>
      <c r="O2372" s="7" t="str">
        <f>IF(ISNUMBER(N2372),_xll.BDP($C2372, "OPT_UNDL_TICKER"),"")</f>
        <v>SPX</v>
      </c>
      <c r="P2372" s="8">
        <f>IF(ISNUMBER(N2372),_xll.BDP($C2372, "OPT_UNDL_PX")," ")</f>
        <v>6795.99</v>
      </c>
      <c r="Q2372" s="7">
        <f>IF(ISNUMBER(N2372),+G2372*_xll.BDP($C2372, "PX_POS_MULT_FACTOR")*P2372/K2372," ")</f>
        <v>0.22576461439933457</v>
      </c>
      <c r="R2372" s="8" t="str">
        <f>IF(OR($A2372="TUA",$A2372="TYA"),"",IF(ISNUMBER(_xll.BDP($C2372,"DUR_ADJ_OAS_MID")),_xll.BDP($C2372,"DUR_ADJ_OAS_MID"),IF(ISNUMBER(_xll.BDP($E2372&amp;" ISIN","DUR_ADJ_OAS_MID")),_xll.BDP($E2372&amp;" ISIN","DUR_ADJ_OAS_MID")," ")))</f>
        <v xml:space="preserve"> </v>
      </c>
      <c r="S2372" s="7">
        <f t="shared" si="37"/>
        <v>2.0486558404438818E-2</v>
      </c>
      <c r="T2372" t="s">
        <v>92</v>
      </c>
      <c r="U2372" t="s">
        <v>45</v>
      </c>
      <c r="AG2372">
        <v>-3.2051999999999997E-2</v>
      </c>
    </row>
    <row r="2373" spans="1:33" x14ac:dyDescent="0.25">
      <c r="A2373" t="s">
        <v>6235</v>
      </c>
      <c r="B2373" t="s">
        <v>93</v>
      </c>
      <c r="C2373" t="s">
        <v>93</v>
      </c>
      <c r="F2373" t="s">
        <v>94</v>
      </c>
      <c r="G2373" s="1">
        <v>49</v>
      </c>
      <c r="H2373" s="1">
        <v>5.05</v>
      </c>
      <c r="I2373" s="2">
        <v>24745</v>
      </c>
      <c r="J2373" s="3">
        <v>3.9145E-4</v>
      </c>
      <c r="K2373" s="4">
        <v>63214419.310000002</v>
      </c>
      <c r="L2373" s="5">
        <v>1275001</v>
      </c>
      <c r="M2373" s="6">
        <v>49.57989783</v>
      </c>
      <c r="N2373" s="7">
        <f>IF(ISNUMBER(_xll.BDP($C2373, "DELTA_MID")),_xll.BDP($C2373, "DELTA_MID")," ")</f>
        <v>4.727E-2</v>
      </c>
      <c r="O2373" s="7" t="str">
        <f>IF(ISNUMBER(N2373),_xll.BDP($C2373, "OPT_UNDL_TICKER"),"")</f>
        <v>SPX</v>
      </c>
      <c r="P2373" s="8">
        <f>IF(ISNUMBER(N2373),_xll.BDP($C2373, "OPT_UNDL_PX")," ")</f>
        <v>6795.99</v>
      </c>
      <c r="Q2373" s="7">
        <f>IF(ISNUMBER(N2373),+G2373*_xll.BDP($C2373, "PX_POS_MULT_FACTOR")*P2373/K2373," ")</f>
        <v>0.52678410026511402</v>
      </c>
      <c r="R2373" s="8" t="str">
        <f>IF(OR($A2373="TUA",$A2373="TYA"),"",IF(ISNUMBER(_xll.BDP($C2373,"DUR_ADJ_OAS_MID")),_xll.BDP($C2373,"DUR_ADJ_OAS_MID"),IF(ISNUMBER(_xll.BDP($E2373&amp;" ISIN","DUR_ADJ_OAS_MID")),_xll.BDP($E2373&amp;" ISIN","DUR_ADJ_OAS_MID")," ")))</f>
        <v xml:space="preserve"> </v>
      </c>
      <c r="S2373" s="7">
        <f t="shared" si="37"/>
        <v>2.4901084419531941E-2</v>
      </c>
      <c r="T2373" t="s">
        <v>94</v>
      </c>
      <c r="U2373" t="s">
        <v>45</v>
      </c>
      <c r="AG2373">
        <v>-3.2051999999999997E-2</v>
      </c>
    </row>
    <row r="2374" spans="1:33" x14ac:dyDescent="0.25">
      <c r="A2374" t="s">
        <v>6235</v>
      </c>
      <c r="B2374" t="s">
        <v>95</v>
      </c>
      <c r="C2374" t="s">
        <v>95</v>
      </c>
      <c r="F2374" t="s">
        <v>96</v>
      </c>
      <c r="G2374" s="1">
        <v>23</v>
      </c>
      <c r="H2374" s="1">
        <v>1.5249999999999999</v>
      </c>
      <c r="I2374" s="2">
        <v>3507.5</v>
      </c>
      <c r="J2374" s="3">
        <v>5.5489999999999999E-5</v>
      </c>
      <c r="K2374" s="4">
        <v>63214419.310000002</v>
      </c>
      <c r="L2374" s="5">
        <v>1275001</v>
      </c>
      <c r="M2374" s="6">
        <v>49.57989783</v>
      </c>
      <c r="N2374" s="7">
        <f>IF(ISNUMBER(_xll.BDP($C2374, "DELTA_MID")),_xll.BDP($C2374, "DELTA_MID")," ")</f>
        <v>1.8769999999999998E-2</v>
      </c>
      <c r="O2374" s="7" t="str">
        <f>IF(ISNUMBER(N2374),_xll.BDP($C2374, "OPT_UNDL_TICKER"),"")</f>
        <v>SPX</v>
      </c>
      <c r="P2374" s="8">
        <f>IF(ISNUMBER(N2374),_xll.BDP($C2374, "OPT_UNDL_PX")," ")</f>
        <v>6795.99</v>
      </c>
      <c r="Q2374" s="7">
        <f>IF(ISNUMBER(N2374),+G2374*_xll.BDP($C2374, "PX_POS_MULT_FACTOR")*P2374/K2374," ")</f>
        <v>0.24726600624689024</v>
      </c>
      <c r="R2374" s="8" t="str">
        <f>IF(OR($A2374="TUA",$A2374="TYA"),"",IF(ISNUMBER(_xll.BDP($C2374,"DUR_ADJ_OAS_MID")),_xll.BDP($C2374,"DUR_ADJ_OAS_MID"),IF(ISNUMBER(_xll.BDP($E2374&amp;" ISIN","DUR_ADJ_OAS_MID")),_xll.BDP($E2374&amp;" ISIN","DUR_ADJ_OAS_MID")," ")))</f>
        <v xml:space="preserve"> </v>
      </c>
      <c r="S2374" s="7">
        <f t="shared" si="37"/>
        <v>4.6411829372541291E-3</v>
      </c>
      <c r="T2374" t="s">
        <v>96</v>
      </c>
      <c r="U2374" t="s">
        <v>45</v>
      </c>
      <c r="AG2374">
        <v>-3.2051999999999997E-2</v>
      </c>
    </row>
    <row r="2375" spans="1:33" x14ac:dyDescent="0.25">
      <c r="A2375" t="s">
        <v>6235</v>
      </c>
      <c r="B2375" t="s">
        <v>75</v>
      </c>
      <c r="C2375" t="s">
        <v>76</v>
      </c>
      <c r="D2375" t="s">
        <v>77</v>
      </c>
      <c r="E2375" t="s">
        <v>78</v>
      </c>
      <c r="F2375" t="s">
        <v>79</v>
      </c>
      <c r="G2375" s="1">
        <v>390624</v>
      </c>
      <c r="H2375" s="1">
        <v>100.1284</v>
      </c>
      <c r="I2375" s="2">
        <v>39112556.119999997</v>
      </c>
      <c r="J2375" s="3">
        <v>0.61872839000000002</v>
      </c>
      <c r="K2375" s="4">
        <v>63214419.310000002</v>
      </c>
      <c r="L2375" s="5">
        <v>1275001</v>
      </c>
      <c r="M2375" s="6">
        <v>49.57989783</v>
      </c>
      <c r="N2375" s="7" t="str">
        <f>IF(ISNUMBER(_xll.BDP($C2375, "DELTA_MID")),_xll.BDP($C2375, "DELTA_MID")," ")</f>
        <v xml:space="preserve"> </v>
      </c>
      <c r="O2375" s="7" t="str">
        <f>IF(ISNUMBER(N2375),_xll.BDP($C2375, "OPT_UNDL_TICKER"),"")</f>
        <v/>
      </c>
      <c r="P2375" s="8" t="str">
        <f>IF(ISNUMBER(N2375),_xll.BDP($C2375, "OPT_UNDL_PX")," ")</f>
        <v xml:space="preserve"> </v>
      </c>
      <c r="Q2375" s="7" t="str">
        <f>IF(ISNUMBER(N2375),+G2375*_xll.BDP($C2375, "PX_POS_MULT_FACTOR")*P2375/K2375," ")</f>
        <v xml:space="preserve"> </v>
      </c>
      <c r="R2375" s="8" t="str">
        <f>IF(OR($A2375="TUA",$A2375="TYA"),"",IF(ISNUMBER(_xll.BDP($C2375,"DUR_ADJ_OAS_MID")),_xll.BDP($C2375,"DUR_ADJ_OAS_MID"),IF(ISNUMBER(_xll.BDP($E2375&amp;" ISIN","DUR_ADJ_OAS_MID")),_xll.BDP($E2375&amp;" ISIN","DUR_ADJ_OAS_MID")," ")))</f>
        <v xml:space="preserve"> </v>
      </c>
      <c r="S2375" s="7" t="str">
        <f t="shared" si="37"/>
        <v xml:space="preserve"> </v>
      </c>
      <c r="T2375" t="s">
        <v>79</v>
      </c>
      <c r="U2375" t="s">
        <v>41</v>
      </c>
      <c r="AG2375">
        <v>-3.2051999999999997E-2</v>
      </c>
    </row>
    <row r="2376" spans="1:33" x14ac:dyDescent="0.25">
      <c r="A2376" t="s">
        <v>6235</v>
      </c>
      <c r="B2376" t="s">
        <v>64</v>
      </c>
      <c r="C2376" t="s">
        <v>64</v>
      </c>
      <c r="D2376" t="s">
        <v>65</v>
      </c>
      <c r="E2376" t="s">
        <v>66</v>
      </c>
      <c r="F2376" t="s">
        <v>67</v>
      </c>
      <c r="G2376" s="1">
        <v>9500000</v>
      </c>
      <c r="H2376" s="1">
        <v>99.788250000000005</v>
      </c>
      <c r="I2376" s="2">
        <v>9479883.75</v>
      </c>
      <c r="J2376" s="3">
        <v>0.14996395000000001</v>
      </c>
      <c r="K2376" s="4">
        <v>63214419.310000002</v>
      </c>
      <c r="L2376" s="5">
        <v>1275001</v>
      </c>
      <c r="M2376" s="6">
        <v>49.57989783</v>
      </c>
      <c r="N2376" s="7" t="str">
        <f>IF(ISNUMBER(_xll.BDP($C2376, "DELTA_MID")),_xll.BDP($C2376, "DELTA_MID")," ")</f>
        <v xml:space="preserve"> </v>
      </c>
      <c r="O2376" s="7" t="str">
        <f>IF(ISNUMBER(N2376),_xll.BDP($C2376, "OPT_UNDL_TICKER"),"")</f>
        <v/>
      </c>
      <c r="P2376" s="8" t="str">
        <f>IF(ISNUMBER(N2376),_xll.BDP($C2376, "OPT_UNDL_PX")," ")</f>
        <v xml:space="preserve"> </v>
      </c>
      <c r="Q2376" s="7" t="str">
        <f>IF(ISNUMBER(N2376),+G2376*_xll.BDP($C2376, "PX_POS_MULT_FACTOR")*P2376/K2376," ")</f>
        <v xml:space="preserve"> </v>
      </c>
      <c r="R2376" s="8">
        <f>IF(OR($A2376="TUA",$A2376="TYA"),"",IF(ISNUMBER(_xll.BDP($C2376,"DUR_ADJ_OAS_MID")),_xll.BDP($C2376,"DUR_ADJ_OAS_MID"),IF(ISNUMBER(_xll.BDP($E2376&amp;" ISIN","DUR_ADJ_OAS_MID")),_xll.BDP($E2376&amp;" ISIN","DUR_ADJ_OAS_MID")," ")))</f>
        <v>5.7396622038221067E-2</v>
      </c>
      <c r="S2376" s="7">
        <f t="shared" si="37"/>
        <v>8.6074241575086821E-3</v>
      </c>
      <c r="T2376" t="s">
        <v>67</v>
      </c>
      <c r="U2376" t="s">
        <v>68</v>
      </c>
      <c r="AG2376">
        <v>-3.2051999999999997E-2</v>
      </c>
    </row>
    <row r="2377" spans="1:33" x14ac:dyDescent="0.25">
      <c r="A2377" t="s">
        <v>6235</v>
      </c>
      <c r="B2377" t="s">
        <v>69</v>
      </c>
      <c r="C2377" t="s">
        <v>69</v>
      </c>
      <c r="D2377" t="s">
        <v>70</v>
      </c>
      <c r="E2377" t="s">
        <v>71</v>
      </c>
      <c r="F2377" t="s">
        <v>72</v>
      </c>
      <c r="G2377" s="1">
        <v>2100000</v>
      </c>
      <c r="H2377" s="1">
        <v>99.648443999999998</v>
      </c>
      <c r="I2377" s="2">
        <v>2092617.32</v>
      </c>
      <c r="J2377" s="3">
        <v>3.3103479999999998E-2</v>
      </c>
      <c r="K2377" s="4">
        <v>63214419.310000002</v>
      </c>
      <c r="L2377" s="5">
        <v>1275001</v>
      </c>
      <c r="M2377" s="6">
        <v>49.57989783</v>
      </c>
      <c r="N2377" s="7" t="str">
        <f>IF(ISNUMBER(_xll.BDP($C2377, "DELTA_MID")),_xll.BDP($C2377, "DELTA_MID")," ")</f>
        <v xml:space="preserve"> </v>
      </c>
      <c r="O2377" s="7" t="str">
        <f>IF(ISNUMBER(N2377),_xll.BDP($C2377, "OPT_UNDL_TICKER"),"")</f>
        <v/>
      </c>
      <c r="P2377" s="8" t="str">
        <f>IF(ISNUMBER(N2377),_xll.BDP($C2377, "OPT_UNDL_PX")," ")</f>
        <v xml:space="preserve"> </v>
      </c>
      <c r="Q2377" s="7" t="str">
        <f>IF(ISNUMBER(N2377),+G2377*_xll.BDP($C2377, "PX_POS_MULT_FACTOR")*P2377/K2377," ")</f>
        <v xml:space="preserve"> </v>
      </c>
      <c r="R2377" s="8">
        <f>IF(OR($A2377="TUA",$A2377="TYA"),"",IF(ISNUMBER(_xll.BDP($C2377,"DUR_ADJ_OAS_MID")),_xll.BDP($C2377,"DUR_ADJ_OAS_MID"),IF(ISNUMBER(_xll.BDP($E2377&amp;" ISIN","DUR_ADJ_OAS_MID")),_xll.BDP($E2377&amp;" ISIN","DUR_ADJ_OAS_MID")," ")))</f>
        <v>9.5499829614153403E-2</v>
      </c>
      <c r="S2377" s="7">
        <f t="shared" si="37"/>
        <v>3.1613766996355349E-3</v>
      </c>
      <c r="T2377" t="s">
        <v>72</v>
      </c>
      <c r="U2377" t="s">
        <v>68</v>
      </c>
      <c r="AG2377">
        <v>-3.2051999999999997E-2</v>
      </c>
    </row>
    <row r="2378" spans="1:33" x14ac:dyDescent="0.25">
      <c r="A2378" t="s">
        <v>6235</v>
      </c>
      <c r="B2378" t="s">
        <v>1873</v>
      </c>
      <c r="C2378" t="s">
        <v>1873</v>
      </c>
      <c r="D2378" t="s">
        <v>1874</v>
      </c>
      <c r="E2378" t="s">
        <v>1875</v>
      </c>
      <c r="F2378" t="s">
        <v>1876</v>
      </c>
      <c r="G2378" s="1">
        <v>5000000</v>
      </c>
      <c r="H2378" s="1">
        <v>99.717277999999993</v>
      </c>
      <c r="I2378" s="2">
        <v>4985863.9000000004</v>
      </c>
      <c r="J2378" s="3">
        <v>7.887226E-2</v>
      </c>
      <c r="K2378" s="4">
        <v>63214419.310000002</v>
      </c>
      <c r="L2378" s="5">
        <v>1275001</v>
      </c>
      <c r="M2378" s="6">
        <v>49.57989783</v>
      </c>
      <c r="N2378" s="7" t="str">
        <f>IF(ISNUMBER(_xll.BDP($C2378, "DELTA_MID")),_xll.BDP($C2378, "DELTA_MID")," ")</f>
        <v xml:space="preserve"> </v>
      </c>
      <c r="O2378" s="7" t="str">
        <f>IF(ISNUMBER(N2378),_xll.BDP($C2378, "OPT_UNDL_TICKER"),"")</f>
        <v/>
      </c>
      <c r="P2378" s="8" t="str">
        <f>IF(ISNUMBER(N2378),_xll.BDP($C2378, "OPT_UNDL_PX")," ")</f>
        <v xml:space="preserve"> </v>
      </c>
      <c r="Q2378" s="7" t="str">
        <f>IF(ISNUMBER(N2378),+G2378*_xll.BDP($C2378, "PX_POS_MULT_FACTOR")*P2378/K2378," ")</f>
        <v xml:space="preserve"> </v>
      </c>
      <c r="R2378" s="8">
        <f>IF(OR($A2378="TUA",$A2378="TYA"),"",IF(ISNUMBER(_xll.BDP($C2378,"DUR_ADJ_OAS_MID")),_xll.BDP($C2378,"DUR_ADJ_OAS_MID"),IF(ISNUMBER(_xll.BDP($E2378&amp;" ISIN","DUR_ADJ_OAS_MID")),_xll.BDP($E2378&amp;" ISIN","DUR_ADJ_OAS_MID")," ")))</f>
        <v>7.647101264574882E-2</v>
      </c>
      <c r="S2378" s="7">
        <f t="shared" si="37"/>
        <v>6.0314415918587888E-3</v>
      </c>
      <c r="T2378" t="s">
        <v>1876</v>
      </c>
      <c r="U2378" t="s">
        <v>68</v>
      </c>
      <c r="AG2378">
        <v>-3.2051999999999997E-2</v>
      </c>
    </row>
    <row r="2379" spans="1:33" x14ac:dyDescent="0.25">
      <c r="A2379" t="s">
        <v>6235</v>
      </c>
      <c r="B2379" t="s">
        <v>130</v>
      </c>
      <c r="C2379" t="s">
        <v>130</v>
      </c>
      <c r="D2379" t="s">
        <v>131</v>
      </c>
      <c r="E2379" t="s">
        <v>132</v>
      </c>
      <c r="F2379" t="s">
        <v>133</v>
      </c>
      <c r="G2379" s="1">
        <v>4900000</v>
      </c>
      <c r="H2379" s="1">
        <v>98.955323000000007</v>
      </c>
      <c r="I2379" s="2">
        <v>4848810.83</v>
      </c>
      <c r="J2379" s="3">
        <v>7.6704190000000005E-2</v>
      </c>
      <c r="K2379" s="4">
        <v>63214419.310000002</v>
      </c>
      <c r="L2379" s="5">
        <v>1275001</v>
      </c>
      <c r="M2379" s="6">
        <v>49.57989783</v>
      </c>
      <c r="N2379" s="7" t="str">
        <f>IF(ISNUMBER(_xll.BDP($C2379, "DELTA_MID")),_xll.BDP($C2379, "DELTA_MID")," ")</f>
        <v xml:space="preserve"> </v>
      </c>
      <c r="O2379" s="7" t="str">
        <f>IF(ISNUMBER(N2379),_xll.BDP($C2379, "OPT_UNDL_TICKER"),"")</f>
        <v/>
      </c>
      <c r="P2379" s="8" t="str">
        <f>IF(ISNUMBER(N2379),_xll.BDP($C2379, "OPT_UNDL_PX")," ")</f>
        <v xml:space="preserve"> </v>
      </c>
      <c r="Q2379" s="7" t="str">
        <f>IF(ISNUMBER(N2379),+G2379*_xll.BDP($C2379, "PX_POS_MULT_FACTOR")*P2379/K2379," ")</f>
        <v xml:space="preserve"> </v>
      </c>
      <c r="R2379" s="8">
        <f>IF(OR($A2379="TUA",$A2379="TYA"),"",IF(ISNUMBER(_xll.BDP($C2379,"DUR_ADJ_OAS_MID")),_xll.BDP($C2379,"DUR_ADJ_OAS_MID"),IF(ISNUMBER(_xll.BDP($E2379&amp;" ISIN","DUR_ADJ_OAS_MID")),_xll.BDP($E2379&amp;" ISIN","DUR_ADJ_OAS_MID")," ")))</f>
        <v>0.28453943202383825</v>
      </c>
      <c r="S2379" s="7">
        <f t="shared" si="37"/>
        <v>2.1825366656448575E-2</v>
      </c>
      <c r="T2379" t="s">
        <v>133</v>
      </c>
      <c r="U2379" t="s">
        <v>68</v>
      </c>
      <c r="AG2379">
        <v>-3.2051999999999997E-2</v>
      </c>
    </row>
    <row r="2380" spans="1:33" x14ac:dyDescent="0.25">
      <c r="A2380" t="s">
        <v>6235</v>
      </c>
      <c r="B2380" t="s">
        <v>1937</v>
      </c>
      <c r="C2380" t="s">
        <v>1937</v>
      </c>
      <c r="D2380" t="s">
        <v>1938</v>
      </c>
      <c r="E2380" t="s">
        <v>1939</v>
      </c>
      <c r="F2380" t="s">
        <v>1940</v>
      </c>
      <c r="G2380" s="1">
        <v>1200000</v>
      </c>
      <c r="H2380" s="1">
        <v>99.092843999999999</v>
      </c>
      <c r="I2380" s="2">
        <v>1189114.1299999999</v>
      </c>
      <c r="J2380" s="3">
        <v>1.8810810000000001E-2</v>
      </c>
      <c r="K2380" s="4">
        <v>63214419.310000002</v>
      </c>
      <c r="L2380" s="5">
        <v>1275001</v>
      </c>
      <c r="M2380" s="6">
        <v>49.57989783</v>
      </c>
      <c r="N2380" s="7" t="str">
        <f>IF(ISNUMBER(_xll.BDP($C2380, "DELTA_MID")),_xll.BDP($C2380, "DELTA_MID")," ")</f>
        <v xml:space="preserve"> </v>
      </c>
      <c r="O2380" s="7" t="str">
        <f>IF(ISNUMBER(N2380),_xll.BDP($C2380, "OPT_UNDL_TICKER"),"")</f>
        <v/>
      </c>
      <c r="P2380" s="8" t="str">
        <f>IF(ISNUMBER(N2380),_xll.BDP($C2380, "OPT_UNDL_PX")," ")</f>
        <v xml:space="preserve"> </v>
      </c>
      <c r="Q2380" s="7" t="str">
        <f>IF(ISNUMBER(N2380),+G2380*_xll.BDP($C2380, "PX_POS_MULT_FACTOR")*P2380/K2380," ")</f>
        <v xml:space="preserve"> </v>
      </c>
      <c r="R2380" s="8">
        <f>IF(OR($A2380="TUA",$A2380="TYA"),"",IF(ISNUMBER(_xll.BDP($C2380,"DUR_ADJ_OAS_MID")),_xll.BDP($C2380,"DUR_ADJ_OAS_MID"),IF(ISNUMBER(_xll.BDP($E2380&amp;" ISIN","DUR_ADJ_OAS_MID")),_xll.BDP($E2380&amp;" ISIN","DUR_ADJ_OAS_MID")," ")))</f>
        <v>0.2470001391898389</v>
      </c>
      <c r="S2380" s="7">
        <f t="shared" si="37"/>
        <v>4.6462726882736134E-3</v>
      </c>
      <c r="T2380" t="s">
        <v>1940</v>
      </c>
      <c r="U2380" t="s">
        <v>68</v>
      </c>
      <c r="AG2380">
        <v>-3.2051999999999997E-2</v>
      </c>
    </row>
    <row r="2381" spans="1:33" x14ac:dyDescent="0.25">
      <c r="A2381" t="s">
        <v>6235</v>
      </c>
      <c r="B2381" t="s">
        <v>73</v>
      </c>
      <c r="C2381" t="s">
        <v>73</v>
      </c>
      <c r="G2381" s="1">
        <v>1395008.26</v>
      </c>
      <c r="H2381" s="1">
        <v>1</v>
      </c>
      <c r="I2381" s="2">
        <v>1395008.26</v>
      </c>
      <c r="J2381" s="3">
        <v>2.2067880000000002E-2</v>
      </c>
      <c r="K2381" s="4">
        <v>63214419.310000002</v>
      </c>
      <c r="L2381" s="5">
        <v>1275001</v>
      </c>
      <c r="M2381" s="6">
        <v>49.57989783</v>
      </c>
      <c r="T2381" t="s">
        <v>73</v>
      </c>
      <c r="U2381" t="s">
        <v>73</v>
      </c>
      <c r="AG2381">
        <v>-3.2051999999999997E-2</v>
      </c>
    </row>
  </sheetData>
  <autoFilter ref="A2:AG2381"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5" x14ac:dyDescent="0.25"/>
  <cols>
    <col min="1" max="2" width="13" customWidth="1"/>
  </cols>
  <sheetData>
    <row r="1" spans="1:2" x14ac:dyDescent="0.25">
      <c r="A1" s="18">
        <v>46090</v>
      </c>
    </row>
    <row r="2" spans="1:2" x14ac:dyDescent="0.25">
      <c r="A2" s="10" t="s">
        <v>6236</v>
      </c>
      <c r="B2" s="10" t="s">
        <v>6237</v>
      </c>
    </row>
    <row r="3" spans="1:2" x14ac:dyDescent="0.25">
      <c r="A3" t="s">
        <v>35</v>
      </c>
      <c r="B3">
        <v>4.8782900789057537</v>
      </c>
    </row>
    <row r="4" spans="1:2" x14ac:dyDescent="0.25">
      <c r="A4" t="s">
        <v>74</v>
      </c>
      <c r="B4">
        <v>4.463498725475179E-2</v>
      </c>
    </row>
    <row r="5" spans="1:2" x14ac:dyDescent="0.25">
      <c r="A5" t="s">
        <v>272</v>
      </c>
      <c r="B5">
        <v>3.1712103316990081</v>
      </c>
    </row>
    <row r="6" spans="1:2" x14ac:dyDescent="0.25">
      <c r="A6" t="s">
        <v>1309</v>
      </c>
      <c r="B6">
        <v>5.8664145979617643</v>
      </c>
    </row>
    <row r="7" spans="1:2" x14ac:dyDescent="0.25">
      <c r="A7" t="s">
        <v>1981</v>
      </c>
      <c r="B7">
        <v>6.0162430882544147</v>
      </c>
    </row>
    <row r="8" spans="1:2" x14ac:dyDescent="0.25">
      <c r="A8" t="s">
        <v>2336</v>
      </c>
      <c r="B8">
        <v>0.2065612420278792</v>
      </c>
    </row>
    <row r="9" spans="1:2" x14ac:dyDescent="0.25">
      <c r="A9" t="s">
        <v>2468</v>
      </c>
      <c r="B9">
        <v>4.5270025128794122</v>
      </c>
    </row>
    <row r="10" spans="1:2" x14ac:dyDescent="0.25">
      <c r="A10" t="s">
        <v>3562</v>
      </c>
      <c r="B10">
        <v>4.7025918406731027</v>
      </c>
    </row>
    <row r="11" spans="1:2" x14ac:dyDescent="0.25">
      <c r="A11" t="s">
        <v>3570</v>
      </c>
      <c r="B11">
        <v>7.4818008032092491</v>
      </c>
    </row>
    <row r="12" spans="1:2" x14ac:dyDescent="0.25">
      <c r="A12" t="s">
        <v>5021</v>
      </c>
      <c r="B12">
        <v>-36.792922299326861</v>
      </c>
    </row>
    <row r="13" spans="1:2" x14ac:dyDescent="0.25">
      <c r="A13" t="s">
        <v>5311</v>
      </c>
      <c r="B13">
        <v>43.835049418496887</v>
      </c>
    </row>
    <row r="14" spans="1:2" x14ac:dyDescent="0.25">
      <c r="A14" t="s">
        <v>6119</v>
      </c>
      <c r="B14">
        <v>10.15060318803125</v>
      </c>
    </row>
    <row r="15" spans="1:2" x14ac:dyDescent="0.25">
      <c r="A15" t="s">
        <v>6120</v>
      </c>
      <c r="B15">
        <v>17.415297299996201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46090</v>
      </c>
      <c r="B1" s="11"/>
    </row>
    <row r="2" spans="1:4" x14ac:dyDescent="0.25">
      <c r="A2" s="10" t="s">
        <v>6238</v>
      </c>
      <c r="B2" s="12" t="s">
        <v>6239</v>
      </c>
      <c r="C2" s="13" t="s">
        <v>6240</v>
      </c>
      <c r="D2" s="12" t="s">
        <v>6241</v>
      </c>
    </row>
    <row r="3" spans="1:4" x14ac:dyDescent="0.25">
      <c r="A3" t="s">
        <v>6242</v>
      </c>
      <c r="B3" s="3">
        <v>8.4634320000000013E-2</v>
      </c>
      <c r="C3" s="14">
        <v>9018546</v>
      </c>
      <c r="D3" s="3">
        <v>0.1078497775693521</v>
      </c>
    </row>
    <row r="4" spans="1:4" x14ac:dyDescent="0.25">
      <c r="A4" t="s">
        <v>6243</v>
      </c>
      <c r="B4" s="3">
        <v>0.63324449000000005</v>
      </c>
      <c r="C4" s="14">
        <v>19006881.793700401</v>
      </c>
      <c r="D4" s="3">
        <v>9.2646628844220383E-2</v>
      </c>
    </row>
    <row r="5" spans="1:4" x14ac:dyDescent="0.25">
      <c r="A5" t="s">
        <v>6244</v>
      </c>
      <c r="B5" s="3">
        <v>2.5949940000000001E-2</v>
      </c>
      <c r="C5" s="14">
        <v>5457866</v>
      </c>
      <c r="D5" s="3">
        <v>9.2149178551780758E-2</v>
      </c>
    </row>
    <row r="6" spans="1:4" x14ac:dyDescent="0.25">
      <c r="A6" t="s">
        <v>6245</v>
      </c>
      <c r="B6" s="3">
        <v>-4.3539809999999998E-2</v>
      </c>
      <c r="C6" s="14">
        <v>4598254</v>
      </c>
      <c r="D6" s="3">
        <v>6.6715409700128597E-2</v>
      </c>
    </row>
    <row r="7" spans="1:4" x14ac:dyDescent="0.25">
      <c r="A7" t="s">
        <v>6246</v>
      </c>
      <c r="B7" s="3">
        <v>0.14784564</v>
      </c>
      <c r="C7" s="14">
        <v>8051340</v>
      </c>
      <c r="D7" s="3">
        <v>6.0359064806659771E-2</v>
      </c>
    </row>
    <row r="8" spans="1:4" x14ac:dyDescent="0.25">
      <c r="A8" t="s">
        <v>6247</v>
      </c>
      <c r="B8" s="3">
        <v>0.19183005</v>
      </c>
      <c r="C8" s="14">
        <v>9083415</v>
      </c>
      <c r="D8" s="3">
        <v>6.0000390442769072E-2</v>
      </c>
    </row>
    <row r="9" spans="1:4" x14ac:dyDescent="0.25">
      <c r="A9" t="s">
        <v>6248</v>
      </c>
      <c r="B9" s="3">
        <v>7.2374449999999993E-2</v>
      </c>
      <c r="C9" s="14">
        <v>6823506</v>
      </c>
      <c r="D9" s="3">
        <v>5.2754695933427458E-2</v>
      </c>
    </row>
    <row r="10" spans="1:4" x14ac:dyDescent="0.25">
      <c r="A10" t="s">
        <v>6249</v>
      </c>
      <c r="B10" s="3">
        <v>9.6002850000000001E-2</v>
      </c>
      <c r="C10" s="14">
        <v>7235085</v>
      </c>
      <c r="D10" s="3">
        <v>4.5681183671488483E-2</v>
      </c>
    </row>
    <row r="11" spans="1:4" x14ac:dyDescent="0.25">
      <c r="A11" t="s">
        <v>6250</v>
      </c>
      <c r="B11" s="3">
        <v>-5.3923779999999998E-2</v>
      </c>
      <c r="C11" s="14">
        <v>5026786.61328125</v>
      </c>
      <c r="D11" s="3">
        <v>4.5207255142385709E-2</v>
      </c>
    </row>
    <row r="12" spans="1:4" x14ac:dyDescent="0.25">
      <c r="A12" t="s">
        <v>6251</v>
      </c>
      <c r="B12" s="3">
        <v>3.6103339999999998E-2</v>
      </c>
      <c r="C12" s="14">
        <v>3271577</v>
      </c>
      <c r="D12" s="3">
        <v>4.2917200353574603E-2</v>
      </c>
    </row>
    <row r="13" spans="1:4" x14ac:dyDescent="0.25">
      <c r="A13" t="s">
        <v>6252</v>
      </c>
      <c r="B13" s="3">
        <v>7.9883410000000002E-2</v>
      </c>
      <c r="C13" s="14">
        <v>4191000</v>
      </c>
      <c r="D13" s="3">
        <v>3.5180541988704572E-2</v>
      </c>
    </row>
    <row r="14" spans="1:4" x14ac:dyDescent="0.25">
      <c r="A14" t="s">
        <v>6253</v>
      </c>
      <c r="B14" s="3">
        <v>0.26668005712955961</v>
      </c>
      <c r="C14" s="14">
        <v>7208557.8691781312</v>
      </c>
      <c r="D14" s="3">
        <v>3.1587299895973031E-2</v>
      </c>
    </row>
    <row r="15" spans="1:4" x14ac:dyDescent="0.25">
      <c r="A15" t="s">
        <v>6254</v>
      </c>
      <c r="B15" s="3">
        <v>-4.8720399999999997E-2</v>
      </c>
      <c r="C15" s="14">
        <v>2781027.4249267578</v>
      </c>
      <c r="D15" s="3">
        <v>2.8559274671597631E-2</v>
      </c>
    </row>
    <row r="16" spans="1:4" x14ac:dyDescent="0.25">
      <c r="A16" t="s">
        <v>6255</v>
      </c>
      <c r="B16" s="3">
        <v>1.222787E-2</v>
      </c>
      <c r="C16" s="14">
        <v>2534499</v>
      </c>
      <c r="D16" s="3">
        <v>2.618556031140639E-2</v>
      </c>
    </row>
    <row r="17" spans="1:4" x14ac:dyDescent="0.25">
      <c r="A17" t="s">
        <v>6256</v>
      </c>
      <c r="B17" s="3">
        <v>-1.714835E-2</v>
      </c>
      <c r="C17" s="14">
        <v>3850692.431640625</v>
      </c>
      <c r="D17" s="3">
        <v>2.4771784520370699E-2</v>
      </c>
    </row>
    <row r="18" spans="1:4" x14ac:dyDescent="0.25">
      <c r="A18" t="s">
        <v>6257</v>
      </c>
      <c r="B18" s="3">
        <v>1.0217520000000001E-2</v>
      </c>
      <c r="C18" s="14">
        <v>1975506</v>
      </c>
      <c r="D18" s="3">
        <v>2.473635685691759E-2</v>
      </c>
    </row>
    <row r="19" spans="1:4" x14ac:dyDescent="0.25">
      <c r="A19" t="s">
        <v>6258</v>
      </c>
      <c r="B19" s="3">
        <v>0.12096165</v>
      </c>
      <c r="C19" s="14">
        <v>5671309.3028109008</v>
      </c>
      <c r="D19" s="3">
        <v>2.1862906390046809E-2</v>
      </c>
    </row>
    <row r="20" spans="1:4" x14ac:dyDescent="0.25">
      <c r="A20" t="s">
        <v>6259</v>
      </c>
      <c r="B20" s="3">
        <v>2.1866790000000001E-2</v>
      </c>
      <c r="C20" s="14">
        <v>1635150</v>
      </c>
      <c r="D20" s="3">
        <v>1.6064264358147E-2</v>
      </c>
    </row>
    <row r="21" spans="1:4" x14ac:dyDescent="0.25">
      <c r="A21" t="s">
        <v>6260</v>
      </c>
      <c r="B21" s="3">
        <v>-1.0452940000000001E-2</v>
      </c>
      <c r="C21" s="14">
        <v>3295162.9640312172</v>
      </c>
      <c r="D21" s="3">
        <v>1.494359874618722E-2</v>
      </c>
    </row>
    <row r="22" spans="1:4" x14ac:dyDescent="0.25">
      <c r="A22" t="s">
        <v>6261</v>
      </c>
      <c r="B22" s="3">
        <v>0.1033589897132212</v>
      </c>
      <c r="C22" s="14">
        <v>2555370.4465687131</v>
      </c>
      <c r="D22" s="3">
        <v>1.4526739881216669E-2</v>
      </c>
    </row>
    <row r="23" spans="1:4" x14ac:dyDescent="0.25">
      <c r="A23" t="s">
        <v>6262</v>
      </c>
      <c r="B23" s="3">
        <v>1.6984719999999998E-2</v>
      </c>
      <c r="C23" s="14">
        <v>1322477</v>
      </c>
      <c r="D23" s="3">
        <v>1.4126477034642169E-2</v>
      </c>
    </row>
    <row r="24" spans="1:4" x14ac:dyDescent="0.25">
      <c r="A24" t="s">
        <v>6263</v>
      </c>
      <c r="B24" s="3">
        <v>3.982057E-2</v>
      </c>
      <c r="C24" s="14">
        <v>0</v>
      </c>
      <c r="D24" s="3">
        <v>1.258329302530793E-2</v>
      </c>
    </row>
    <row r="25" spans="1:4" x14ac:dyDescent="0.25">
      <c r="A25" t="s">
        <v>6264</v>
      </c>
      <c r="B25" s="3">
        <v>-9.3147000000000004E-3</v>
      </c>
      <c r="C25" s="14">
        <v>584076.71118164063</v>
      </c>
      <c r="D25" s="3">
        <v>1.026857738978988E-2</v>
      </c>
    </row>
    <row r="26" spans="1:4" x14ac:dyDescent="0.25">
      <c r="A26" t="s">
        <v>6265</v>
      </c>
      <c r="B26" s="3">
        <v>-5.7009520069862311E-2</v>
      </c>
      <c r="C26" s="14">
        <v>1876270</v>
      </c>
      <c r="D26" s="3">
        <v>6.8271758000429767E-3</v>
      </c>
    </row>
    <row r="27" spans="1:4" x14ac:dyDescent="0.25">
      <c r="A27" t="s">
        <v>6266</v>
      </c>
      <c r="B27" s="3">
        <v>2.0407910000000001E-2</v>
      </c>
      <c r="C27" s="14">
        <v>1166387</v>
      </c>
      <c r="D27" s="3">
        <v>6.5579224668522824E-3</v>
      </c>
    </row>
    <row r="28" spans="1:4" x14ac:dyDescent="0.25">
      <c r="A28" t="s">
        <v>6267</v>
      </c>
      <c r="B28" s="3">
        <v>1.6191170000000001E-2</v>
      </c>
      <c r="C28" s="14">
        <v>985490</v>
      </c>
      <c r="D28" s="3">
        <v>6.279688019774559E-3</v>
      </c>
    </row>
    <row r="29" spans="1:4" x14ac:dyDescent="0.25">
      <c r="A29" t="s">
        <v>6268</v>
      </c>
      <c r="B29" s="3">
        <v>6.4197099999999986E-3</v>
      </c>
      <c r="C29" s="14">
        <v>792000</v>
      </c>
      <c r="D29" s="3">
        <v>5.8969764583271574E-3</v>
      </c>
    </row>
    <row r="30" spans="1:4" x14ac:dyDescent="0.25">
      <c r="A30" t="s">
        <v>6269</v>
      </c>
      <c r="B30" s="3">
        <v>-3.5899210000000001E-2</v>
      </c>
      <c r="C30" s="14">
        <v>1197735</v>
      </c>
      <c r="D30" s="3">
        <v>4.5282001102793061E-3</v>
      </c>
    </row>
    <row r="31" spans="1:4" x14ac:dyDescent="0.25">
      <c r="A31" t="s">
        <v>6270</v>
      </c>
      <c r="B31" s="3">
        <v>-3.6758642823301213E-2</v>
      </c>
      <c r="C31" s="14">
        <v>1344348</v>
      </c>
      <c r="D31" s="3">
        <v>4.0291593626012052E-3</v>
      </c>
    </row>
    <row r="32" spans="1:4" x14ac:dyDescent="0.25">
      <c r="A32" t="s">
        <v>6271</v>
      </c>
      <c r="B32" s="3">
        <v>-1.1031060000000001E-2</v>
      </c>
      <c r="C32" s="14">
        <v>509073.09545898438</v>
      </c>
      <c r="D32" s="3">
        <v>3.6848827922584719E-3</v>
      </c>
    </row>
    <row r="33" spans="1:4" x14ac:dyDescent="0.25">
      <c r="A33" t="s">
        <v>6272</v>
      </c>
      <c r="B33" s="3">
        <v>-2.0670105708104281E-2</v>
      </c>
      <c r="C33" s="14">
        <v>540569.73931738769</v>
      </c>
      <c r="D33" s="3">
        <v>3.404184377896741E-3</v>
      </c>
    </row>
    <row r="34" spans="1:4" x14ac:dyDescent="0.25">
      <c r="A34" t="s">
        <v>6273</v>
      </c>
      <c r="B34" s="3">
        <v>-2.02937943781712E-2</v>
      </c>
      <c r="C34" s="14">
        <v>752400</v>
      </c>
      <c r="D34" s="3">
        <v>2.935202573773033E-3</v>
      </c>
    </row>
    <row r="35" spans="1:4" x14ac:dyDescent="0.25">
      <c r="A35" t="s">
        <v>6274</v>
      </c>
      <c r="B35" s="3">
        <v>1.0498739999999999E-2</v>
      </c>
      <c r="C35" s="14">
        <v>692241.23916249874</v>
      </c>
      <c r="D35" s="3">
        <v>2.821870020684532E-3</v>
      </c>
    </row>
    <row r="36" spans="1:4" x14ac:dyDescent="0.25">
      <c r="A36" t="s">
        <v>6275</v>
      </c>
      <c r="B36" s="3">
        <v>3.4958300000000001E-3</v>
      </c>
      <c r="C36" s="14">
        <v>257180</v>
      </c>
      <c r="D36" s="3">
        <v>2.4769615580656369E-3</v>
      </c>
    </row>
    <row r="37" spans="1:4" x14ac:dyDescent="0.25">
      <c r="A37" t="s">
        <v>6276</v>
      </c>
      <c r="B37" s="3">
        <v>-1.8636823859255341E-2</v>
      </c>
      <c r="C37" s="14">
        <v>645810</v>
      </c>
      <c r="D37" s="3">
        <v>2.0623064472918128E-3</v>
      </c>
    </row>
    <row r="38" spans="1:4" x14ac:dyDescent="0.25">
      <c r="A38" t="s">
        <v>6277</v>
      </c>
      <c r="B38" s="3">
        <v>1.5795070581689559E-2</v>
      </c>
      <c r="C38" s="14">
        <v>377137.81178721221</v>
      </c>
      <c r="D38" s="3">
        <v>1.833712314224774E-3</v>
      </c>
    </row>
    <row r="39" spans="1:4" x14ac:dyDescent="0.25">
      <c r="A39" t="s">
        <v>6278</v>
      </c>
      <c r="B39" s="3">
        <v>3.5801499999999998E-3</v>
      </c>
      <c r="C39" s="14">
        <v>253000</v>
      </c>
      <c r="D39" s="3">
        <v>1.7577234207430091E-3</v>
      </c>
    </row>
    <row r="40" spans="1:4" x14ac:dyDescent="0.25">
      <c r="A40" t="s">
        <v>6279</v>
      </c>
      <c r="B40" s="3">
        <v>-3.01265E-3</v>
      </c>
      <c r="C40" s="14">
        <v>291715.96850585938</v>
      </c>
      <c r="D40" s="3">
        <v>1.501980731720884E-3</v>
      </c>
    </row>
    <row r="41" spans="1:4" x14ac:dyDescent="0.25">
      <c r="A41" t="s">
        <v>6280</v>
      </c>
      <c r="B41" s="3">
        <v>-9.5739444387432267E-3</v>
      </c>
      <c r="C41" s="14">
        <v>325875</v>
      </c>
      <c r="D41" s="15">
        <v>1.4352709629619799E-3</v>
      </c>
    </row>
    <row r="42" spans="1:4" x14ac:dyDescent="0.25">
      <c r="A42" t="s">
        <v>6281</v>
      </c>
      <c r="B42" s="3">
        <v>8.8258942439688112E-3</v>
      </c>
      <c r="C42" s="14">
        <v>128012.6554337429</v>
      </c>
      <c r="D42" s="3">
        <v>1.5457357102176451E-4</v>
      </c>
    </row>
    <row r="43" spans="1:4" x14ac:dyDescent="0.25">
      <c r="A43" t="s">
        <v>6282</v>
      </c>
      <c r="B43" s="3">
        <v>1.2152307274850001E-3</v>
      </c>
      <c r="C43" s="14">
        <v>35411.669487160623</v>
      </c>
      <c r="D43" s="3">
        <v>1.3096727619067009E-4</v>
      </c>
    </row>
    <row r="44" spans="1:4" x14ac:dyDescent="0.25">
      <c r="A44" t="s">
        <v>6283</v>
      </c>
      <c r="B44" s="3">
        <v>-8.8899999999999996E-6</v>
      </c>
      <c r="C44" s="14">
        <v>0</v>
      </c>
      <c r="D44" s="3">
        <v>3.7816491945810238E-6</v>
      </c>
    </row>
    <row r="45" spans="1:4" x14ac:dyDescent="0.25">
      <c r="A45" t="s">
        <v>6284</v>
      </c>
      <c r="B45" s="3">
        <v>1.6504217411184869</v>
      </c>
      <c r="C45" s="14">
        <v>127348743.7364725</v>
      </c>
      <c r="D45" s="3">
        <v>0.99999999999999989</v>
      </c>
    </row>
    <row r="46" spans="1:4" x14ac:dyDescent="0.25">
      <c r="A46" t="s">
        <v>6285</v>
      </c>
      <c r="B46" s="3"/>
      <c r="C46" s="14"/>
      <c r="D46" s="3"/>
    </row>
    <row r="47" spans="1:4" x14ac:dyDescent="0.25">
      <c r="A47" s="10" t="s">
        <v>6238</v>
      </c>
      <c r="B47" s="12" t="s">
        <v>11</v>
      </c>
      <c r="C47" s="13" t="s">
        <v>10</v>
      </c>
      <c r="D47" s="12" t="s">
        <v>6286</v>
      </c>
    </row>
    <row r="48" spans="1:4" x14ac:dyDescent="0.25">
      <c r="A48" t="s">
        <v>68</v>
      </c>
      <c r="B48" s="3">
        <v>0.17195717999999999</v>
      </c>
      <c r="C48" s="14">
        <v>235436627.25999999</v>
      </c>
      <c r="D48" s="3">
        <v>3.6770668632414322E-2</v>
      </c>
    </row>
    <row r="49" spans="1:4" x14ac:dyDescent="0.25">
      <c r="A49" t="s">
        <v>6287</v>
      </c>
      <c r="B49" s="3">
        <v>0.7898843499999999</v>
      </c>
      <c r="C49" s="14">
        <v>1081476835.5599999</v>
      </c>
      <c r="D49" s="3"/>
    </row>
    <row r="50" spans="1:4" x14ac:dyDescent="0.25">
      <c r="A50" t="s">
        <v>6288</v>
      </c>
      <c r="B50" s="3">
        <v>3.815847E-2</v>
      </c>
      <c r="C50" s="14">
        <v>52244985.520000011</v>
      </c>
      <c r="D50" s="3">
        <v>0</v>
      </c>
    </row>
    <row r="51" spans="1:4" x14ac:dyDescent="0.25">
      <c r="A51" t="s">
        <v>6284</v>
      </c>
      <c r="B51" s="3">
        <v>0.99999999999999978</v>
      </c>
      <c r="C51" s="14">
        <v>1369158448.3399999</v>
      </c>
      <c r="D51" s="3"/>
    </row>
    <row r="52" spans="1:4" x14ac:dyDescent="0.25">
      <c r="A52" t="s">
        <v>6289</v>
      </c>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46090</v>
      </c>
      <c r="B1" s="11"/>
    </row>
    <row r="2" spans="1:4" x14ac:dyDescent="0.25">
      <c r="A2" s="10" t="s">
        <v>6238</v>
      </c>
      <c r="B2" s="12" t="s">
        <v>11</v>
      </c>
      <c r="C2" s="13" t="s">
        <v>6240</v>
      </c>
      <c r="D2" s="12" t="s">
        <v>6241</v>
      </c>
    </row>
    <row r="3" spans="1:4" x14ac:dyDescent="0.25">
      <c r="A3" t="s">
        <v>6242</v>
      </c>
      <c r="B3" s="3">
        <v>0.10216305000000001</v>
      </c>
      <c r="C3" s="14">
        <v>678898</v>
      </c>
      <c r="D3" s="3">
        <v>0.1253534282798178</v>
      </c>
    </row>
    <row r="4" spans="1:4" x14ac:dyDescent="0.25">
      <c r="A4" t="s">
        <v>6244</v>
      </c>
      <c r="B4" s="3">
        <v>2.9697479999999998E-2</v>
      </c>
      <c r="C4" s="14">
        <v>389514</v>
      </c>
      <c r="D4" s="3">
        <v>0.1015267123396361</v>
      </c>
    </row>
    <row r="5" spans="1:4" x14ac:dyDescent="0.25">
      <c r="A5" t="s">
        <v>6247</v>
      </c>
      <c r="B5" s="3">
        <v>0.25360677999999998</v>
      </c>
      <c r="C5" s="14">
        <v>744315</v>
      </c>
      <c r="D5" s="3">
        <v>7.587002181255266E-2</v>
      </c>
    </row>
    <row r="6" spans="1:4" x14ac:dyDescent="0.25">
      <c r="A6" t="s">
        <v>6246</v>
      </c>
      <c r="B6" s="3">
        <v>0.18891419000000001</v>
      </c>
      <c r="C6" s="14">
        <v>642510</v>
      </c>
      <c r="D6" s="3">
        <v>7.3598443712433848E-2</v>
      </c>
    </row>
    <row r="7" spans="1:4" x14ac:dyDescent="0.25">
      <c r="A7" t="s">
        <v>6249</v>
      </c>
      <c r="B7" s="3">
        <v>0.13200540999999999</v>
      </c>
      <c r="C7" s="14">
        <v>620455</v>
      </c>
      <c r="D7" s="3">
        <v>6.0482237727117451E-2</v>
      </c>
    </row>
    <row r="8" spans="1:4" x14ac:dyDescent="0.25">
      <c r="A8" t="s">
        <v>6248</v>
      </c>
      <c r="B8" s="3">
        <v>8.3526869999999989E-2</v>
      </c>
      <c r="C8" s="14">
        <v>483414</v>
      </c>
      <c r="D8" s="3">
        <v>5.6231859021949493E-2</v>
      </c>
    </row>
    <row r="9" spans="1:4" x14ac:dyDescent="0.25">
      <c r="A9" t="s">
        <v>6251</v>
      </c>
      <c r="B9" s="3">
        <v>4.5229779999999997E-2</v>
      </c>
      <c r="C9" s="14">
        <v>247329</v>
      </c>
      <c r="D9" s="3">
        <v>5.0661391277337903E-2</v>
      </c>
    </row>
    <row r="10" spans="1:4" x14ac:dyDescent="0.25">
      <c r="A10" t="s">
        <v>6252</v>
      </c>
      <c r="B10" s="3">
        <v>0.1189977</v>
      </c>
      <c r="C10" s="14">
        <v>389400</v>
      </c>
      <c r="D10" s="3">
        <v>5.0453696936009498E-2</v>
      </c>
    </row>
    <row r="11" spans="1:4" x14ac:dyDescent="0.25">
      <c r="A11" t="s">
        <v>6245</v>
      </c>
      <c r="B11" s="3">
        <v>-2.7950309999999999E-2</v>
      </c>
      <c r="C11" s="14">
        <v>188158</v>
      </c>
      <c r="D11" s="3">
        <v>4.2124660916948838E-2</v>
      </c>
    </row>
    <row r="12" spans="1:4" x14ac:dyDescent="0.25">
      <c r="A12" t="s">
        <v>6266</v>
      </c>
      <c r="B12" s="3">
        <v>0.12453899</v>
      </c>
      <c r="C12" s="14">
        <v>448373</v>
      </c>
      <c r="D12" s="3">
        <v>3.8853455583602897E-2</v>
      </c>
    </row>
    <row r="13" spans="1:4" x14ac:dyDescent="0.25">
      <c r="A13" t="s">
        <v>6255</v>
      </c>
      <c r="B13" s="3">
        <v>1.5844649999999998E-2</v>
      </c>
      <c r="C13" s="14">
        <v>204808</v>
      </c>
      <c r="D13" s="3">
        <v>3.2664653423765989E-2</v>
      </c>
    </row>
    <row r="14" spans="1:4" x14ac:dyDescent="0.25">
      <c r="A14" t="s">
        <v>6257</v>
      </c>
      <c r="B14" s="3">
        <v>1.3970939999999999E-2</v>
      </c>
      <c r="C14" s="14">
        <v>168454</v>
      </c>
      <c r="D14" s="3">
        <v>3.2561185961409153E-2</v>
      </c>
    </row>
    <row r="15" spans="1:4" x14ac:dyDescent="0.25">
      <c r="A15" t="s">
        <v>6267</v>
      </c>
      <c r="B15" s="3">
        <v>8.6816850000000001E-2</v>
      </c>
      <c r="C15" s="14">
        <v>325380</v>
      </c>
      <c r="D15" s="3">
        <v>3.1932703695972058E-2</v>
      </c>
    </row>
    <row r="16" spans="1:4" x14ac:dyDescent="0.25">
      <c r="A16" t="s">
        <v>6259</v>
      </c>
      <c r="B16" s="3">
        <v>4.023529E-2</v>
      </c>
      <c r="C16" s="14">
        <v>187385</v>
      </c>
      <c r="D16" s="3">
        <v>2.8431177828067911E-2</v>
      </c>
    </row>
    <row r="17" spans="1:4" x14ac:dyDescent="0.25">
      <c r="A17" t="s">
        <v>6254</v>
      </c>
      <c r="B17" s="3">
        <v>-4.3523300000000001E-2</v>
      </c>
      <c r="C17" s="14">
        <v>155568.76452636719</v>
      </c>
      <c r="D17" s="3">
        <v>2.4619603422289051E-2</v>
      </c>
    </row>
    <row r="18" spans="1:4" x14ac:dyDescent="0.25">
      <c r="A18" t="s">
        <v>6274</v>
      </c>
      <c r="B18" s="3">
        <v>9.503745999999999E-2</v>
      </c>
      <c r="C18" s="14">
        <v>390229.91542775457</v>
      </c>
      <c r="D18" s="3">
        <v>2.4569683640160551E-2</v>
      </c>
    </row>
    <row r="19" spans="1:4" x14ac:dyDescent="0.25">
      <c r="A19" t="s">
        <v>6264</v>
      </c>
      <c r="B19" s="3">
        <v>-2.199241E-2</v>
      </c>
      <c r="C19" s="14">
        <v>86024.728759765625</v>
      </c>
      <c r="D19" s="3">
        <v>2.3384544582886829E-2</v>
      </c>
    </row>
    <row r="20" spans="1:4" x14ac:dyDescent="0.25">
      <c r="A20" t="s">
        <v>6263</v>
      </c>
      <c r="B20" s="3">
        <v>7.5030879999999994E-2</v>
      </c>
      <c r="C20" s="14">
        <v>0</v>
      </c>
      <c r="D20" s="3">
        <v>2.2794938335317219E-2</v>
      </c>
    </row>
    <row r="21" spans="1:4" x14ac:dyDescent="0.25">
      <c r="A21" t="s">
        <v>6250</v>
      </c>
      <c r="B21" s="3">
        <v>-2.7119020000000001E-2</v>
      </c>
      <c r="C21" s="14">
        <v>157452.41552734381</v>
      </c>
      <c r="D21" s="3">
        <v>2.1818987745387309E-2</v>
      </c>
    </row>
    <row r="22" spans="1:4" x14ac:dyDescent="0.25">
      <c r="A22" t="s">
        <v>6256</v>
      </c>
      <c r="B22" s="3">
        <v>-1.2814580000000001E-2</v>
      </c>
      <c r="C22" s="14">
        <v>179473.32421875</v>
      </c>
      <c r="D22" s="3">
        <v>1.782658786924337E-2</v>
      </c>
    </row>
    <row r="23" spans="1:4" x14ac:dyDescent="0.25">
      <c r="A23" t="s">
        <v>6260</v>
      </c>
      <c r="B23" s="3">
        <v>-1.012279E-2</v>
      </c>
      <c r="C23" s="14">
        <v>199797.08640045521</v>
      </c>
      <c r="D23" s="3">
        <v>1.388917740743305E-2</v>
      </c>
    </row>
    <row r="24" spans="1:4" x14ac:dyDescent="0.25">
      <c r="A24" t="s">
        <v>6268</v>
      </c>
      <c r="B24" s="3">
        <v>1.544449E-2</v>
      </c>
      <c r="C24" s="14">
        <v>118800</v>
      </c>
      <c r="D24" s="3">
        <v>1.365338359677618E-2</v>
      </c>
    </row>
    <row r="25" spans="1:4" x14ac:dyDescent="0.25">
      <c r="A25" t="s">
        <v>6278</v>
      </c>
      <c r="B25" s="3">
        <v>2.6865340000000001E-2</v>
      </c>
      <c r="C25" s="14">
        <v>118360</v>
      </c>
      <c r="D25" s="3">
        <v>1.269327847061468E-2</v>
      </c>
    </row>
    <row r="26" spans="1:4" x14ac:dyDescent="0.25">
      <c r="A26" t="s">
        <v>6275</v>
      </c>
      <c r="B26" s="3">
        <v>1.428722E-2</v>
      </c>
      <c r="C26" s="14">
        <v>65560</v>
      </c>
      <c r="D26" s="3">
        <v>9.7419035490580834E-3</v>
      </c>
    </row>
    <row r="27" spans="1:4" x14ac:dyDescent="0.25">
      <c r="A27" t="s">
        <v>6262</v>
      </c>
      <c r="B27" s="3">
        <v>6.9367099999999996E-3</v>
      </c>
      <c r="C27" s="14">
        <v>43949</v>
      </c>
      <c r="D27" s="15">
        <v>7.0941040515679716E-3</v>
      </c>
    </row>
    <row r="28" spans="1:4" x14ac:dyDescent="0.25">
      <c r="A28" t="s">
        <v>6271</v>
      </c>
      <c r="B28" s="3">
        <v>2.0470410000000001E-2</v>
      </c>
      <c r="C28" s="14">
        <v>53851.400817871086</v>
      </c>
      <c r="D28" s="3">
        <v>6.0786485878302236E-3</v>
      </c>
    </row>
    <row r="29" spans="1:4" x14ac:dyDescent="0.25">
      <c r="A29" t="s">
        <v>6283</v>
      </c>
      <c r="B29" s="3">
        <v>2.45699E-3</v>
      </c>
      <c r="C29" s="14">
        <v>0</v>
      </c>
      <c r="D29" s="3">
        <v>9.6433553118563137E-4</v>
      </c>
    </row>
    <row r="30" spans="1:4" x14ac:dyDescent="0.25">
      <c r="A30" t="s">
        <v>6279</v>
      </c>
      <c r="B30" s="3">
        <v>2.5045999999999998E-4</v>
      </c>
      <c r="C30" s="14">
        <v>1470.927368164062</v>
      </c>
      <c r="D30" s="3">
        <v>1.25194693628357E-4</v>
      </c>
    </row>
    <row r="31" spans="1:4" x14ac:dyDescent="0.25">
      <c r="A31" t="s">
        <v>6284</v>
      </c>
      <c r="B31" s="3">
        <v>1.3488055299999999</v>
      </c>
      <c r="C31" s="14">
        <v>7288930.5630464721</v>
      </c>
      <c r="D31" s="3">
        <v>1</v>
      </c>
    </row>
    <row r="32" spans="1:4" x14ac:dyDescent="0.25">
      <c r="B32" s="3"/>
      <c r="C32" s="14"/>
      <c r="D32" s="3"/>
    </row>
    <row r="33" spans="1:4" x14ac:dyDescent="0.25">
      <c r="A33" s="10" t="s">
        <v>6238</v>
      </c>
      <c r="B33" s="12" t="s">
        <v>11</v>
      </c>
      <c r="C33" s="13" t="s">
        <v>10</v>
      </c>
      <c r="D33" s="12" t="s">
        <v>6286</v>
      </c>
    </row>
    <row r="34" spans="1:4" x14ac:dyDescent="0.25">
      <c r="A34" t="s">
        <v>68</v>
      </c>
      <c r="B34" s="3">
        <v>0.26751794000000001</v>
      </c>
      <c r="C34" s="14">
        <v>22841753.859999999</v>
      </c>
      <c r="D34" s="3">
        <v>3.6807479996524131E-2</v>
      </c>
    </row>
    <row r="35" spans="1:4" x14ac:dyDescent="0.25">
      <c r="A35" t="s">
        <v>6287</v>
      </c>
      <c r="B35" s="3">
        <v>0.71592319000000004</v>
      </c>
      <c r="C35" s="14">
        <v>61128388.200000003</v>
      </c>
      <c r="D35" s="3"/>
    </row>
    <row r="36" spans="1:4" x14ac:dyDescent="0.25">
      <c r="A36" t="s">
        <v>6288</v>
      </c>
      <c r="B36" s="3">
        <v>1.6558860000000002E-2</v>
      </c>
      <c r="C36" s="14">
        <v>1413861.89</v>
      </c>
      <c r="D36" s="3">
        <v>0</v>
      </c>
    </row>
    <row r="37" spans="1:4" x14ac:dyDescent="0.25">
      <c r="A37" t="s">
        <v>6284</v>
      </c>
      <c r="B37" s="3">
        <v>0.99999999000000006</v>
      </c>
      <c r="C37" s="14">
        <v>85384003.950000003</v>
      </c>
      <c r="D37" s="3"/>
    </row>
    <row r="38" spans="1:4" x14ac:dyDescent="0.25">
      <c r="A38" t="s">
        <v>6289</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6290</v>
      </c>
      <c r="C1" s="16" t="s">
        <v>6291</v>
      </c>
      <c r="D1" s="17" t="s">
        <v>6292</v>
      </c>
      <c r="E1" s="16" t="s">
        <v>6293</v>
      </c>
      <c r="F1" s="16" t="s">
        <v>6294</v>
      </c>
    </row>
    <row r="2" spans="1:6" x14ac:dyDescent="0.25">
      <c r="A2" t="s">
        <v>5320</v>
      </c>
      <c r="B2" s="9">
        <v>45958</v>
      </c>
      <c r="C2" s="9" t="s">
        <v>5366</v>
      </c>
      <c r="D2" s="9">
        <v>46318</v>
      </c>
      <c r="E2" s="9" t="s">
        <v>6295</v>
      </c>
      <c r="F2" s="9" t="s">
        <v>6296</v>
      </c>
    </row>
    <row r="3" spans="1:6" x14ac:dyDescent="0.25">
      <c r="A3" t="s">
        <v>5320</v>
      </c>
      <c r="B3" s="9">
        <v>45959</v>
      </c>
      <c r="C3" s="9" t="s">
        <v>5369</v>
      </c>
      <c r="D3" s="9">
        <v>46318</v>
      </c>
      <c r="E3" s="9" t="s">
        <v>6295</v>
      </c>
      <c r="F3" s="9" t="s">
        <v>6296</v>
      </c>
    </row>
    <row r="4" spans="1:6" x14ac:dyDescent="0.25">
      <c r="A4" t="s">
        <v>5320</v>
      </c>
      <c r="B4" s="9">
        <v>45960</v>
      </c>
      <c r="C4" s="9" t="s">
        <v>5368</v>
      </c>
      <c r="D4" s="9">
        <v>46318</v>
      </c>
      <c r="E4" s="9" t="s">
        <v>6295</v>
      </c>
      <c r="F4" s="9" t="s">
        <v>6296</v>
      </c>
    </row>
    <row r="5" spans="1:6" x14ac:dyDescent="0.25">
      <c r="A5" t="s">
        <v>5320</v>
      </c>
      <c r="B5" s="9">
        <v>45960</v>
      </c>
      <c r="C5" s="9" t="s">
        <v>5367</v>
      </c>
      <c r="D5" s="9">
        <v>46318</v>
      </c>
      <c r="E5" s="9" t="s">
        <v>6295</v>
      </c>
      <c r="F5" s="9" t="s">
        <v>6296</v>
      </c>
    </row>
    <row r="6" spans="1:6" x14ac:dyDescent="0.25">
      <c r="A6" t="s">
        <v>6084</v>
      </c>
      <c r="B6" s="9">
        <v>45960</v>
      </c>
      <c r="C6" s="9" t="s">
        <v>6135</v>
      </c>
      <c r="D6" s="9">
        <v>46318</v>
      </c>
      <c r="E6" s="9" t="s">
        <v>6295</v>
      </c>
      <c r="F6" s="9" t="s">
        <v>6296</v>
      </c>
    </row>
    <row r="7" spans="1:6" x14ac:dyDescent="0.25">
      <c r="A7" t="s">
        <v>5320</v>
      </c>
      <c r="B7" s="9">
        <v>45961</v>
      </c>
      <c r="C7" s="9" t="s">
        <v>5372</v>
      </c>
      <c r="D7" s="9">
        <v>46325</v>
      </c>
      <c r="E7" s="9" t="s">
        <v>6295</v>
      </c>
      <c r="F7" s="9" t="s">
        <v>6297</v>
      </c>
    </row>
    <row r="8" spans="1:6" x14ac:dyDescent="0.25">
      <c r="A8" t="s">
        <v>6084</v>
      </c>
      <c r="B8" s="9">
        <v>45961</v>
      </c>
      <c r="C8" s="9" t="s">
        <v>6137</v>
      </c>
      <c r="D8" s="9">
        <v>46325</v>
      </c>
      <c r="E8" s="9" t="s">
        <v>6295</v>
      </c>
      <c r="F8" s="9" t="s">
        <v>6297</v>
      </c>
    </row>
    <row r="9" spans="1:6" x14ac:dyDescent="0.25">
      <c r="A9" t="s">
        <v>6084</v>
      </c>
      <c r="B9" s="9">
        <v>45961</v>
      </c>
      <c r="C9" s="9" t="s">
        <v>6139</v>
      </c>
      <c r="D9" s="9">
        <v>46325</v>
      </c>
      <c r="E9" s="9" t="s">
        <v>6295</v>
      </c>
      <c r="F9" s="9" t="s">
        <v>6297</v>
      </c>
    </row>
    <row r="10" spans="1:6" x14ac:dyDescent="0.25">
      <c r="A10" t="s">
        <v>5320</v>
      </c>
      <c r="B10" s="9">
        <v>45964</v>
      </c>
      <c r="C10" s="9" t="s">
        <v>5371</v>
      </c>
      <c r="D10" s="9">
        <v>46325</v>
      </c>
      <c r="E10" s="9" t="s">
        <v>6295</v>
      </c>
      <c r="F10" s="9" t="s">
        <v>6297</v>
      </c>
    </row>
    <row r="11" spans="1:6" x14ac:dyDescent="0.25">
      <c r="A11" t="s">
        <v>6084</v>
      </c>
      <c r="B11" s="9">
        <v>45964</v>
      </c>
      <c r="C11" s="9" t="s">
        <v>6138</v>
      </c>
      <c r="D11" s="9">
        <v>46325</v>
      </c>
      <c r="E11" s="9" t="s">
        <v>6295</v>
      </c>
      <c r="F11" s="9" t="s">
        <v>6297</v>
      </c>
    </row>
    <row r="12" spans="1:6" x14ac:dyDescent="0.25">
      <c r="A12" t="s">
        <v>5320</v>
      </c>
      <c r="B12" s="9">
        <v>45966</v>
      </c>
      <c r="C12" s="9" t="s">
        <v>5374</v>
      </c>
      <c r="D12" s="9">
        <v>46339</v>
      </c>
      <c r="E12" s="9" t="s">
        <v>6295</v>
      </c>
      <c r="F12" s="9" t="s">
        <v>6298</v>
      </c>
    </row>
    <row r="13" spans="1:6" x14ac:dyDescent="0.25">
      <c r="A13" t="s">
        <v>5320</v>
      </c>
      <c r="B13" s="9">
        <v>45967</v>
      </c>
      <c r="C13" s="9" t="s">
        <v>5375</v>
      </c>
      <c r="D13" s="9">
        <v>46339</v>
      </c>
      <c r="E13" s="9" t="s">
        <v>6295</v>
      </c>
      <c r="F13" s="9" t="s">
        <v>6298</v>
      </c>
    </row>
    <row r="14" spans="1:6" x14ac:dyDescent="0.25">
      <c r="A14" t="s">
        <v>5320</v>
      </c>
      <c r="B14" s="9">
        <v>45967</v>
      </c>
      <c r="C14" s="9" t="s">
        <v>5377</v>
      </c>
      <c r="D14" s="9">
        <v>46346</v>
      </c>
      <c r="E14" s="9" t="s">
        <v>6295</v>
      </c>
      <c r="F14" s="9" t="s">
        <v>6299</v>
      </c>
    </row>
    <row r="15" spans="1:6" x14ac:dyDescent="0.25">
      <c r="A15" t="s">
        <v>6084</v>
      </c>
      <c r="B15" s="9">
        <v>45967</v>
      </c>
      <c r="C15" s="9" t="s">
        <v>6141</v>
      </c>
      <c r="D15" s="9">
        <v>46339</v>
      </c>
      <c r="E15" s="9" t="s">
        <v>6295</v>
      </c>
      <c r="F15" s="9" t="s">
        <v>6298</v>
      </c>
    </row>
    <row r="16" spans="1:6" x14ac:dyDescent="0.25">
      <c r="A16" t="s">
        <v>5320</v>
      </c>
      <c r="B16" s="9">
        <v>45968</v>
      </c>
      <c r="C16" s="9" t="s">
        <v>5324</v>
      </c>
      <c r="D16" s="9">
        <v>46346</v>
      </c>
      <c r="E16" s="9" t="s">
        <v>6295</v>
      </c>
      <c r="F16" s="9" t="s">
        <v>6300</v>
      </c>
    </row>
    <row r="17" spans="1:6" x14ac:dyDescent="0.25">
      <c r="A17" t="s">
        <v>5320</v>
      </c>
      <c r="B17" s="9">
        <v>45971</v>
      </c>
      <c r="C17" s="9" t="s">
        <v>5379</v>
      </c>
      <c r="D17" s="9">
        <v>46353</v>
      </c>
      <c r="E17" s="9" t="s">
        <v>6295</v>
      </c>
      <c r="F17" s="9" t="s">
        <v>6301</v>
      </c>
    </row>
    <row r="18" spans="1:6" x14ac:dyDescent="0.25">
      <c r="A18" t="s">
        <v>5320</v>
      </c>
      <c r="B18" s="9">
        <v>45972</v>
      </c>
      <c r="C18" s="9" t="s">
        <v>5381</v>
      </c>
      <c r="D18" s="9">
        <v>46353</v>
      </c>
      <c r="E18" s="9" t="s">
        <v>6295</v>
      </c>
      <c r="F18" s="9" t="s">
        <v>6301</v>
      </c>
    </row>
    <row r="19" spans="1:6" x14ac:dyDescent="0.25">
      <c r="A19" t="s">
        <v>5320</v>
      </c>
      <c r="B19" s="9">
        <v>45973</v>
      </c>
      <c r="C19" s="9" t="s">
        <v>5380</v>
      </c>
      <c r="D19" s="9">
        <v>46353</v>
      </c>
      <c r="E19" s="9" t="s">
        <v>6295</v>
      </c>
      <c r="F19" s="9" t="s">
        <v>6301</v>
      </c>
    </row>
    <row r="20" spans="1:6" x14ac:dyDescent="0.25">
      <c r="A20" t="s">
        <v>5320</v>
      </c>
      <c r="B20" s="9">
        <v>45974</v>
      </c>
      <c r="C20" s="9" t="s">
        <v>6302</v>
      </c>
      <c r="D20" s="9">
        <v>46353</v>
      </c>
      <c r="E20" s="9" t="s">
        <v>6295</v>
      </c>
      <c r="F20" s="9" t="s">
        <v>6301</v>
      </c>
    </row>
    <row r="21" spans="1:6" x14ac:dyDescent="0.25">
      <c r="A21" t="s">
        <v>5320</v>
      </c>
      <c r="B21" s="9">
        <v>45980</v>
      </c>
      <c r="C21" s="9" t="s">
        <v>6303</v>
      </c>
      <c r="D21" s="9">
        <v>46360</v>
      </c>
      <c r="E21" s="9" t="s">
        <v>6295</v>
      </c>
      <c r="F21" s="9" t="s">
        <v>6304</v>
      </c>
    </row>
    <row r="22" spans="1:6" x14ac:dyDescent="0.25">
      <c r="A22" t="s">
        <v>6084</v>
      </c>
      <c r="B22" s="9">
        <v>45980</v>
      </c>
      <c r="C22" s="9" t="s">
        <v>6305</v>
      </c>
      <c r="D22" s="9">
        <v>46360</v>
      </c>
      <c r="E22" s="9" t="s">
        <v>6295</v>
      </c>
      <c r="F22" s="9" t="s">
        <v>6304</v>
      </c>
    </row>
    <row r="23" spans="1:6" x14ac:dyDescent="0.25">
      <c r="A23" t="s">
        <v>5320</v>
      </c>
      <c r="B23" s="9">
        <v>45982</v>
      </c>
      <c r="C23" s="9" t="s">
        <v>6306</v>
      </c>
      <c r="D23" s="9">
        <v>46360</v>
      </c>
      <c r="E23" s="9" t="s">
        <v>6295</v>
      </c>
      <c r="F23" s="9" t="s">
        <v>6304</v>
      </c>
    </row>
    <row r="24" spans="1:6" x14ac:dyDescent="0.25">
      <c r="A24" t="s">
        <v>5320</v>
      </c>
      <c r="B24" s="9">
        <v>45985</v>
      </c>
      <c r="C24" s="9" t="s">
        <v>6307</v>
      </c>
      <c r="D24" s="9">
        <v>46360</v>
      </c>
      <c r="E24" s="9" t="s">
        <v>6295</v>
      </c>
      <c r="F24" s="9" t="s">
        <v>6304</v>
      </c>
    </row>
    <row r="25" spans="1:6" x14ac:dyDescent="0.25">
      <c r="A25" t="s">
        <v>6084</v>
      </c>
      <c r="B25" s="9">
        <v>45994</v>
      </c>
      <c r="C25" s="9" t="s">
        <v>6143</v>
      </c>
      <c r="D25" s="9">
        <v>46367</v>
      </c>
      <c r="E25" s="9" t="s">
        <v>6295</v>
      </c>
      <c r="F25" s="9" t="s">
        <v>6308</v>
      </c>
    </row>
    <row r="26" spans="1:6" x14ac:dyDescent="0.25">
      <c r="A26" t="s">
        <v>5281</v>
      </c>
      <c r="B26" s="9">
        <v>45995</v>
      </c>
      <c r="C26" s="9" t="s">
        <v>6219</v>
      </c>
      <c r="D26" s="9">
        <v>46360</v>
      </c>
      <c r="E26" s="9" t="s">
        <v>6309</v>
      </c>
      <c r="F26" s="9" t="s">
        <v>6310</v>
      </c>
    </row>
    <row r="27" spans="1:6" x14ac:dyDescent="0.25">
      <c r="A27" t="s">
        <v>5281</v>
      </c>
      <c r="B27" s="9">
        <v>45995</v>
      </c>
      <c r="C27" s="9" t="s">
        <v>6234</v>
      </c>
      <c r="D27" s="9">
        <v>46360</v>
      </c>
      <c r="E27" s="9" t="s">
        <v>6311</v>
      </c>
      <c r="F27" s="9" t="s">
        <v>6310</v>
      </c>
    </row>
    <row r="28" spans="1:6" x14ac:dyDescent="0.25">
      <c r="A28" t="s">
        <v>5320</v>
      </c>
      <c r="B28" s="9">
        <v>45996</v>
      </c>
      <c r="C28" s="9" t="s">
        <v>5388</v>
      </c>
      <c r="D28" s="9">
        <v>46374</v>
      </c>
      <c r="E28" s="9" t="s">
        <v>6295</v>
      </c>
      <c r="F28" s="9" t="s">
        <v>6312</v>
      </c>
    </row>
    <row r="29" spans="1:6" x14ac:dyDescent="0.25">
      <c r="A29" t="s">
        <v>5281</v>
      </c>
      <c r="B29" s="9">
        <v>45996</v>
      </c>
      <c r="C29" s="9" t="s">
        <v>6185</v>
      </c>
      <c r="D29" s="9">
        <v>46367</v>
      </c>
      <c r="E29" s="9" t="s">
        <v>6313</v>
      </c>
      <c r="F29" s="9" t="s">
        <v>6314</v>
      </c>
    </row>
    <row r="30" spans="1:6" x14ac:dyDescent="0.25">
      <c r="A30" t="s">
        <v>6084</v>
      </c>
      <c r="B30" s="9">
        <v>45996</v>
      </c>
      <c r="C30" s="9" t="s">
        <v>6315</v>
      </c>
      <c r="D30" s="9">
        <v>46374</v>
      </c>
      <c r="E30" s="9" t="s">
        <v>6295</v>
      </c>
      <c r="F30" s="9" t="s">
        <v>6312</v>
      </c>
    </row>
    <row r="31" spans="1:6" x14ac:dyDescent="0.25">
      <c r="A31" t="s">
        <v>5281</v>
      </c>
      <c r="B31" s="9">
        <v>45996</v>
      </c>
      <c r="C31" s="9" t="s">
        <v>6204</v>
      </c>
      <c r="D31" s="9">
        <v>46367</v>
      </c>
      <c r="E31" s="9" t="s">
        <v>6309</v>
      </c>
      <c r="F31" s="9" t="s">
        <v>6314</v>
      </c>
    </row>
    <row r="32" spans="1:6" x14ac:dyDescent="0.25">
      <c r="A32" t="s">
        <v>5281</v>
      </c>
      <c r="B32" s="9">
        <v>45996</v>
      </c>
      <c r="C32" s="9" t="s">
        <v>6207</v>
      </c>
      <c r="D32" s="9">
        <v>46367</v>
      </c>
      <c r="E32" s="9" t="s">
        <v>6311</v>
      </c>
      <c r="F32" s="9" t="s">
        <v>6314</v>
      </c>
    </row>
    <row r="33" spans="1:6" x14ac:dyDescent="0.25">
      <c r="A33" t="s">
        <v>5281</v>
      </c>
      <c r="B33" s="9">
        <v>45996</v>
      </c>
      <c r="C33" s="9" t="s">
        <v>6199</v>
      </c>
      <c r="D33" s="9">
        <v>46367</v>
      </c>
      <c r="E33" s="9" t="s">
        <v>6316</v>
      </c>
      <c r="F33" s="9" t="s">
        <v>6314</v>
      </c>
    </row>
    <row r="34" spans="1:6" x14ac:dyDescent="0.25">
      <c r="A34" t="s">
        <v>5320</v>
      </c>
      <c r="B34" s="9">
        <v>45999</v>
      </c>
      <c r="C34" s="9" t="s">
        <v>5389</v>
      </c>
      <c r="D34" s="9">
        <v>46374</v>
      </c>
      <c r="E34" s="9" t="s">
        <v>6295</v>
      </c>
      <c r="F34" s="9" t="s">
        <v>6312</v>
      </c>
    </row>
    <row r="35" spans="1:6" x14ac:dyDescent="0.25">
      <c r="A35" t="s">
        <v>6084</v>
      </c>
      <c r="B35" s="9">
        <v>45999</v>
      </c>
      <c r="C35" s="9" t="s">
        <v>6145</v>
      </c>
      <c r="D35" s="9">
        <v>46374</v>
      </c>
      <c r="E35" s="9" t="s">
        <v>6295</v>
      </c>
      <c r="F35" s="9" t="s">
        <v>6312</v>
      </c>
    </row>
    <row r="36" spans="1:6" x14ac:dyDescent="0.25">
      <c r="A36" t="s">
        <v>5320</v>
      </c>
      <c r="B36" s="9">
        <v>46002</v>
      </c>
      <c r="C36" s="9" t="s">
        <v>5390</v>
      </c>
      <c r="D36" s="9">
        <v>46374</v>
      </c>
      <c r="E36" s="9" t="s">
        <v>6295</v>
      </c>
      <c r="F36" s="9" t="s">
        <v>6312</v>
      </c>
    </row>
    <row r="37" spans="1:6" x14ac:dyDescent="0.25">
      <c r="A37" t="s">
        <v>6084</v>
      </c>
      <c r="B37" s="9">
        <v>46002</v>
      </c>
      <c r="C37" s="9" t="s">
        <v>6146</v>
      </c>
      <c r="D37" s="9">
        <v>46374</v>
      </c>
      <c r="E37" s="9" t="s">
        <v>6295</v>
      </c>
      <c r="F37" s="9" t="s">
        <v>6312</v>
      </c>
    </row>
    <row r="38" spans="1:6" x14ac:dyDescent="0.25">
      <c r="A38" t="s">
        <v>5320</v>
      </c>
      <c r="B38" s="9">
        <v>46003</v>
      </c>
      <c r="C38" s="9" t="s">
        <v>5328</v>
      </c>
      <c r="D38" s="9">
        <v>46380</v>
      </c>
      <c r="E38" s="9" t="s">
        <v>6295</v>
      </c>
      <c r="F38" s="9" t="s">
        <v>6317</v>
      </c>
    </row>
    <row r="39" spans="1:6" x14ac:dyDescent="0.25">
      <c r="A39" t="s">
        <v>6084</v>
      </c>
      <c r="B39" s="9">
        <v>46003</v>
      </c>
      <c r="C39" s="9" t="s">
        <v>6124</v>
      </c>
      <c r="D39" s="9">
        <v>46380</v>
      </c>
      <c r="E39" s="9" t="s">
        <v>6295</v>
      </c>
      <c r="F39" s="9" t="s">
        <v>6317</v>
      </c>
    </row>
    <row r="40" spans="1:6" x14ac:dyDescent="0.25">
      <c r="A40" t="s">
        <v>5320</v>
      </c>
      <c r="B40" s="9">
        <v>46007</v>
      </c>
      <c r="C40" s="9" t="s">
        <v>5392</v>
      </c>
      <c r="D40" s="9">
        <v>46380</v>
      </c>
      <c r="E40" s="9" t="s">
        <v>6295</v>
      </c>
      <c r="F40" s="9" t="s">
        <v>6317</v>
      </c>
    </row>
    <row r="41" spans="1:6" x14ac:dyDescent="0.25">
      <c r="A41" t="s">
        <v>6084</v>
      </c>
      <c r="B41" s="9">
        <v>46007</v>
      </c>
      <c r="C41" s="9" t="s">
        <v>6150</v>
      </c>
      <c r="D41" s="9">
        <v>46380</v>
      </c>
      <c r="E41" s="9" t="s">
        <v>6295</v>
      </c>
      <c r="F41" s="9" t="s">
        <v>6317</v>
      </c>
    </row>
    <row r="42" spans="1:6" x14ac:dyDescent="0.25">
      <c r="A42" t="s">
        <v>5320</v>
      </c>
      <c r="B42" s="9">
        <v>46008</v>
      </c>
      <c r="C42" s="9" t="s">
        <v>5394</v>
      </c>
      <c r="D42" s="9">
        <v>46380</v>
      </c>
      <c r="E42" s="9" t="s">
        <v>6295</v>
      </c>
      <c r="F42" s="9" t="s">
        <v>6317</v>
      </c>
    </row>
    <row r="43" spans="1:6" x14ac:dyDescent="0.25">
      <c r="A43" t="s">
        <v>6084</v>
      </c>
      <c r="B43" s="9">
        <v>46009</v>
      </c>
      <c r="C43" s="9" t="s">
        <v>6148</v>
      </c>
      <c r="D43" s="9">
        <v>46380</v>
      </c>
      <c r="E43" s="9" t="s">
        <v>6295</v>
      </c>
      <c r="F43" s="9" t="s">
        <v>6317</v>
      </c>
    </row>
    <row r="44" spans="1:6" x14ac:dyDescent="0.25">
      <c r="A44" t="s">
        <v>5320</v>
      </c>
      <c r="B44" s="9">
        <v>46010</v>
      </c>
      <c r="C44" s="9" t="s">
        <v>5393</v>
      </c>
      <c r="D44" s="9">
        <v>46380</v>
      </c>
      <c r="E44" s="9" t="s">
        <v>6295</v>
      </c>
      <c r="F44" s="9" t="s">
        <v>6317</v>
      </c>
    </row>
    <row r="45" spans="1:6" x14ac:dyDescent="0.25">
      <c r="A45" t="s">
        <v>6084</v>
      </c>
      <c r="B45" s="9">
        <v>46010</v>
      </c>
      <c r="C45" s="9" t="s">
        <v>6149</v>
      </c>
      <c r="D45" s="9">
        <v>46380</v>
      </c>
      <c r="E45" s="9" t="s">
        <v>6295</v>
      </c>
      <c r="F45" s="9" t="s">
        <v>6317</v>
      </c>
    </row>
    <row r="46" spans="1:6" x14ac:dyDescent="0.25">
      <c r="A46" t="s">
        <v>5281</v>
      </c>
      <c r="B46" s="9">
        <v>46010</v>
      </c>
      <c r="C46" s="9" t="s">
        <v>6212</v>
      </c>
      <c r="D46" s="9">
        <v>46374</v>
      </c>
      <c r="E46" s="9" t="s">
        <v>6309</v>
      </c>
      <c r="F46" s="9" t="s">
        <v>6318</v>
      </c>
    </row>
    <row r="47" spans="1:6" x14ac:dyDescent="0.25">
      <c r="A47" t="s">
        <v>5281</v>
      </c>
      <c r="B47" s="9">
        <v>46010</v>
      </c>
      <c r="C47" s="9" t="s">
        <v>6227</v>
      </c>
      <c r="D47" s="9">
        <v>46374</v>
      </c>
      <c r="E47" s="9" t="s">
        <v>6111</v>
      </c>
      <c r="F47" s="9" t="s">
        <v>6318</v>
      </c>
    </row>
    <row r="48" spans="1:6" x14ac:dyDescent="0.25">
      <c r="A48" t="s">
        <v>5320</v>
      </c>
      <c r="B48" s="9">
        <v>46013</v>
      </c>
      <c r="C48" s="9" t="s">
        <v>5397</v>
      </c>
      <c r="D48" s="9">
        <v>46387</v>
      </c>
      <c r="E48" s="9" t="s">
        <v>6295</v>
      </c>
      <c r="F48" s="9" t="s">
        <v>6319</v>
      </c>
    </row>
    <row r="49" spans="1:6" x14ac:dyDescent="0.25">
      <c r="A49" t="s">
        <v>5320</v>
      </c>
      <c r="B49" s="9">
        <v>46017</v>
      </c>
      <c r="C49" s="9" t="s">
        <v>5322</v>
      </c>
      <c r="D49" s="9">
        <v>46387</v>
      </c>
      <c r="E49" s="9" t="s">
        <v>6295</v>
      </c>
      <c r="F49" s="9" t="s">
        <v>6319</v>
      </c>
    </row>
    <row r="50" spans="1:6" x14ac:dyDescent="0.25">
      <c r="A50" t="s">
        <v>5281</v>
      </c>
      <c r="B50" s="9">
        <v>46017</v>
      </c>
      <c r="C50" s="9" t="s">
        <v>6215</v>
      </c>
      <c r="D50" s="9">
        <v>46380</v>
      </c>
      <c r="E50" s="9" t="s">
        <v>6309</v>
      </c>
      <c r="F50" s="9" t="s">
        <v>6320</v>
      </c>
    </row>
    <row r="51" spans="1:6" x14ac:dyDescent="0.25">
      <c r="A51" t="s">
        <v>5281</v>
      </c>
      <c r="B51" s="9">
        <v>46017</v>
      </c>
      <c r="C51" s="9" t="s">
        <v>6229</v>
      </c>
      <c r="D51" s="9">
        <v>46380</v>
      </c>
      <c r="E51" s="9" t="s">
        <v>6111</v>
      </c>
      <c r="F51" s="9" t="s">
        <v>6320</v>
      </c>
    </row>
    <row r="52" spans="1:6" x14ac:dyDescent="0.25">
      <c r="A52" t="s">
        <v>5320</v>
      </c>
      <c r="B52" s="9">
        <v>46020</v>
      </c>
      <c r="C52" s="9" t="s">
        <v>5330</v>
      </c>
      <c r="D52" s="9">
        <v>46395</v>
      </c>
      <c r="E52" s="9" t="s">
        <v>6295</v>
      </c>
      <c r="F52" s="9" t="s">
        <v>6321</v>
      </c>
    </row>
    <row r="53" spans="1:6" x14ac:dyDescent="0.25">
      <c r="A53" t="s">
        <v>5281</v>
      </c>
      <c r="B53" s="9">
        <v>46020</v>
      </c>
      <c r="C53" s="9" t="s">
        <v>6214</v>
      </c>
      <c r="D53" s="9">
        <v>46380</v>
      </c>
      <c r="E53" s="9" t="s">
        <v>6309</v>
      </c>
      <c r="F53" s="9" t="s">
        <v>6320</v>
      </c>
    </row>
    <row r="54" spans="1:6" x14ac:dyDescent="0.25">
      <c r="A54" t="s">
        <v>5281</v>
      </c>
      <c r="B54" s="9">
        <v>46020</v>
      </c>
      <c r="C54" s="9" t="s">
        <v>6230</v>
      </c>
      <c r="D54" s="9">
        <v>46380</v>
      </c>
      <c r="E54" s="9" t="s">
        <v>6111</v>
      </c>
      <c r="F54" s="9" t="s">
        <v>6320</v>
      </c>
    </row>
    <row r="55" spans="1:6" x14ac:dyDescent="0.25">
      <c r="A55" t="s">
        <v>5281</v>
      </c>
      <c r="B55" s="9">
        <v>46020</v>
      </c>
      <c r="C55" s="9" t="s">
        <v>6193</v>
      </c>
      <c r="D55" s="9">
        <v>46380</v>
      </c>
      <c r="E55" s="9" t="s">
        <v>6322</v>
      </c>
      <c r="F55" s="9" t="s">
        <v>6320</v>
      </c>
    </row>
    <row r="56" spans="1:6" x14ac:dyDescent="0.25">
      <c r="A56" t="s">
        <v>5320</v>
      </c>
      <c r="B56" s="9">
        <v>46021</v>
      </c>
      <c r="C56" s="9" t="s">
        <v>5331</v>
      </c>
      <c r="D56" s="9">
        <v>46395</v>
      </c>
      <c r="E56" s="9" t="s">
        <v>6295</v>
      </c>
      <c r="F56" s="9" t="s">
        <v>6321</v>
      </c>
    </row>
    <row r="57" spans="1:6" x14ac:dyDescent="0.25">
      <c r="A57" t="s">
        <v>5320</v>
      </c>
      <c r="B57" s="9">
        <v>46022</v>
      </c>
      <c r="C57" s="9" t="s">
        <v>5396</v>
      </c>
      <c r="D57" s="9">
        <v>46387</v>
      </c>
      <c r="E57" s="9" t="s">
        <v>6295</v>
      </c>
      <c r="F57" s="9" t="s">
        <v>6319</v>
      </c>
    </row>
    <row r="58" spans="1:6" x14ac:dyDescent="0.25">
      <c r="A58" t="s">
        <v>5320</v>
      </c>
      <c r="B58" s="9">
        <v>46024</v>
      </c>
      <c r="C58" s="9" t="s">
        <v>5334</v>
      </c>
      <c r="D58" s="9">
        <v>46402</v>
      </c>
      <c r="E58" s="9" t="s">
        <v>6295</v>
      </c>
      <c r="F58" s="9" t="s">
        <v>6323</v>
      </c>
    </row>
    <row r="59" spans="1:6" x14ac:dyDescent="0.25">
      <c r="A59" t="s">
        <v>6084</v>
      </c>
      <c r="B59" s="9">
        <v>46024</v>
      </c>
      <c r="C59" s="9" t="s">
        <v>6152</v>
      </c>
      <c r="D59" s="9">
        <v>46387</v>
      </c>
      <c r="E59" s="9" t="s">
        <v>6295</v>
      </c>
      <c r="F59" s="9" t="s">
        <v>6319</v>
      </c>
    </row>
    <row r="60" spans="1:6" x14ac:dyDescent="0.25">
      <c r="A60" t="s">
        <v>5281</v>
      </c>
      <c r="B60" s="9">
        <v>46024</v>
      </c>
      <c r="C60" s="9" t="s">
        <v>6164</v>
      </c>
      <c r="D60" s="9">
        <v>46387</v>
      </c>
      <c r="E60" s="9" t="s">
        <v>6324</v>
      </c>
      <c r="F60" s="9" t="s">
        <v>6325</v>
      </c>
    </row>
    <row r="61" spans="1:6" x14ac:dyDescent="0.25">
      <c r="A61" t="s">
        <v>5281</v>
      </c>
      <c r="B61" s="9">
        <v>46024</v>
      </c>
      <c r="C61" s="9" t="s">
        <v>6217</v>
      </c>
      <c r="D61" s="9">
        <v>46387</v>
      </c>
      <c r="E61" s="9" t="s">
        <v>6309</v>
      </c>
      <c r="F61" s="9" t="s">
        <v>6325</v>
      </c>
    </row>
    <row r="62" spans="1:6" x14ac:dyDescent="0.25">
      <c r="A62" t="s">
        <v>5281</v>
      </c>
      <c r="B62" s="9">
        <v>46024</v>
      </c>
      <c r="C62" s="9" t="s">
        <v>6232</v>
      </c>
      <c r="D62" s="9">
        <v>46387</v>
      </c>
      <c r="E62" s="9" t="s">
        <v>6111</v>
      </c>
      <c r="F62" s="9" t="s">
        <v>6325</v>
      </c>
    </row>
    <row r="63" spans="1:6" x14ac:dyDescent="0.25">
      <c r="A63" t="s">
        <v>5281</v>
      </c>
      <c r="B63" s="9">
        <v>46027</v>
      </c>
      <c r="C63" s="9" t="s">
        <v>6162</v>
      </c>
      <c r="D63" s="9">
        <v>46395</v>
      </c>
      <c r="E63" s="9" t="s">
        <v>6324</v>
      </c>
      <c r="F63" s="9" t="s">
        <v>6326</v>
      </c>
    </row>
    <row r="64" spans="1:6" x14ac:dyDescent="0.25">
      <c r="A64" t="s">
        <v>5320</v>
      </c>
      <c r="B64" s="9">
        <v>46029</v>
      </c>
      <c r="C64" s="9" t="s">
        <v>5333</v>
      </c>
      <c r="D64" s="9">
        <v>46402</v>
      </c>
      <c r="E64" s="9" t="s">
        <v>6295</v>
      </c>
      <c r="F64" s="9" t="s">
        <v>6323</v>
      </c>
    </row>
    <row r="65" spans="1:6" x14ac:dyDescent="0.25">
      <c r="A65" t="s">
        <v>5320</v>
      </c>
      <c r="B65" s="9">
        <v>46031</v>
      </c>
      <c r="C65" s="9" t="s">
        <v>5338</v>
      </c>
      <c r="D65" s="9">
        <v>46409</v>
      </c>
      <c r="E65" s="9" t="s">
        <v>6295</v>
      </c>
      <c r="F65" s="9" t="s">
        <v>6327</v>
      </c>
    </row>
    <row r="66" spans="1:6" x14ac:dyDescent="0.25">
      <c r="A66" t="s">
        <v>6084</v>
      </c>
      <c r="B66" s="9">
        <v>46031</v>
      </c>
      <c r="C66" s="9" t="s">
        <v>6127</v>
      </c>
      <c r="D66" s="9">
        <v>46409</v>
      </c>
      <c r="E66" s="9" t="s">
        <v>6295</v>
      </c>
      <c r="F66" s="9" t="s">
        <v>6327</v>
      </c>
    </row>
    <row r="67" spans="1:6" x14ac:dyDescent="0.25">
      <c r="A67" t="s">
        <v>5281</v>
      </c>
      <c r="B67" s="9">
        <v>46024</v>
      </c>
      <c r="C67" s="9" t="s">
        <v>6328</v>
      </c>
      <c r="D67" s="9">
        <v>46387</v>
      </c>
      <c r="E67" s="9" t="s">
        <v>6322</v>
      </c>
      <c r="F67" s="9" t="s">
        <v>6325</v>
      </c>
    </row>
    <row r="68" spans="1:6" x14ac:dyDescent="0.25">
      <c r="A68" t="s">
        <v>5320</v>
      </c>
      <c r="B68" s="9">
        <v>46036</v>
      </c>
      <c r="C68" s="9" t="s">
        <v>5340</v>
      </c>
      <c r="D68" s="9">
        <v>46409</v>
      </c>
      <c r="E68" s="9" t="s">
        <v>6295</v>
      </c>
      <c r="F68" s="9" t="s">
        <v>6327</v>
      </c>
    </row>
    <row r="69" spans="1:6" x14ac:dyDescent="0.25">
      <c r="A69" t="s">
        <v>5320</v>
      </c>
      <c r="B69" s="9">
        <v>46037</v>
      </c>
      <c r="C69" s="9" t="s">
        <v>5336</v>
      </c>
      <c r="D69" s="9">
        <v>46409</v>
      </c>
      <c r="E69" s="9" t="s">
        <v>6295</v>
      </c>
      <c r="F69" s="9" t="s">
        <v>6327</v>
      </c>
    </row>
    <row r="70" spans="1:6" x14ac:dyDescent="0.25">
      <c r="A70" t="s">
        <v>6084</v>
      </c>
      <c r="B70" s="9">
        <v>46037</v>
      </c>
      <c r="C70" s="9" t="s">
        <v>6126</v>
      </c>
      <c r="D70" s="9">
        <v>46409</v>
      </c>
      <c r="E70" s="9" t="s">
        <v>6295</v>
      </c>
      <c r="F70" s="9" t="s">
        <v>6327</v>
      </c>
    </row>
    <row r="71" spans="1:6" x14ac:dyDescent="0.25">
      <c r="A71" t="s">
        <v>5320</v>
      </c>
      <c r="B71" s="9">
        <v>46038</v>
      </c>
      <c r="C71" s="9" t="s">
        <v>5337</v>
      </c>
      <c r="D71" s="9">
        <v>46409</v>
      </c>
      <c r="E71" s="9" t="s">
        <v>6295</v>
      </c>
      <c r="F71" s="9" t="s">
        <v>6327</v>
      </c>
    </row>
    <row r="72" spans="1:6" x14ac:dyDescent="0.25">
      <c r="A72" t="s">
        <v>5320</v>
      </c>
      <c r="B72" s="9">
        <v>46042</v>
      </c>
      <c r="C72" s="9" t="s">
        <v>5343</v>
      </c>
      <c r="D72" s="9">
        <v>46416</v>
      </c>
      <c r="E72" s="9" t="s">
        <v>6295</v>
      </c>
      <c r="F72" s="9" t="s">
        <v>6329</v>
      </c>
    </row>
    <row r="73" spans="1:6" x14ac:dyDescent="0.25">
      <c r="A73" t="s">
        <v>6084</v>
      </c>
      <c r="B73" s="9">
        <v>46042</v>
      </c>
      <c r="C73" s="9" t="s">
        <v>6129</v>
      </c>
      <c r="D73" s="9">
        <v>46416</v>
      </c>
      <c r="E73" s="9" t="s">
        <v>6295</v>
      </c>
      <c r="F73" s="9" t="s">
        <v>6329</v>
      </c>
    </row>
    <row r="74" spans="1:6" x14ac:dyDescent="0.25">
      <c r="A74" t="s">
        <v>5281</v>
      </c>
      <c r="B74" s="9">
        <v>46042</v>
      </c>
      <c r="C74" s="9" t="s">
        <v>6210</v>
      </c>
      <c r="D74" s="9">
        <v>46409</v>
      </c>
      <c r="E74" s="9" t="s">
        <v>6309</v>
      </c>
      <c r="F74" s="9" t="s">
        <v>6330</v>
      </c>
    </row>
    <row r="75" spans="1:6" x14ac:dyDescent="0.25">
      <c r="A75" t="s">
        <v>5281</v>
      </c>
      <c r="B75" s="9">
        <v>46042</v>
      </c>
      <c r="C75" s="9" t="s">
        <v>6225</v>
      </c>
      <c r="D75" s="9">
        <v>46409</v>
      </c>
      <c r="E75" s="9" t="s">
        <v>6111</v>
      </c>
      <c r="F75" s="9" t="s">
        <v>6330</v>
      </c>
    </row>
    <row r="76" spans="1:6" x14ac:dyDescent="0.25">
      <c r="A76" t="s">
        <v>5320</v>
      </c>
      <c r="B76" s="9">
        <v>46043</v>
      </c>
      <c r="C76" s="9" t="s">
        <v>5342</v>
      </c>
      <c r="D76" s="9">
        <v>46416</v>
      </c>
      <c r="E76" s="9" t="s">
        <v>6295</v>
      </c>
      <c r="F76" s="9" t="s">
        <v>6329</v>
      </c>
    </row>
    <row r="77" spans="1:6" x14ac:dyDescent="0.25">
      <c r="A77" t="s">
        <v>5281</v>
      </c>
      <c r="B77" s="9">
        <v>46043</v>
      </c>
      <c r="C77" s="9" t="s">
        <v>6209</v>
      </c>
      <c r="D77" s="9">
        <v>46409</v>
      </c>
      <c r="E77" s="9" t="s">
        <v>6309</v>
      </c>
      <c r="F77" s="9" t="s">
        <v>6330</v>
      </c>
    </row>
    <row r="78" spans="1:6" x14ac:dyDescent="0.25">
      <c r="A78" t="s">
        <v>5281</v>
      </c>
      <c r="B78" s="9">
        <v>46043</v>
      </c>
      <c r="C78" s="9" t="s">
        <v>6224</v>
      </c>
      <c r="D78" s="9">
        <v>46409</v>
      </c>
      <c r="E78" s="9" t="s">
        <v>6111</v>
      </c>
      <c r="F78" s="9" t="s">
        <v>6330</v>
      </c>
    </row>
    <row r="79" spans="1:6" x14ac:dyDescent="0.25">
      <c r="A79" t="s">
        <v>5320</v>
      </c>
      <c r="B79" s="9">
        <v>46048</v>
      </c>
      <c r="C79" s="9" t="s">
        <v>5347</v>
      </c>
      <c r="D79" s="9">
        <v>46423</v>
      </c>
      <c r="E79" s="9" t="s">
        <v>6295</v>
      </c>
      <c r="F79" s="9" t="s">
        <v>6331</v>
      </c>
    </row>
    <row r="80" spans="1:6" x14ac:dyDescent="0.25">
      <c r="A80" t="s">
        <v>5281</v>
      </c>
      <c r="B80" s="9">
        <v>46048</v>
      </c>
      <c r="C80" s="9" t="s">
        <v>6172</v>
      </c>
      <c r="D80" s="9">
        <v>46416</v>
      </c>
      <c r="E80" s="9" t="s">
        <v>6332</v>
      </c>
      <c r="F80" s="9" t="s">
        <v>6333</v>
      </c>
    </row>
    <row r="81" spans="1:6" x14ac:dyDescent="0.25">
      <c r="A81" t="s">
        <v>5320</v>
      </c>
      <c r="B81" s="9">
        <v>46049</v>
      </c>
      <c r="C81" s="9" t="s">
        <v>5345</v>
      </c>
      <c r="D81" s="9">
        <v>46423</v>
      </c>
      <c r="E81" s="9" t="s">
        <v>6295</v>
      </c>
      <c r="F81" s="9" t="s">
        <v>6331</v>
      </c>
    </row>
    <row r="82" spans="1:6" x14ac:dyDescent="0.25">
      <c r="A82" t="s">
        <v>5281</v>
      </c>
      <c r="B82" s="9">
        <v>46042</v>
      </c>
      <c r="C82" s="9" t="s">
        <v>6334</v>
      </c>
      <c r="D82" s="9">
        <v>46409</v>
      </c>
      <c r="E82" s="9" t="s">
        <v>6335</v>
      </c>
      <c r="F82" s="9" t="s">
        <v>6330</v>
      </c>
    </row>
    <row r="83" spans="1:6" x14ac:dyDescent="0.25">
      <c r="A83" t="s">
        <v>5281</v>
      </c>
      <c r="B83" s="9">
        <v>46042</v>
      </c>
      <c r="C83" s="9" t="s">
        <v>6336</v>
      </c>
      <c r="D83" s="9">
        <v>46409</v>
      </c>
      <c r="E83" s="9" t="s">
        <v>6337</v>
      </c>
      <c r="F83" s="9" t="s">
        <v>6330</v>
      </c>
    </row>
    <row r="84" spans="1:6" x14ac:dyDescent="0.25">
      <c r="A84" t="s">
        <v>5320</v>
      </c>
      <c r="B84" s="9">
        <v>46052</v>
      </c>
      <c r="C84" s="9" t="s">
        <v>5348</v>
      </c>
      <c r="D84" s="9">
        <v>46423</v>
      </c>
      <c r="E84" s="9" t="s">
        <v>6295</v>
      </c>
      <c r="F84" s="9" t="s">
        <v>6331</v>
      </c>
    </row>
    <row r="85" spans="1:6" x14ac:dyDescent="0.25">
      <c r="A85" t="s">
        <v>5281</v>
      </c>
      <c r="B85" s="9">
        <v>46052</v>
      </c>
      <c r="C85" s="9" t="s">
        <v>6174</v>
      </c>
      <c r="D85" s="9">
        <v>46423</v>
      </c>
      <c r="E85" s="9" t="s">
        <v>6332</v>
      </c>
      <c r="F85" s="9" t="s">
        <v>6338</v>
      </c>
    </row>
    <row r="86" spans="1:6" x14ac:dyDescent="0.25">
      <c r="A86" t="s">
        <v>5281</v>
      </c>
      <c r="B86" s="9">
        <v>46052</v>
      </c>
      <c r="C86" s="9" t="s">
        <v>6166</v>
      </c>
      <c r="D86" s="9">
        <v>46423</v>
      </c>
      <c r="E86" s="9" t="s">
        <v>6339</v>
      </c>
      <c r="F86" s="9" t="s">
        <v>6338</v>
      </c>
    </row>
    <row r="87" spans="1:6" x14ac:dyDescent="0.25">
      <c r="A87" t="s">
        <v>5281</v>
      </c>
      <c r="B87" s="9">
        <v>46043</v>
      </c>
      <c r="C87" s="9" t="s">
        <v>6340</v>
      </c>
      <c r="D87" s="9">
        <v>46409</v>
      </c>
      <c r="E87" s="9" t="s">
        <v>6335</v>
      </c>
      <c r="F87" s="9" t="s">
        <v>6330</v>
      </c>
    </row>
    <row r="88" spans="1:6" x14ac:dyDescent="0.25">
      <c r="A88" t="s">
        <v>5281</v>
      </c>
      <c r="B88" s="9">
        <v>46043</v>
      </c>
      <c r="C88" s="9" t="s">
        <v>6341</v>
      </c>
      <c r="D88" s="9">
        <v>46409</v>
      </c>
      <c r="E88" s="9" t="s">
        <v>6337</v>
      </c>
      <c r="F88" s="9" t="s">
        <v>6330</v>
      </c>
    </row>
    <row r="89" spans="1:6" x14ac:dyDescent="0.25">
      <c r="A89" t="s">
        <v>5281</v>
      </c>
      <c r="B89" s="9">
        <v>46055</v>
      </c>
      <c r="C89" s="9" t="s">
        <v>6168</v>
      </c>
      <c r="D89" s="9">
        <v>46423</v>
      </c>
      <c r="E89" s="9" t="s">
        <v>6316</v>
      </c>
      <c r="F89" s="9" t="s">
        <v>6338</v>
      </c>
    </row>
    <row r="90" spans="1:6" x14ac:dyDescent="0.25">
      <c r="A90" t="s">
        <v>5320</v>
      </c>
      <c r="B90" s="9">
        <v>46056</v>
      </c>
      <c r="C90" s="9" t="s">
        <v>5350</v>
      </c>
      <c r="D90" s="9">
        <v>46430</v>
      </c>
      <c r="E90" s="9" t="s">
        <v>6295</v>
      </c>
      <c r="F90" s="9" t="s">
        <v>6342</v>
      </c>
    </row>
    <row r="91" spans="1:6" x14ac:dyDescent="0.25">
      <c r="A91" t="s">
        <v>6084</v>
      </c>
      <c r="B91" s="9">
        <v>46056</v>
      </c>
      <c r="C91" s="9" t="s">
        <v>6131</v>
      </c>
      <c r="D91" s="9">
        <v>46430</v>
      </c>
      <c r="E91" s="9" t="s">
        <v>6295</v>
      </c>
      <c r="F91" s="9" t="s">
        <v>6342</v>
      </c>
    </row>
    <row r="92" spans="1:6" x14ac:dyDescent="0.25">
      <c r="A92" t="s">
        <v>5281</v>
      </c>
      <c r="B92" s="9">
        <v>46056</v>
      </c>
      <c r="C92" s="9" t="s">
        <v>6158</v>
      </c>
      <c r="D92" s="9">
        <v>46423</v>
      </c>
      <c r="E92" s="9" t="s">
        <v>6343</v>
      </c>
      <c r="F92" s="9" t="s">
        <v>6338</v>
      </c>
    </row>
    <row r="93" spans="1:6" x14ac:dyDescent="0.25">
      <c r="A93" t="s">
        <v>5320</v>
      </c>
      <c r="B93" s="9">
        <v>46058</v>
      </c>
      <c r="C93" s="9" t="s">
        <v>5351</v>
      </c>
      <c r="D93" s="9">
        <v>46430</v>
      </c>
      <c r="E93" s="9" t="s">
        <v>6295</v>
      </c>
      <c r="F93" s="9" t="s">
        <v>6342</v>
      </c>
    </row>
    <row r="94" spans="1:6" x14ac:dyDescent="0.25">
      <c r="A94" t="s">
        <v>6084</v>
      </c>
      <c r="B94" s="9">
        <v>46058</v>
      </c>
      <c r="C94" s="9" t="s">
        <v>6133</v>
      </c>
      <c r="D94" s="9">
        <v>46430</v>
      </c>
      <c r="E94" s="9" t="s">
        <v>6295</v>
      </c>
      <c r="F94" s="9" t="s">
        <v>6342</v>
      </c>
    </row>
    <row r="95" spans="1:6" x14ac:dyDescent="0.25">
      <c r="A95" t="s">
        <v>5281</v>
      </c>
      <c r="B95" s="9">
        <v>46059</v>
      </c>
      <c r="C95" s="9" t="s">
        <v>6160</v>
      </c>
      <c r="D95" s="9">
        <v>46430</v>
      </c>
      <c r="E95" s="9" t="s">
        <v>6343</v>
      </c>
      <c r="F95" s="9" t="s">
        <v>6344</v>
      </c>
    </row>
    <row r="96" spans="1:6" x14ac:dyDescent="0.25">
      <c r="A96" t="s">
        <v>5281</v>
      </c>
      <c r="B96" s="9">
        <v>46059</v>
      </c>
      <c r="C96" s="9" t="s">
        <v>6187</v>
      </c>
      <c r="D96" s="9">
        <v>46430</v>
      </c>
      <c r="E96" s="9" t="s">
        <v>6335</v>
      </c>
      <c r="F96" s="9" t="s">
        <v>6344</v>
      </c>
    </row>
    <row r="97" spans="1:6" x14ac:dyDescent="0.25">
      <c r="A97" t="s">
        <v>5320</v>
      </c>
      <c r="B97" s="9">
        <v>46062</v>
      </c>
      <c r="C97" s="9" t="s">
        <v>5354</v>
      </c>
      <c r="D97" s="9">
        <v>46437</v>
      </c>
      <c r="E97" s="9" t="s">
        <v>6295</v>
      </c>
      <c r="F97" s="9" t="s">
        <v>6345</v>
      </c>
    </row>
    <row r="98" spans="1:6" x14ac:dyDescent="0.25">
      <c r="A98" t="s">
        <v>5320</v>
      </c>
      <c r="B98" s="9">
        <v>46063</v>
      </c>
      <c r="C98" s="9" t="s">
        <v>5357</v>
      </c>
      <c r="D98" s="9">
        <v>46437</v>
      </c>
      <c r="E98" s="9" t="s">
        <v>6295</v>
      </c>
      <c r="F98" s="9" t="s">
        <v>6345</v>
      </c>
    </row>
    <row r="99" spans="1:6" x14ac:dyDescent="0.25">
      <c r="A99" t="s">
        <v>5320</v>
      </c>
      <c r="B99" s="9">
        <v>46065</v>
      </c>
      <c r="C99" s="9" t="s">
        <v>5356</v>
      </c>
      <c r="D99" s="9">
        <v>46437</v>
      </c>
      <c r="E99" s="9" t="s">
        <v>6295</v>
      </c>
      <c r="F99" s="9" t="s">
        <v>6345</v>
      </c>
    </row>
    <row r="100" spans="1:6" x14ac:dyDescent="0.25">
      <c r="A100" t="s">
        <v>5281</v>
      </c>
      <c r="B100" s="9">
        <v>46065</v>
      </c>
      <c r="C100" s="9" t="s">
        <v>6170</v>
      </c>
      <c r="D100" s="9">
        <v>46430</v>
      </c>
      <c r="E100" s="9" t="s">
        <v>6316</v>
      </c>
      <c r="F100" s="9" t="s">
        <v>6344</v>
      </c>
    </row>
    <row r="101" spans="1:6" x14ac:dyDescent="0.25">
      <c r="A101" t="s">
        <v>5320</v>
      </c>
      <c r="B101" s="9">
        <v>46066</v>
      </c>
      <c r="C101" s="9" t="s">
        <v>5355</v>
      </c>
      <c r="D101" s="9">
        <v>46437</v>
      </c>
      <c r="E101" s="9" t="s">
        <v>6295</v>
      </c>
      <c r="F101" s="9" t="s">
        <v>6345</v>
      </c>
    </row>
    <row r="102" spans="1:6" x14ac:dyDescent="0.25">
      <c r="A102" t="s">
        <v>5320</v>
      </c>
      <c r="B102" s="9">
        <v>46070</v>
      </c>
      <c r="C102" s="9" t="s">
        <v>5359</v>
      </c>
      <c r="D102" s="9">
        <v>46444</v>
      </c>
      <c r="E102" s="9" t="s">
        <v>6295</v>
      </c>
      <c r="F102" s="9" t="s">
        <v>6346</v>
      </c>
    </row>
    <row r="103" spans="1:6" x14ac:dyDescent="0.25">
      <c r="A103" t="s">
        <v>5320</v>
      </c>
      <c r="B103" s="9">
        <v>46071</v>
      </c>
      <c r="C103" s="9" t="s">
        <v>5362</v>
      </c>
      <c r="D103" s="9">
        <v>46444</v>
      </c>
      <c r="E103" s="9" t="s">
        <v>6295</v>
      </c>
      <c r="F103" s="9" t="s">
        <v>6346</v>
      </c>
    </row>
    <row r="104" spans="1:6" x14ac:dyDescent="0.25">
      <c r="A104" t="s">
        <v>5320</v>
      </c>
      <c r="B104" s="9">
        <v>46073</v>
      </c>
      <c r="C104" s="9" t="s">
        <v>5360</v>
      </c>
      <c r="D104" s="9">
        <v>46444</v>
      </c>
      <c r="E104" s="9" t="s">
        <v>6295</v>
      </c>
      <c r="F104" s="9" t="s">
        <v>6346</v>
      </c>
    </row>
    <row r="105" spans="1:6" x14ac:dyDescent="0.25">
      <c r="A105" t="s">
        <v>5281</v>
      </c>
      <c r="B105" s="9">
        <v>46073</v>
      </c>
      <c r="C105" s="9" t="s">
        <v>6178</v>
      </c>
      <c r="D105" s="9">
        <v>46444</v>
      </c>
      <c r="E105" s="9" t="s">
        <v>6347</v>
      </c>
      <c r="F105" s="9" t="s">
        <v>6348</v>
      </c>
    </row>
    <row r="106" spans="1:6" x14ac:dyDescent="0.25">
      <c r="A106" t="s">
        <v>5320</v>
      </c>
      <c r="B106" s="9">
        <v>46076</v>
      </c>
      <c r="C106" s="9" t="s">
        <v>5364</v>
      </c>
      <c r="D106" s="9">
        <v>46451</v>
      </c>
      <c r="E106" s="9" t="s">
        <v>6295</v>
      </c>
      <c r="F106" s="9" t="s">
        <v>6349</v>
      </c>
    </row>
    <row r="107" spans="1:6" x14ac:dyDescent="0.25">
      <c r="A107" t="s">
        <v>5281</v>
      </c>
      <c r="B107" s="9">
        <v>46076</v>
      </c>
      <c r="C107" s="9" t="s">
        <v>6176</v>
      </c>
      <c r="D107" s="9">
        <v>46444</v>
      </c>
      <c r="E107" s="9" t="s">
        <v>6332</v>
      </c>
      <c r="F107" s="9" t="s">
        <v>6348</v>
      </c>
    </row>
    <row r="108" spans="1:6" x14ac:dyDescent="0.25">
      <c r="A108" t="s">
        <v>5281</v>
      </c>
      <c r="B108" s="9">
        <v>46078</v>
      </c>
      <c r="C108" s="9" t="s">
        <v>6222</v>
      </c>
      <c r="D108" s="9">
        <v>46444</v>
      </c>
      <c r="E108" s="9" t="s">
        <v>6337</v>
      </c>
      <c r="F108" s="9" t="s">
        <v>6348</v>
      </c>
    </row>
    <row r="109" spans="1:6" x14ac:dyDescent="0.25">
      <c r="A109" t="s">
        <v>5320</v>
      </c>
      <c r="B109" s="9">
        <v>46079</v>
      </c>
      <c r="C109" s="9" t="s">
        <v>5361</v>
      </c>
      <c r="D109" s="9">
        <v>46444</v>
      </c>
      <c r="E109" s="9" t="s">
        <v>6295</v>
      </c>
      <c r="F109" s="9" t="s">
        <v>6346</v>
      </c>
    </row>
    <row r="110" spans="1:6" x14ac:dyDescent="0.25">
      <c r="A110" t="s">
        <v>5320</v>
      </c>
      <c r="B110" s="9">
        <v>46080</v>
      </c>
      <c r="C110" s="9" t="s">
        <v>5326</v>
      </c>
      <c r="D110" s="9">
        <v>46444</v>
      </c>
      <c r="E110" s="9" t="s">
        <v>6295</v>
      </c>
      <c r="F110" s="9" t="s">
        <v>6346</v>
      </c>
    </row>
    <row r="111" spans="1:6" x14ac:dyDescent="0.25">
      <c r="A111" t="s">
        <v>6084</v>
      </c>
      <c r="B111" s="9">
        <v>46080</v>
      </c>
      <c r="C111" s="9" t="s">
        <v>6122</v>
      </c>
      <c r="D111" s="9">
        <v>46444</v>
      </c>
      <c r="E111" s="9" t="s">
        <v>6295</v>
      </c>
      <c r="F111" s="9" t="s">
        <v>6346</v>
      </c>
    </row>
    <row r="112" spans="1:6" x14ac:dyDescent="0.25">
      <c r="A112" t="s">
        <v>5281</v>
      </c>
      <c r="B112" s="9">
        <v>46080</v>
      </c>
      <c r="C112" s="9" t="s">
        <v>6182</v>
      </c>
      <c r="D112" s="9">
        <v>46451</v>
      </c>
      <c r="E112" s="9" t="s">
        <v>6337</v>
      </c>
      <c r="F112" s="9" t="s">
        <v>6350</v>
      </c>
    </row>
    <row r="113" spans="1:6" x14ac:dyDescent="0.25">
      <c r="A113" t="s">
        <v>5281</v>
      </c>
      <c r="B113" s="9">
        <v>46080</v>
      </c>
      <c r="C113" s="9" t="s">
        <v>6201</v>
      </c>
      <c r="D113" s="9">
        <v>46451</v>
      </c>
      <c r="E113" s="9" t="s">
        <v>6335</v>
      </c>
      <c r="F113" s="9" t="s">
        <v>6350</v>
      </c>
    </row>
    <row r="114" spans="1:6" x14ac:dyDescent="0.25">
      <c r="C114" s="9"/>
      <c r="E114" s="9"/>
      <c r="F114" s="9"/>
    </row>
    <row r="115" spans="1:6" x14ac:dyDescent="0.25">
      <c r="C115" s="9"/>
      <c r="E115" s="9"/>
      <c r="F115" s="9"/>
    </row>
    <row r="116" spans="1:6" x14ac:dyDescent="0.25">
      <c r="C116" s="9"/>
      <c r="E116" s="9"/>
      <c r="F116" s="9"/>
    </row>
    <row r="117" spans="1:6" x14ac:dyDescent="0.25">
      <c r="C117" s="9"/>
      <c r="E117" s="9"/>
      <c r="F117" s="9"/>
    </row>
    <row r="118" spans="1:6" x14ac:dyDescent="0.25">
      <c r="C118" s="9"/>
      <c r="E118" s="9"/>
      <c r="F118" s="9"/>
    </row>
    <row r="119" spans="1:6" x14ac:dyDescent="0.25">
      <c r="C119" s="9"/>
      <c r="E119" s="9"/>
      <c r="F119" s="9"/>
    </row>
    <row r="120" spans="1:6" x14ac:dyDescent="0.25">
      <c r="C120" s="9"/>
      <c r="E120" s="9"/>
      <c r="F120" s="9"/>
    </row>
    <row r="121" spans="1:6" x14ac:dyDescent="0.25">
      <c r="C121" s="9"/>
      <c r="E121" s="9"/>
      <c r="F121" s="9"/>
    </row>
    <row r="122" spans="1:6" x14ac:dyDescent="0.25">
      <c r="C122" s="9"/>
      <c r="E122" s="9"/>
      <c r="F122" s="9"/>
    </row>
    <row r="123" spans="1:6" x14ac:dyDescent="0.25">
      <c r="C123" s="9"/>
      <c r="E123" s="9"/>
      <c r="F123" s="9"/>
    </row>
    <row r="124" spans="1:6" x14ac:dyDescent="0.25">
      <c r="C124" s="9"/>
      <c r="E124" s="9"/>
      <c r="F124" s="9"/>
    </row>
    <row r="125" spans="1:6" x14ac:dyDescent="0.25">
      <c r="C125" s="9"/>
      <c r="E125" s="9"/>
      <c r="F125" s="9"/>
    </row>
    <row r="126" spans="1:6" x14ac:dyDescent="0.25">
      <c r="C126" s="9"/>
      <c r="E126" s="9"/>
      <c r="F126" s="9"/>
    </row>
    <row r="127" spans="1:6" x14ac:dyDescent="0.25">
      <c r="C127" s="9"/>
      <c r="E127" s="9"/>
      <c r="F127" s="9"/>
    </row>
    <row r="128" spans="1: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6351</v>
      </c>
    </row>
    <row r="2" spans="1:1" x14ac:dyDescent="0.25">
      <c r="A2" t="s">
        <v>6352</v>
      </c>
    </row>
    <row r="3" spans="1:1" x14ac:dyDescent="0.25">
      <c r="A3" t="s">
        <v>6353</v>
      </c>
    </row>
    <row r="5" spans="1:1" x14ac:dyDescent="0.25">
      <c r="A5" t="s">
        <v>6354</v>
      </c>
    </row>
    <row r="7" spans="1:1" x14ac:dyDescent="0.25">
      <c r="A7" t="s">
        <v>6355</v>
      </c>
    </row>
    <row r="8" spans="1:1" x14ac:dyDescent="0.25">
      <c r="A8" t="s">
        <v>6356</v>
      </c>
    </row>
    <row r="9" spans="1:1" x14ac:dyDescent="0.25">
      <c r="A9" t="s">
        <v>6357</v>
      </c>
    </row>
    <row r="10" spans="1:1" x14ac:dyDescent="0.25">
      <c r="A10" t="s">
        <v>6358</v>
      </c>
    </row>
    <row r="11" spans="1:1" x14ac:dyDescent="0.25">
      <c r="A11" t="s">
        <v>6359</v>
      </c>
    </row>
    <row r="12" spans="1:1" x14ac:dyDescent="0.25">
      <c r="A12" t="s">
        <v>6360</v>
      </c>
    </row>
    <row r="13" spans="1:1" x14ac:dyDescent="0.25">
      <c r="A13" t="s">
        <v>6361</v>
      </c>
    </row>
    <row r="15" spans="1:1" x14ac:dyDescent="0.25">
      <c r="A15" t="s">
        <v>6362</v>
      </c>
    </row>
    <row r="16" spans="1:1" x14ac:dyDescent="0.25">
      <c r="A16" t="s">
        <v>6363</v>
      </c>
    </row>
    <row r="17" spans="1:1" x14ac:dyDescent="0.25">
      <c r="A17" t="s">
        <v>6364</v>
      </c>
    </row>
    <row r="19" spans="1:1" x14ac:dyDescent="0.25">
      <c r="A19" t="s">
        <v>6365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2026-03-10T01:04:02Z</dcterms:created>
  <dcterms:modified xsi:type="dcterms:W3CDTF">2026-03-10T02:48:46Z</dcterms:modified>
</cp:coreProperties>
</file>